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9.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10.xml" ContentType="application/vnd.openxmlformats-officedocument.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rawings/drawing11.xml" ContentType="application/vnd.openxmlformats-officedocument.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comments4.xml" ContentType="application/vnd.openxmlformats-officedocument.spreadsheetml.comments+xml"/>
  <Override PartName="/xl/drawings/drawing1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rodriguezb\Desktop\"/>
    </mc:Choice>
  </mc:AlternateContent>
  <bookViews>
    <workbookView xWindow="-120" yWindow="-120" windowWidth="20730" windowHeight="11160" tabRatio="712" firstSheet="9" activeTab="15"/>
  </bookViews>
  <sheets>
    <sheet name="Marco Estratégico " sheetId="1" r:id="rId1"/>
    <sheet name="Público meta" sheetId="2" r:id="rId2"/>
    <sheet name="Acuerdo de aprobación Objetivos" sheetId="3" r:id="rId3"/>
    <sheet name="Acuerdo aprobación Contenidos" sheetId="17" r:id="rId4"/>
    <sheet name="Vinculacion PEI 19-23" sheetId="4" r:id="rId5"/>
    <sheet name="Objetivos PAO 2021" sheetId="5" r:id="rId6"/>
    <sheet name="Vinculación Obj Est PEI" sheetId="6" r:id="rId7"/>
    <sheet name="Estructura Programática DGB" sheetId="7" r:id="rId8"/>
    <sheet name="Estructura Programática DAB" sheetId="8" r:id="rId9"/>
    <sheet name="Estructura Programática DOB" sheetId="9" r:id="rId10"/>
    <sheet name="Estructura programática AIB" sheetId="10" r:id="rId11"/>
    <sheet name="Formulación  DGB" sheetId="19" r:id="rId12"/>
    <sheet name="Fomulación DAB" sheetId="20" r:id="rId13"/>
    <sheet name="Formulación DOB" sheetId="21" r:id="rId14"/>
    <sheet name="Formulación AIB" sheetId="22" r:id="rId15"/>
    <sheet name="Conglomerado" sheetId="15" r:id="rId16"/>
  </sheets>
  <definedNames>
    <definedName name="_xlnm._FilterDatabase" localSheetId="12" hidden="1">'Fomulación DAB'!$A$10:$O$120</definedName>
    <definedName name="_xlnm._FilterDatabase" localSheetId="11" hidden="1">'Formulación  DGB'!$A$10:$O$103</definedName>
    <definedName name="_xlnm._FilterDatabase" localSheetId="14" hidden="1">'Formulación AIB'!$A$10:$O$27</definedName>
    <definedName name="_xlnm._FilterDatabase" localSheetId="13" hidden="1">'Formulación DOB'!$A$10:$O$94</definedName>
  </definedNames>
  <calcPr calcId="162913"/>
</workbook>
</file>

<file path=xl/calcChain.xml><?xml version="1.0" encoding="utf-8"?>
<calcChain xmlns="http://schemas.openxmlformats.org/spreadsheetml/2006/main">
  <c r="L76" i="21" l="1"/>
  <c r="M76" i="21"/>
  <c r="N76" i="21"/>
  <c r="K76" i="21"/>
  <c r="M81" i="21"/>
  <c r="L81" i="21"/>
  <c r="K81" i="21"/>
  <c r="L88" i="21"/>
  <c r="M88" i="21"/>
  <c r="K88" i="21"/>
  <c r="N89" i="21"/>
  <c r="M89" i="21"/>
  <c r="L89" i="21"/>
  <c r="K89" i="21"/>
  <c r="L90" i="21"/>
  <c r="M90" i="21"/>
  <c r="N90" i="21"/>
  <c r="K90" i="21"/>
  <c r="L81" i="20" l="1"/>
  <c r="M81" i="20"/>
  <c r="N81" i="20"/>
  <c r="K81" i="20"/>
  <c r="L80" i="20"/>
  <c r="M80" i="20"/>
  <c r="N80" i="20"/>
  <c r="K80" i="20"/>
  <c r="L77" i="20"/>
  <c r="M77" i="20"/>
  <c r="N77" i="20"/>
  <c r="K77" i="20"/>
  <c r="N71" i="20"/>
  <c r="M71" i="20"/>
  <c r="L71" i="20"/>
  <c r="K71" i="20"/>
  <c r="L70" i="20"/>
  <c r="M70" i="20"/>
  <c r="N70" i="20"/>
  <c r="K70" i="20"/>
  <c r="L96" i="20"/>
  <c r="M96" i="20"/>
  <c r="N96" i="20"/>
  <c r="K96" i="20"/>
  <c r="N97" i="20"/>
  <c r="M97" i="20"/>
  <c r="L97" i="20"/>
  <c r="K97" i="20"/>
  <c r="L98" i="20"/>
  <c r="M98" i="20"/>
  <c r="N98" i="20"/>
  <c r="K98" i="20"/>
  <c r="L99" i="20"/>
  <c r="M99" i="20"/>
  <c r="N99" i="20"/>
  <c r="K99" i="20"/>
  <c r="L100" i="20"/>
  <c r="M100" i="20"/>
  <c r="N100" i="20"/>
  <c r="K100" i="20"/>
  <c r="L112" i="20"/>
  <c r="M112" i="20"/>
  <c r="N112" i="20"/>
  <c r="K112" i="20"/>
  <c r="L113" i="20"/>
  <c r="M113" i="20"/>
  <c r="N113" i="20"/>
  <c r="K113" i="20"/>
  <c r="L114" i="20"/>
  <c r="M114" i="20"/>
  <c r="N114" i="20"/>
  <c r="K114" i="20"/>
  <c r="K103" i="20"/>
  <c r="L103" i="20"/>
  <c r="M103" i="20"/>
  <c r="N103" i="20"/>
  <c r="K104" i="20"/>
  <c r="L104" i="20"/>
  <c r="M104" i="20"/>
  <c r="N104" i="20"/>
  <c r="K105" i="20"/>
  <c r="L105" i="20"/>
  <c r="M105" i="20"/>
  <c r="N105" i="20"/>
  <c r="K106" i="20"/>
  <c r="L106" i="20"/>
  <c r="M106" i="20"/>
  <c r="N106" i="20"/>
  <c r="K107" i="20"/>
  <c r="L107" i="20"/>
  <c r="M107" i="20"/>
  <c r="N107" i="20"/>
  <c r="K108" i="20"/>
  <c r="L108" i="20"/>
  <c r="M108" i="20"/>
  <c r="N108" i="20"/>
  <c r="K109" i="20"/>
  <c r="L109" i="20"/>
  <c r="M109" i="20"/>
  <c r="N109" i="20"/>
  <c r="K110" i="20"/>
  <c r="L110" i="20"/>
  <c r="M110" i="20"/>
  <c r="N110" i="20"/>
  <c r="K111" i="20"/>
  <c r="L111" i="20"/>
  <c r="M111" i="20"/>
  <c r="N111" i="20"/>
  <c r="L102" i="20"/>
  <c r="M102" i="20"/>
  <c r="N102" i="20"/>
  <c r="K102" i="20"/>
  <c r="K40" i="20" l="1"/>
  <c r="K34" i="20"/>
  <c r="K33" i="20"/>
  <c r="K32" i="20"/>
  <c r="K29" i="20"/>
  <c r="K26" i="20"/>
  <c r="K25" i="20"/>
  <c r="D25" i="15" l="1"/>
  <c r="D27" i="15" s="1"/>
  <c r="E25" i="15"/>
  <c r="E27" i="15" s="1"/>
  <c r="F25" i="15"/>
  <c r="F27" i="15" s="1"/>
  <c r="G25" i="15"/>
  <c r="G27" i="15" s="1"/>
  <c r="H25" i="15"/>
  <c r="H27" i="15" s="1"/>
  <c r="I25" i="15"/>
  <c r="I27" i="15" s="1"/>
  <c r="J25" i="15"/>
  <c r="J27" i="15" s="1"/>
  <c r="K25" i="15"/>
  <c r="K27" i="15" s="1"/>
  <c r="C25" i="15"/>
  <c r="C27" i="15" s="1"/>
  <c r="B25" i="15"/>
  <c r="B27" i="15" s="1"/>
  <c r="E12" i="15"/>
  <c r="K12" i="15" s="1"/>
  <c r="E11" i="15"/>
  <c r="K11" i="15" s="1"/>
  <c r="C18" i="15"/>
  <c r="B18" i="15"/>
  <c r="C22" i="6" l="1"/>
  <c r="B18" i="5"/>
  <c r="B15" i="5"/>
  <c r="E46" i="4"/>
  <c r="D46" i="4"/>
</calcChain>
</file>

<file path=xl/comments1.xml><?xml version="1.0" encoding="utf-8"?>
<comments xmlns="http://schemas.openxmlformats.org/spreadsheetml/2006/main">
  <authors>
    <author>wmaroto</author>
  </authors>
  <commentList>
    <comment ref="A10" authorId="0" shapeId="0">
      <text>
        <r>
          <rPr>
            <sz val="8"/>
            <color indexed="81"/>
            <rFont val="Tahoma"/>
            <family val="2"/>
          </rPr>
          <t>Seleccionar el Eje Estratégico del Plan Estratégico Institucional, que sería afectado con la meta de la dependencia</t>
        </r>
      </text>
    </comment>
  </commentList>
</comments>
</file>

<file path=xl/comments2.xml><?xml version="1.0" encoding="utf-8"?>
<comments xmlns="http://schemas.openxmlformats.org/spreadsheetml/2006/main">
  <authors>
    <author>wmaroto</author>
    <author>Francini Mora Solano</author>
  </authors>
  <commentList>
    <comment ref="A10" authorId="0" shapeId="0">
      <text>
        <r>
          <rPr>
            <sz val="8"/>
            <color indexed="81"/>
            <rFont val="Tahoma"/>
            <family val="2"/>
          </rPr>
          <t>Seleccionar el Eje Estratégico del Plan Estratégico Institucional, que sería afectado con la meta de la dependencia</t>
        </r>
      </text>
    </comment>
    <comment ref="J26" authorId="1" shapeId="0">
      <text>
        <r>
          <rPr>
            <b/>
            <sz val="9"/>
            <color indexed="81"/>
            <rFont val="Tahoma"/>
            <family val="2"/>
          </rPr>
          <t>Francini Mora Solano:</t>
        </r>
        <r>
          <rPr>
            <sz val="9"/>
            <color indexed="81"/>
            <rFont val="Tahoma"/>
            <family val="2"/>
          </rPr>
          <t xml:space="preserve">
100/12 meses=8.33%
8.33% / 30 (como 30 dáis máximos de atraso) ´= 0.27
</t>
        </r>
      </text>
    </comment>
  </commentList>
</comments>
</file>

<file path=xl/comments3.xml><?xml version="1.0" encoding="utf-8"?>
<comments xmlns="http://schemas.openxmlformats.org/spreadsheetml/2006/main">
  <authors>
    <author>wmaroto</author>
  </authors>
  <commentList>
    <comment ref="A10" authorId="0" shapeId="0">
      <text>
        <r>
          <rPr>
            <sz val="8"/>
            <color indexed="81"/>
            <rFont val="Tahoma"/>
            <family val="2"/>
          </rPr>
          <t>Seleccionar el Eje Estratégico del Plan Estratégico Institucional, que sería afectado con la meta de la dependencia</t>
        </r>
      </text>
    </comment>
  </commentList>
</comments>
</file>

<file path=xl/comments4.xml><?xml version="1.0" encoding="utf-8"?>
<comments xmlns="http://schemas.openxmlformats.org/spreadsheetml/2006/main">
  <authors>
    <author>wmaroto</author>
  </authors>
  <commentList>
    <comment ref="A10" authorId="0" shapeId="0">
      <text>
        <r>
          <rPr>
            <sz val="8"/>
            <color indexed="81"/>
            <rFont val="Tahoma"/>
            <family val="2"/>
          </rPr>
          <t>Seleccionar el Eje Estratégico del Plan Estratégico Institucional, que sería afectado con la meta de la dependencia</t>
        </r>
      </text>
    </comment>
  </commentList>
</comments>
</file>

<file path=xl/sharedStrings.xml><?xml version="1.0" encoding="utf-8"?>
<sst xmlns="http://schemas.openxmlformats.org/spreadsheetml/2006/main" count="1603" uniqueCount="992">
  <si>
    <t>MARCO ESTRATÉGICO</t>
  </si>
  <si>
    <t>VALORES DEL CUERPO DE BOMBEROS</t>
  </si>
  <si>
    <t>Factores de éxito</t>
  </si>
  <si>
    <t xml:space="preserve">-         Conservar el estatus de órgano de desconcentración máxima y las características propias que este modelo representa. </t>
  </si>
  <si>
    <t xml:space="preserve">-         Cumplimiento de los planes establecidos para el logro de los objetivos estratégicos organizacionales. </t>
  </si>
  <si>
    <t>-         Consejo Directivo del Benemérito Cuerpo de Bomberos (máximo jerarca) conformado, para la toma de decisiones que le corresponden.</t>
  </si>
  <si>
    <t xml:space="preserve">-         Desarrollo de competencias organizacionales acorde con las necesidades de la Institución y lo que esta representa.  </t>
  </si>
  <si>
    <t xml:space="preserve">-         Equipamiento disponible para la atención oportuna de emergencias. </t>
  </si>
  <si>
    <t xml:space="preserve">-         Solidez financiera. </t>
  </si>
  <si>
    <t>-         Estabilidad del mercado de seguros.</t>
  </si>
  <si>
    <t>PÚBLICO META</t>
  </si>
  <si>
    <t>INTERNOS</t>
  </si>
  <si>
    <t>Consejo Directivo</t>
  </si>
  <si>
    <t>Personal Operativo</t>
  </si>
  <si>
    <t>Dirección Operativa</t>
  </si>
  <si>
    <t>Jefes de Batallón</t>
  </si>
  <si>
    <t>Jefaturas de estación</t>
  </si>
  <si>
    <t>Personal Operativo de las Estaciones</t>
  </si>
  <si>
    <t xml:space="preserve">Personal Pensionado </t>
  </si>
  <si>
    <t>Personal Administrativo</t>
  </si>
  <si>
    <t>Dirección Administrativa</t>
  </si>
  <si>
    <t>Jefes de Unidad</t>
  </si>
  <si>
    <t>Coordinadores de Área</t>
  </si>
  <si>
    <t>Encargados de Programa</t>
  </si>
  <si>
    <t>Oficinas Centrales</t>
  </si>
  <si>
    <t>Descentralizadas: Academia, Taller, Aprovisionamiento.</t>
  </si>
  <si>
    <t xml:space="preserve">Personal Técnico </t>
  </si>
  <si>
    <t>Personal Voluntario</t>
  </si>
  <si>
    <t>Jefaturas de Compañía</t>
  </si>
  <si>
    <t>Compañías de Bomberos</t>
  </si>
  <si>
    <t>Sindicato Costarricense de Bomberos y afines (SICOBO)</t>
  </si>
  <si>
    <t xml:space="preserve"> Asociación Solidarista de Empleados del Cuerpo de Bomberos (ASECUBO).</t>
  </si>
  <si>
    <t>EXTERNOS</t>
  </si>
  <si>
    <t xml:space="preserve"> Instituto Nacional de Seguros (INS)</t>
  </si>
  <si>
    <t xml:space="preserve"> Prensa</t>
  </si>
  <si>
    <t>Comunidad</t>
  </si>
  <si>
    <t>Instituciones de emergencia</t>
  </si>
  <si>
    <t>Comisión Nacional de Emergencias</t>
  </si>
  <si>
    <t>Cruz Roja</t>
  </si>
  <si>
    <t>Fuerza Pública</t>
  </si>
  <si>
    <t>Policía de Tránsito</t>
  </si>
  <si>
    <t>Sistema de Emergencias 911</t>
  </si>
  <si>
    <t>Entes recaudadores y demandantes de servicios retribuidos</t>
  </si>
  <si>
    <t xml:space="preserve"> Compañías eléctricas</t>
  </si>
  <si>
    <t xml:space="preserve">           Aseguradoras</t>
  </si>
  <si>
    <t>Instituciones Gubernamentales</t>
  </si>
  <si>
    <t>Poder Ejecutivo</t>
  </si>
  <si>
    <t>Poder Legislativo</t>
  </si>
  <si>
    <t>Poder Judicial</t>
  </si>
  <si>
    <t>Ministerios</t>
  </si>
  <si>
    <t>Instituciones Autónomas</t>
  </si>
  <si>
    <t>Municipalidades</t>
  </si>
  <si>
    <t>Administradores de Acueductos</t>
  </si>
  <si>
    <t>Superintendencia de Seguros</t>
  </si>
  <si>
    <t>Los públicos meta son todos aquellos grupos de la organización, que se  estima importante mantener informados y crear o fortalecer relaciones de confianza y respeto mutuo.
Para el caso del BCBCR se han identificado los siguientes públicos:</t>
  </si>
  <si>
    <t xml:space="preserve">Secretaría Técnica de la Autoridad Presupuestaria (STAP) </t>
  </si>
  <si>
    <t>Contraloría General de la República (CGR)</t>
  </si>
  <si>
    <t>Estrategias</t>
  </si>
  <si>
    <t>Peso propuesto</t>
  </si>
  <si>
    <t>Peso Relativo</t>
  </si>
  <si>
    <t>1. Desarrollo financiero - administrativo</t>
  </si>
  <si>
    <t>1. Desarrollo Financiero- Administrativo</t>
  </si>
  <si>
    <t>Fortalecer las condiciones financiero - administrativas de la institución, lo cual permite atender de manera sostenible los servicios de prevención y protección.</t>
  </si>
  <si>
    <t>1.1</t>
  </si>
  <si>
    <t xml:space="preserve">Gestionar financiera y administrativamente la recaudación y ejecución de los recursos económicos. </t>
  </si>
  <si>
    <t>1.2</t>
  </si>
  <si>
    <t>Identificar y consolidar nuevas fuentes de financiamiento.</t>
  </si>
  <si>
    <t>1.3</t>
  </si>
  <si>
    <t>Promover la simplificación de trámites.</t>
  </si>
  <si>
    <t>1.4</t>
  </si>
  <si>
    <t>Desarrollar acciones que mantengan y mejoren los índices de transparencia institucional.</t>
  </si>
  <si>
    <t>1.5</t>
  </si>
  <si>
    <t>Revisar y promover la actualización del marco jurídico que aplica a la Organización.</t>
  </si>
  <si>
    <t>2. Servicio Operativo</t>
  </si>
  <si>
    <t>Fortalecer el modelo de gestión de los servicios operativos acorde con la necesidad del país.</t>
  </si>
  <si>
    <t>2.1</t>
  </si>
  <si>
    <t xml:space="preserve">Gestionar la aplicación de estándares de calidad. </t>
  </si>
  <si>
    <t>2.2</t>
  </si>
  <si>
    <t>Establecer un proceso de renovación de unidades y equipos.</t>
  </si>
  <si>
    <t>2.3</t>
  </si>
  <si>
    <t>Dotar a las estaciones del talento humano necesario y competente para cumplir con el estándar establecido.</t>
  </si>
  <si>
    <t>2.4</t>
  </si>
  <si>
    <t xml:space="preserve">Reducir los tiempos de respuesta a través de la apertura de nuevos servicios de bomberos. </t>
  </si>
  <si>
    <t>2.5</t>
  </si>
  <si>
    <t>Impulsar acciones que desarrollen la resiliencia organizacional ante el crecimiento demográfico, de infraestructura, cultural y cambio climático.</t>
  </si>
  <si>
    <t>2.6</t>
  </si>
  <si>
    <t xml:space="preserve">Construir las nuevas edificaciones de conformidad con el estándar establecido.  </t>
  </si>
  <si>
    <t>2.7</t>
  </si>
  <si>
    <t>Desarrollar el Plan de Continuidad Operativa para  su ejecución efectiva.</t>
  </si>
  <si>
    <t xml:space="preserve">3. Talento Humano </t>
  </si>
  <si>
    <t>Fortalecer un modelo de gestión del talento humano acorde con las necesidades de la Organización.</t>
  </si>
  <si>
    <t>3.1</t>
  </si>
  <si>
    <t>Proveer a la Organización del Talento Humano idóneo para así desarrollar todos los servicios institucionales.</t>
  </si>
  <si>
    <t>3.2</t>
  </si>
  <si>
    <t>Impulsar el desarrollo integral de talento humano.</t>
  </si>
  <si>
    <t>3.3</t>
  </si>
  <si>
    <t xml:space="preserve">Integrar acciones institucionales que faciliten la ejecución del Plan de Salud Ocupacional. </t>
  </si>
  <si>
    <t>3.4</t>
  </si>
  <si>
    <t xml:space="preserve">Promover un ambiente laboral acorde con el Marco Estratégico de la Institución. </t>
  </si>
  <si>
    <t>4. Cultura de Prevención</t>
  </si>
  <si>
    <t>Impulsar la cultura de prevención en el ámbito de competencia del Cuerpo de Bomberos.</t>
  </si>
  <si>
    <t>4.1</t>
  </si>
  <si>
    <t>Identificar la situación actual del país en relación con la cultura de prevención y definir la situación deseada en concordancia con los recursos disponibles.</t>
  </si>
  <si>
    <t>4.2</t>
  </si>
  <si>
    <t>Promulgar un código nacional de prevención y protección contra incendios y actualizar la normativa conexa.</t>
  </si>
  <si>
    <t>4.3</t>
  </si>
  <si>
    <t>Desarrollar un modelo de certificación de sistemas y componentes de seguridad humana y protección contra incendios.</t>
  </si>
  <si>
    <t>4.4</t>
  </si>
  <si>
    <t xml:space="preserve">Desarrollar un modelo integral de información de infraestructura y riesgos, como herramienta para la prevención y atención de emergencias.  </t>
  </si>
  <si>
    <t>4.5</t>
  </si>
  <si>
    <t>Promover acciones para concientizar a la población en temas de prevención y protección contra incendios y seguridad humana.</t>
  </si>
  <si>
    <t xml:space="preserve">5. Compromiso Social y Ambiental </t>
  </si>
  <si>
    <t xml:space="preserve">Promover un sistema socio ambiental acorde con las competencias de la Organización. </t>
  </si>
  <si>
    <t>5.1</t>
  </si>
  <si>
    <t xml:space="preserve">Desarrollar un plan interno para la mejora de la gestión ambiental. </t>
  </si>
  <si>
    <t>5.2</t>
  </si>
  <si>
    <t>Desarrollar una estrategia de relacionamiento con partes interesadas.</t>
  </si>
  <si>
    <t>5.3</t>
  </si>
  <si>
    <t xml:space="preserve">Desarrollar un programa para implementar medidas de protección en el medio ambiente durante la atención de emergencias. </t>
  </si>
  <si>
    <t>6. Educación</t>
  </si>
  <si>
    <t>Incrementar las competencias de la población interna y externa, en áreas de prevención y protección contra incendios y seguridad humana.</t>
  </si>
  <si>
    <t>6.1</t>
  </si>
  <si>
    <t>Implementar los procesos de capacitación requeridos para satisfacer la demanda de la Organización.</t>
  </si>
  <si>
    <t>6.2</t>
  </si>
  <si>
    <t>Regular el proceso de formación profesional que se brinda a los bomberos.</t>
  </si>
  <si>
    <t>6.3</t>
  </si>
  <si>
    <t xml:space="preserve">Constituir una instancia de educación formal que acredite al bombero como profesional titulado. </t>
  </si>
  <si>
    <t>6.4</t>
  </si>
  <si>
    <t xml:space="preserve">Crear un modelo actualización que asegure altos estándares de calidad en los cursos. </t>
  </si>
  <si>
    <t>Objetivo General</t>
  </si>
  <si>
    <r>
      <t xml:space="preserve">2. Protección: </t>
    </r>
    <r>
      <rPr>
        <sz val="12"/>
        <color theme="1"/>
        <rFont val="Arial"/>
        <family val="2"/>
      </rPr>
      <t xml:space="preserve"> Atender oportuna, eficaz y eficientemente las emergencias que competen al Benemérito Cuerpo de Bomberos de Costa Rica.</t>
    </r>
  </si>
  <si>
    <t>1. Prevención</t>
  </si>
  <si>
    <t>3. Talento Humano</t>
  </si>
  <si>
    <t xml:space="preserve">4. Cultura de Prevención </t>
  </si>
  <si>
    <t xml:space="preserve">2. Protección </t>
  </si>
  <si>
    <t>Vinculación objetivos PEI 2019-2023</t>
  </si>
  <si>
    <t xml:space="preserve">6. Educación </t>
  </si>
  <si>
    <t>Objetivos PAO 2020</t>
  </si>
  <si>
    <t>Peso objetivo PAO 2020</t>
  </si>
  <si>
    <t xml:space="preserve">Subprograma 01. Dirección General </t>
  </si>
  <si>
    <t>Subprograma 02. Dirección Administrativa</t>
  </si>
  <si>
    <t>Subprograma 03. Dirección Operativa</t>
  </si>
  <si>
    <t>Objetivo Estratégico afectado
(PEI 2019 - 2023)</t>
  </si>
  <si>
    <t>Objetivo Especifico</t>
  </si>
  <si>
    <t xml:space="preserve">Meta                                                                                                                                                                                                                                                                                                                                                                                                                                                                                                                                                                                                                                                                                                                                                                                                                                                                                                                                                                                                                                                                                                                                                                                                                                                                                                                                                                                                                                                                                                                                                                                                                                                                                                                                                                                                                                                                                                                                                                                                                                                                                                                                                                                                                                                                                                                                                                                                                                                                                                                                                                                                                                                                                                                                          </t>
  </si>
  <si>
    <t>Indicador de la meta</t>
  </si>
  <si>
    <t>Periodo de ejecución de la meta</t>
  </si>
  <si>
    <t>Peso de la meta</t>
  </si>
  <si>
    <t>Acciones de la meta</t>
  </si>
  <si>
    <t>Periodo de ejecución de la
acción</t>
  </si>
  <si>
    <t xml:space="preserve">Peso de la acción </t>
  </si>
  <si>
    <t>Indicador de la acción</t>
  </si>
  <si>
    <t>% Esperado I Trimestre</t>
  </si>
  <si>
    <t xml:space="preserve">% Esperado II Trimestre </t>
  </si>
  <si>
    <t>% Esperado  III Trimestre</t>
  </si>
  <si>
    <t xml:space="preserve">% Esperado IV Trimestre </t>
  </si>
  <si>
    <t>1. Desarrollo Financiero - Administrativo</t>
  </si>
  <si>
    <t>Enero - Diciembre</t>
  </si>
  <si>
    <t>Cantidad de condiciones implementadas para que opere el Consejo Directivo / Cantidad de condiciones necesarias</t>
  </si>
  <si>
    <t xml:space="preserve">Enero- Diciembre </t>
  </si>
  <si>
    <t>Enero-Diciembre</t>
  </si>
  <si>
    <t xml:space="preserve">Cantidad de condiciones implementadas para que opere el Consejo Directivo / Cantidad de condiciones necesarias </t>
  </si>
  <si>
    <t xml:space="preserve">Enero-Diciembre </t>
  </si>
  <si>
    <t>Solicitudes atendidas/ Total de solicitudes recibidas</t>
  </si>
  <si>
    <t>Enero a Diciembre</t>
  </si>
  <si>
    <t xml:space="preserve">Procesos atendidos/ Totalidad de procesos </t>
  </si>
  <si>
    <t>Consultas atendidas/ Totalidad consutlas recibidas</t>
  </si>
  <si>
    <t>Contrataciones refrendadas/ Total de contrataciones recibidas por aprobar</t>
  </si>
  <si>
    <t>Convenios atendidos/ Totalidad de solicitudes recibidas</t>
  </si>
  <si>
    <t>Proyectos de ley atendidos/ Total de solicitudes recidas</t>
  </si>
  <si>
    <t xml:space="preserve">Estrategias implementadas/ estrategias propuestas </t>
  </si>
  <si>
    <t xml:space="preserve">Enero - Diciembre </t>
  </si>
  <si>
    <t>Ejecución de estrategias de producto y servicio/ Estrategias de producto &amp; Servicio</t>
  </si>
  <si>
    <t>Ejecución de estrategias de precio / Estrategias de precio</t>
  </si>
  <si>
    <t>Ejecución de estrategias de comunicación / Estrategias de comunicación</t>
  </si>
  <si>
    <t>Diciembre</t>
  </si>
  <si>
    <t xml:space="preserve">Informe Anual Integral </t>
  </si>
  <si>
    <t>Propuesta de actividades anuales 2021/ Oficio de aprobación de las actividades a realizar</t>
  </si>
  <si>
    <t>Patrocinadores identificados/Total de Patrocinadores confirmados</t>
  </si>
  <si>
    <t xml:space="preserve">Patrocinadores contactados /Total de reuniones efectuadas </t>
  </si>
  <si>
    <t xml:space="preserve">Informe final por cada actividad ejecutada </t>
  </si>
  <si>
    <t>(Total de gestiones atendidas / Total de gestiones recibidas) *100</t>
  </si>
  <si>
    <t>Total de gestiones atendidas / Total de gestiones recibidas</t>
  </si>
  <si>
    <t>Solicitud atendida/Solicitud planteada</t>
  </si>
  <si>
    <t>Octubre-Diciembre</t>
  </si>
  <si>
    <t>Informe entregado</t>
  </si>
  <si>
    <t>Inventario revisado/inventario actualizado</t>
  </si>
  <si>
    <t>Informe aprobado</t>
  </si>
  <si>
    <t>Abril-Setiembre</t>
  </si>
  <si>
    <t>Total de acciones implementdas</t>
  </si>
  <si>
    <t>Estándares de calidad propuestos/estándares de calidad aprobados</t>
  </si>
  <si>
    <t>Estándares de calidad aprobados/estándares de calidad evaluados</t>
  </si>
  <si>
    <t>Servicios seleccionados/total de servcios</t>
  </si>
  <si>
    <t>Abril-Diciembre</t>
  </si>
  <si>
    <t>Encuestas aplicadas por servicio definido</t>
  </si>
  <si>
    <t>Solicitud planteada/Solicitud atendida</t>
  </si>
  <si>
    <t>Enero-Junio</t>
  </si>
  <si>
    <t>Información recibida/información solicitada</t>
  </si>
  <si>
    <t>Información solicitada/información verificada</t>
  </si>
  <si>
    <t>Abril-Junio</t>
  </si>
  <si>
    <t>Información sverificada/información publicada</t>
  </si>
  <si>
    <t>Julio-Diciembre</t>
  </si>
  <si>
    <t>Normativa actualizada/ Normativa revisada</t>
  </si>
  <si>
    <t>5. Compromiso social y ambiental</t>
  </si>
  <si>
    <t>Normativa generada</t>
  </si>
  <si>
    <t>Actividades realizadas / Actividades requeridas</t>
  </si>
  <si>
    <t>Enero- Diciembre</t>
  </si>
  <si>
    <t>Evaluación trimestral programada / Evaluación trimestral ejecutada</t>
  </si>
  <si>
    <t>Abril- Setiembre</t>
  </si>
  <si>
    <t xml:space="preserve">abril - Setiembre </t>
  </si>
  <si>
    <t>Porcentaje de cumplimiento de las acciones programadas</t>
  </si>
  <si>
    <t xml:space="preserve">Setiembre </t>
  </si>
  <si>
    <t>Atención de solicitudes realizadas / Solicitudes presentadas</t>
  </si>
  <si>
    <t>Oficio de comunicado de la actualización de la estructura organizativa</t>
  </si>
  <si>
    <t xml:space="preserve">Porcentaje de cumplimiento del programa de trabajo de la Comisión </t>
  </si>
  <si>
    <t>Programa de revisión de normativa</t>
  </si>
  <si>
    <t>Julio</t>
  </si>
  <si>
    <t>Octubre - Diciembre</t>
  </si>
  <si>
    <t>Evaluación Aplicada</t>
  </si>
  <si>
    <t>Responsable</t>
  </si>
  <si>
    <t>Promedio ponderado de las acciones</t>
  </si>
  <si>
    <t>Enero</t>
  </si>
  <si>
    <t>Cumplimiento de Fases del proceso presupuestario/Fases proceso presupuestario programadas</t>
  </si>
  <si>
    <t>Aprobación proyecto PAO - Presupuesto  /  PAO - Presupuesto aprobado</t>
  </si>
  <si>
    <t>Cantidad de variaciones presupuestarias solicitadas por la Administración / Cantidad de variaciones presupuestarias aprobadas</t>
  </si>
  <si>
    <t>Informes de ejecución presentados / Informes de ejecución solicitados.</t>
  </si>
  <si>
    <t>Informes presentados / Informes solicitados por entes fiscalizadores</t>
  </si>
  <si>
    <t>Actividades cumplidas oportunamente / Actividades programadas en cronograma</t>
  </si>
  <si>
    <t>Presentaciones realizadas /Cantidad de Sesiones</t>
  </si>
  <si>
    <t>Cantidad de gestiones atendidas/ Cantidad de gestiones solicitadas</t>
  </si>
  <si>
    <t>Cantidad de aportes / 12</t>
  </si>
  <si>
    <t xml:space="preserve">Requerimientos solicitados / Requerimientos atendidos </t>
  </si>
  <si>
    <t>N° de requerimientos remitidos/ Total de requerimientos.</t>
  </si>
  <si>
    <t xml:space="preserve">Solicitudes de pago atendidas /Solicitudes de pago generadas </t>
  </si>
  <si>
    <t>Conciliaciones /12</t>
  </si>
  <si>
    <t>N° Información presentada a satisfacción/ N° Información solicitada</t>
  </si>
  <si>
    <t>N° obligaciones tributarias atendidas / Total de obligaciones tributarias a cargo del área de Tesorería.</t>
  </si>
  <si>
    <t>Enero - Julio</t>
  </si>
  <si>
    <t xml:space="preserve">N° Información presentada a satisfacción/ 2 Informes </t>
  </si>
  <si>
    <t>N° Informes elaborados / 12 informes esperados.</t>
  </si>
  <si>
    <t>N° de informes remitidos a la DGCN / 4 informes anuales.</t>
  </si>
  <si>
    <t>Informes recibidos a satisfacción / Total de auditorías realizadas en el año.</t>
  </si>
  <si>
    <t>N° obligaciones tributarias atendidas / Total de obligaciones tributarias a cargo del área de Contabilidad.</t>
  </si>
  <si>
    <t>Enero -Diciembre</t>
  </si>
  <si>
    <t>Enero - Marzo</t>
  </si>
  <si>
    <t xml:space="preserve">Presentación de la declaración dentro del plazo establecido por ley. </t>
  </si>
  <si>
    <t>Normativa atendida/ Total de normativa emitida.</t>
  </si>
  <si>
    <t>Planes de acciones implementados / Informes de Auditoria recibidos</t>
  </si>
  <si>
    <t>Noviembre-Diciembre</t>
  </si>
  <si>
    <t>Enero -  Diciembre</t>
  </si>
  <si>
    <t>Pacientes atendidos /  pacientes presentes a cita</t>
  </si>
  <si>
    <t>Valoraciones de salud realizadas / personal que se presentó a citas médicas</t>
  </si>
  <si>
    <t xml:space="preserve">Cantidad de personas referidas/ Cantidad de personas que requieren atención especializada </t>
  </si>
  <si>
    <t>Cantidad de exámenes pre empleo realizados / cantidad de candidatos presentes</t>
  </si>
  <si>
    <t>Valoraciones de candidatos  realizadas/ la cantidad candidatos presentes en la valoración</t>
  </si>
  <si>
    <t>Cantidad de recomendaciones emitidas /
Cantidad de personas valoradas</t>
  </si>
  <si>
    <t>Actividades realizadas / actividades programadas</t>
  </si>
  <si>
    <t>Cantidad de valoraciones realizados / la cantidad de valoraciones programados</t>
  </si>
  <si>
    <t>Cantidad de pruebas toxicológicas realizadas / la cantidad de colaboradores a evaluar</t>
  </si>
  <si>
    <t xml:space="preserve"> Actividades realizadas / Actividades programadas</t>
  </si>
  <si>
    <t>Total de solicitudes atendidas / total de solicitudes recibidas.</t>
  </si>
  <si>
    <t>Cantidad de solicitudes atendidas / cantidad de solicitudes recibidas.</t>
  </si>
  <si>
    <t>Cantidad de movimientos tramitados / cantidad de movimientos solicitados.</t>
  </si>
  <si>
    <t>controles ejecutados / 6</t>
  </si>
  <si>
    <t>Cantidad de expedientes revisados / Cantidad de expedientes existentes</t>
  </si>
  <si>
    <t>Controles realizados/6</t>
  </si>
  <si>
    <t>Junio-Diciembre</t>
  </si>
  <si>
    <t>Informes generados/2</t>
  </si>
  <si>
    <t>Cantidad de procesos realizados / total de procesos requeridos</t>
  </si>
  <si>
    <t>procesos realizados/procesos requeridos</t>
  </si>
  <si>
    <t>Puestos cubiertos / puestos solicitados</t>
  </si>
  <si>
    <t>Procesos realizados / procesos de inducción programados</t>
  </si>
  <si>
    <t>Cantidad de identificadores tramitados/Cantidad de identificadores requeridos</t>
  </si>
  <si>
    <t>Cantidad de concursos de ascenso realizados / concursos solicitados</t>
  </si>
  <si>
    <t>Cantidad de solicitudes de estudios de puestos atendidos / solicitudes recibidas</t>
  </si>
  <si>
    <t>Ejecución de los planes aprobados por la Organización</t>
  </si>
  <si>
    <t>Cantidad de procesos realizados / cantidad de procesos programados</t>
  </si>
  <si>
    <t>Procesos realizados / procesos requeridos</t>
  </si>
  <si>
    <t>Cantidad de pasantías realizadas/cantidad de pasantías programadas</t>
  </si>
  <si>
    <t>Gestiones realizadas/ Gestiones requeridas</t>
  </si>
  <si>
    <t xml:space="preserve">        Solicitudes tramitadas / solicitudes requeridas</t>
  </si>
  <si>
    <t>2 evaluaciones realizadas</t>
  </si>
  <si>
    <t>Reportes realizados / reportes requeridos</t>
  </si>
  <si>
    <t>Unidades fuera de servicio no programadas)/Total de Unidades de emergencia</t>
  </si>
  <si>
    <t>Unidades fuera de servicio (no programadas)/Total de Unidades de emergencia</t>
  </si>
  <si>
    <t>Indicadores de tiempos del proceso</t>
  </si>
  <si>
    <t>Encuestas atendidas / Total de encuestas con observaciones.</t>
  </si>
  <si>
    <t>Generar un  informe trimestral con al menos 5 indicadores representativos de la gestión.</t>
  </si>
  <si>
    <t>Unidades con MP realizados/Total de Unidades</t>
  </si>
  <si>
    <t>Estaciones atentidas/Total de Estaciones</t>
  </si>
  <si>
    <t xml:space="preserve">CONGLOMERADO DE METAS Y ACCIONES </t>
  </si>
  <si>
    <t xml:space="preserve">Sub programa 01
Dirección General </t>
  </si>
  <si>
    <t xml:space="preserve">Sub programa 02
Dirección Administrativa </t>
  </si>
  <si>
    <t xml:space="preserve">Sub programa 03
Dirección Operativa </t>
  </si>
  <si>
    <t xml:space="preserve">Total </t>
  </si>
  <si>
    <t>Metas</t>
  </si>
  <si>
    <t>Acciones</t>
  </si>
  <si>
    <t xml:space="preserve">Subprograma </t>
  </si>
  <si>
    <t>Prevención</t>
  </si>
  <si>
    <t xml:space="preserve">Protección </t>
  </si>
  <si>
    <t xml:space="preserve">Dirección General </t>
  </si>
  <si>
    <t xml:space="preserve">Dirección Administrativa </t>
  </si>
  <si>
    <t xml:space="preserve">Dirección Operativa </t>
  </si>
  <si>
    <t xml:space="preserve">1. Desarrollo Financiero - Administrativo </t>
  </si>
  <si>
    <t>5. Compromiso Social -Ambiental</t>
  </si>
  <si>
    <t>Abril - Diciembre</t>
  </si>
  <si>
    <t xml:space="preserve">Sub programa 04
Auditoría Interna </t>
  </si>
  <si>
    <t xml:space="preserve">Sub Total </t>
  </si>
  <si>
    <t xml:space="preserve">Auditoría Interna </t>
  </si>
  <si>
    <t xml:space="preserve">Oficio de comunicación de fecha y publicaciones realizadas  </t>
  </si>
  <si>
    <t>Enero - Mayo - Agosto</t>
  </si>
  <si>
    <t xml:space="preserve">Comunicados por fechas establecidas / fechas programadas  </t>
  </si>
  <si>
    <t xml:space="preserve">Oficio remitidos / fechas programadas según cronograma </t>
  </si>
  <si>
    <t>4 oficios de minuta por trimestre / reuniones programadas</t>
  </si>
  <si>
    <t xml:space="preserve">Julio- Diciembre </t>
  </si>
  <si>
    <t>Abril --Junio</t>
  </si>
  <si>
    <t xml:space="preserve">PROPÓSITO ORGANIZACIONAL </t>
  </si>
  <si>
    <t>"Amamos lo que hacemos, cuidamos lo que usted ama."</t>
  </si>
  <si>
    <r>
      <rPr>
        <b/>
        <sz val="12"/>
        <color indexed="8"/>
        <rFont val="Arial Narrow"/>
        <family val="2"/>
      </rPr>
      <t>MISIÓN</t>
    </r>
    <r>
      <rPr>
        <sz val="12"/>
        <color indexed="8"/>
        <rFont val="Arial Narrow"/>
        <family val="2"/>
      </rPr>
      <t xml:space="preserve">
Brindar a la sociedad costarricense protección cuando la vida, los bienes y el medio ambiente se encuentren amenazados por incendios y situaciones de emergencia, basados en los más altos principios humanos y en la búsqueda permanente de la excelencia.
</t>
    </r>
    <r>
      <rPr>
        <b/>
        <sz val="12"/>
        <color indexed="8"/>
        <rFont val="Arial Narrow"/>
        <family val="2"/>
      </rPr>
      <t>VISIÓN</t>
    </r>
    <r>
      <rPr>
        <sz val="12"/>
        <color indexed="8"/>
        <rFont val="Arial Narrow"/>
        <family val="2"/>
      </rPr>
      <t xml:space="preserve">
Ser una organización estatal de primera respuesta reconocida por sus altos estándares de calidad, eficacia y eficiencia, al atender las emergencias de su competencia y proveer servicios de prevención de incendios que integralmente contribuyan al desarrollo del país, mediante la mejora de los índices de protección a la vida, la propiedad y el medio ambiente.
</t>
    </r>
  </si>
  <si>
    <r>
      <t xml:space="preserve">Los valores del Benemérito Cuerpo de Bomberos de Costa Rica, se fundamentan en el modo de ser de la sociedad costarricense, en su característica de solidaridad hacia los demás, aunado a los valores propios de sus miembros.
</t>
    </r>
    <r>
      <rPr>
        <b/>
        <sz val="12"/>
        <color indexed="8"/>
        <rFont val="Arial Narrow"/>
        <family val="2"/>
      </rPr>
      <t>1. Abnegación:</t>
    </r>
    <r>
      <rPr>
        <sz val="12"/>
        <color indexed="8"/>
        <rFont val="Arial Narrow"/>
        <family val="2"/>
      </rPr>
      <t xml:space="preserve">
Actitud voluntaria para ayudar a las personas sin esperar nada a cambio.
</t>
    </r>
    <r>
      <rPr>
        <b/>
        <sz val="12"/>
        <color indexed="8"/>
        <rFont val="Arial Narrow"/>
        <family val="2"/>
      </rPr>
      <t>2. Honor:</t>
    </r>
    <r>
      <rPr>
        <sz val="12"/>
        <color indexed="8"/>
        <rFont val="Arial Narrow"/>
        <family val="2"/>
      </rPr>
      <t xml:space="preserve">
Cualidad para comportarse apropiadamente ante el deber.
</t>
    </r>
    <r>
      <rPr>
        <b/>
        <sz val="12"/>
        <color indexed="8"/>
        <rFont val="Arial Narrow"/>
        <family val="2"/>
      </rPr>
      <t>3. Disciplina:</t>
    </r>
    <r>
      <rPr>
        <sz val="12"/>
        <color indexed="8"/>
        <rFont val="Arial Narrow"/>
        <family val="2"/>
      </rPr>
      <t xml:space="preserve">
Actitud para acatar las normas, protocolos, lineamientos y procedimientos que rigen las actividades que realiza la organización.
</t>
    </r>
    <r>
      <rPr>
        <b/>
        <sz val="12"/>
        <color indexed="8"/>
        <rFont val="Arial Narrow"/>
        <family val="2"/>
      </rPr>
      <t>4. Trabajo en Equipo:</t>
    </r>
    <r>
      <rPr>
        <sz val="12"/>
        <color indexed="8"/>
        <rFont val="Arial Narrow"/>
        <family val="2"/>
      </rPr>
      <t xml:space="preserve">
Actitud de participación en forma conjunta de todos sus miembros en la ejecución de sus actividades. 
</t>
    </r>
    <r>
      <rPr>
        <b/>
        <sz val="12"/>
        <color indexed="8"/>
        <rFont val="Arial Narrow"/>
        <family val="2"/>
      </rPr>
      <t>5. Solidaridad:</t>
    </r>
    <r>
      <rPr>
        <sz val="12"/>
        <color indexed="8"/>
        <rFont val="Arial Narrow"/>
        <family val="2"/>
      </rPr>
      <t xml:space="preserve">
Actitud de fraternidad para identificarse con las personas afectadas por condiciones adversas.  
</t>
    </r>
    <r>
      <rPr>
        <b/>
        <sz val="12"/>
        <color indexed="8"/>
        <rFont val="Arial Narrow"/>
        <family val="2"/>
      </rPr>
      <t>6. Servicio</t>
    </r>
    <r>
      <rPr>
        <sz val="12"/>
        <color indexed="8"/>
        <rFont val="Arial Narrow"/>
        <family val="2"/>
      </rPr>
      <t xml:space="preserve">
Disposición de respuesta con actitud de entrega, colaboración y espíritu de atención. 
</t>
    </r>
    <r>
      <rPr>
        <b/>
        <sz val="12"/>
        <color indexed="8"/>
        <rFont val="Arial Narrow"/>
        <family val="2"/>
      </rPr>
      <t>7. Responsabilidad:</t>
    </r>
    <r>
      <rPr>
        <sz val="12"/>
        <color indexed="8"/>
        <rFont val="Arial Narrow"/>
        <family val="2"/>
      </rPr>
      <t xml:space="preserve">
Cumplir los deberes y competencias del Benemérito Cuerpo de Bomberos de Costa Rica, realizando de manera correcta las actividades encomendadas.
</t>
    </r>
    <r>
      <rPr>
        <b/>
        <sz val="12"/>
        <color indexed="8"/>
        <rFont val="Arial Narrow"/>
        <family val="2"/>
      </rPr>
      <t>8. Preservación del Patrimonio:</t>
    </r>
    <r>
      <rPr>
        <sz val="12"/>
        <color indexed="8"/>
        <rFont val="Arial Narrow"/>
        <family val="2"/>
      </rPr>
      <t xml:space="preserve">
Actitud de legar el conocimiento, costumbres, tradiciones y salvaguardar los bienes de la organización para concienzar y preservar la historia.
</t>
    </r>
    <r>
      <rPr>
        <b/>
        <sz val="12"/>
        <color indexed="8"/>
        <rFont val="Arial Narrow"/>
        <family val="2"/>
      </rPr>
      <t>9. Honestidad:</t>
    </r>
    <r>
      <rPr>
        <sz val="12"/>
        <color indexed="8"/>
        <rFont val="Arial Narrow"/>
        <family val="2"/>
      </rPr>
      <t xml:space="preserve">
Actuar con apego a los principios y valores éticos.
</t>
    </r>
  </si>
  <si>
    <t>ACUERDO DE APROBACIÓN  - OBJETIVOS PAO 2021</t>
  </si>
  <si>
    <t>ACUERDO DE APROBACIÓN  - CONTENIDOS PAO 2021</t>
  </si>
  <si>
    <t>Ejecutar acciones de prevención y protección, dirigidas a salvaguardar la vida, el patrimonio y el medio ambiente; por medio de una plataforma operativa y técnico-administrativa cimentada en el marco estratégico institucional.</t>
  </si>
  <si>
    <r>
      <t>1. Prevención:</t>
    </r>
    <r>
      <rPr>
        <sz val="12"/>
        <color theme="1"/>
        <rFont val="Arial"/>
        <family val="2"/>
      </rPr>
      <t xml:space="preserve">  Gestionar a través de procesos de mejora continua sostenibles, las  acciones operativas y técnico-administrativas, que contribuyen a la medición y disminución de los factores que inciden en la probabilidad, frecuencia e impacto de las emergencias competencia del Benemérito Cuerpo de Bomberos de Costa Rica.</t>
    </r>
  </si>
  <si>
    <r>
      <t xml:space="preserve">3. Auditoría Interna: </t>
    </r>
    <r>
      <rPr>
        <sz val="12"/>
        <color theme="1"/>
        <rFont val="Arial"/>
        <family val="2"/>
      </rPr>
      <t xml:space="preserve"> Contribuir al logro de los objetivos del Benemérito Cuerpo de Bomberos, mediante la práctica de un enfoque sistémico y profesional, para evaluar y mejorar la efectividad de la administración del riesgo, del control y de los procesos de dirección, conforme con las disposiciones de la Ley General de Control Interno. La Auditoría Interna proporciona a la ciudadanía una garantía razonable de que la actuación del jerarca y la del resto de la administración se ejecuta conforme al marco legal y técnico y a las sanas prácticas.</t>
    </r>
  </si>
  <si>
    <t>Objetivos PAO 2021</t>
  </si>
  <si>
    <t>Peso objetivo PAO 2021</t>
  </si>
  <si>
    <t>Estructura Programática 2021</t>
  </si>
  <si>
    <t>Vinculación Objetivos Estratégicos PEI 2019-2023</t>
  </si>
  <si>
    <t>Evaluaciones realizadas / Evaluaciones requeridas</t>
  </si>
  <si>
    <t xml:space="preserve">Informes presentados / Informes aprobados </t>
  </si>
  <si>
    <t xml:space="preserve">
Propuesta de PAO 2022 / Aprobación de PAO 2022</t>
  </si>
  <si>
    <t xml:space="preserve">Propuesta Estructura organizativa / Estructura organizativa aprobada   </t>
  </si>
  <si>
    <t xml:space="preserve">Atención de solicitudes presentadas / Solicitudes atendidas </t>
  </si>
  <si>
    <t xml:space="preserve">Inventario actualizado de procedimientos de las dependencias </t>
  </si>
  <si>
    <t xml:space="preserve">Recomendaciones emitidas / Recomendaciones atendidas </t>
  </si>
  <si>
    <t>Informe remitido/  informe aprobado</t>
  </si>
  <si>
    <t>Total de materiales alineados / Total de Materiales programados según cronograma</t>
  </si>
  <si>
    <t xml:space="preserve">Informe de monitoreo de prensa </t>
  </si>
  <si>
    <t>Gestión de Calidad  
Srta. Malena Valencia Badilla</t>
  </si>
  <si>
    <t xml:space="preserve">Asesoría Jurídica 
Lusi Carlos Marchena Redondo </t>
  </si>
  <si>
    <t>Planificación
Yanis Cascante Acuña</t>
  </si>
  <si>
    <t xml:space="preserve">Secretaría de Actas 
Eliany Monge </t>
  </si>
  <si>
    <t xml:space="preserve">Diciembre </t>
  </si>
  <si>
    <t>Plan de Mercadeo 2022 aprobado/Propuesta de Plan de Mercadeo Actualizado</t>
  </si>
  <si>
    <t>Ingresos 2021/ 2020 Por actividad</t>
  </si>
  <si>
    <t xml:space="preserve">Total de reuniones efectuadas/ Acuerdos conseguidos  </t>
  </si>
  <si>
    <t>Total de dinero en Cuentas por Cobrar/ Total de Dinero en caja y bancos</t>
  </si>
  <si>
    <t xml:space="preserve">Total Acuerdos conseguidos/ Total de Acuerdos ejecutados a satisfacción del cliente  </t>
  </si>
  <si>
    <t xml:space="preserve">Mercadeo
Paul Núñez Montes de Oca </t>
  </si>
  <si>
    <t>100% de los procesos y actividades ejecutadas según cronograma</t>
  </si>
  <si>
    <t>Informe de evaluación trimestral del PAO</t>
  </si>
  <si>
    <t xml:space="preserve">Avance de cronograma establecido </t>
  </si>
  <si>
    <t xml:space="preserve">Dirección Administrativa
Juan Guillermo Alvarado Mesén </t>
  </si>
  <si>
    <t>Cantidad de registros de ingresos efectivos / Cantidad de depositos recibidos</t>
  </si>
  <si>
    <t xml:space="preserve">Conciliación mensual /12 </t>
  </si>
  <si>
    <t xml:space="preserve"> Normativa aplicada o atendida/ Marco Normativo correspondiente</t>
  </si>
  <si>
    <t>N° de informes aprobados por el Consejo Directivo  / 4 informes anuales.</t>
  </si>
  <si>
    <t>8,33% * EEFF remitido en el tiempo establecido -  0,27% por día de atraso.</t>
  </si>
  <si>
    <t>Total de cambios del las NICSP en el año / cambios aplicados en los Estados Financieros</t>
  </si>
  <si>
    <t>N° de recomendaciones cumplidas a satisfacción / Total de recomendaciones de los informes a cargo del área de contabilidad</t>
  </si>
  <si>
    <t>Cumplimiento del proceso de operación del Flujo de Caja proyectado/ Proceso programado de operación del Flujo de caja  proyectado</t>
  </si>
  <si>
    <t>Flujo Caja Proyectado 2022/ Propuesta Flujo Caja Proyectado</t>
  </si>
  <si>
    <t>Cantidad de actualizaciones realizadas al flujo de caja proyectado/ Cantidad de actualizaciones solicitadas al flujo caja proyectado</t>
  </si>
  <si>
    <t xml:space="preserve">Servicios Financieros
Stephanie Porras </t>
  </si>
  <si>
    <t>Informe de gestión remitido / informe programado</t>
  </si>
  <si>
    <t>Proveeduría
Jessica Delgado López</t>
  </si>
  <si>
    <t>Servicios  Generales 
José Daniel Mora Montenegro</t>
  </si>
  <si>
    <t>activades ejecutadas según cronograma establecido</t>
  </si>
  <si>
    <t xml:space="preserve">plan aprobado/plan elaborado </t>
  </si>
  <si>
    <t>Reporte entregados/totalidad de visitas realizadas según cronograma</t>
  </si>
  <si>
    <t>5 Planes de emergencia presentados</t>
  </si>
  <si>
    <t>Procesos realizados / Procesos requeridos</t>
  </si>
  <si>
    <t>Convocatorias a pruebas físicas realizadas / convocatorias agendadas en conjunto con la Academia Nacional de Bomberos</t>
  </si>
  <si>
    <t>Evaluaciones realizadas/Evaluaciones requeridas</t>
  </si>
  <si>
    <t xml:space="preserve">Ejecución de 1 estudio en la Organización </t>
  </si>
  <si>
    <t>Cantidad de solicitudes de informes atendidos / solicitudes recibidas</t>
  </si>
  <si>
    <t>Julio y Diciembre</t>
  </si>
  <si>
    <t>Realización de estudio Salarial 2021 sobre Salario Integral</t>
  </si>
  <si>
    <t>Julio- Diciembre</t>
  </si>
  <si>
    <t>informe de resultados/estudio de variables realizado</t>
  </si>
  <si>
    <t>Agosto - noviembre</t>
  </si>
  <si>
    <t>Definición del aumento para periodo 2021 del personal del régimen integral</t>
  </si>
  <si>
    <t>Cantidad de documentos trámitados y archivados/ cantidad de documentos recibidos</t>
  </si>
  <si>
    <t>Cantidad de procesos de planilla realizados / Procesos requeridos</t>
  </si>
  <si>
    <t xml:space="preserve">Cantidad de procesos de planilla ejecutados / 24 </t>
  </si>
  <si>
    <t>Enero y Diciembre</t>
  </si>
  <si>
    <t>Cantidad de procesos de planilla ejecutados / 2</t>
  </si>
  <si>
    <t>Total de gestiones realizadas / gestiones de pago mensual requeridas</t>
  </si>
  <si>
    <t>Cantidad de pagos tramitados / 14</t>
  </si>
  <si>
    <t>Cantidad de gestiones realizadas/ cantidad de gestiones requeridas.</t>
  </si>
  <si>
    <t xml:space="preserve">Mantenimiento Vehicular 
Francisco León Vasquez </t>
  </si>
  <si>
    <r>
      <rPr>
        <b/>
        <sz val="12"/>
        <color theme="1"/>
        <rFont val="Arial"/>
        <family val="2"/>
      </rPr>
      <t xml:space="preserve">2.1.1.1. </t>
    </r>
    <r>
      <rPr>
        <sz val="12"/>
        <color theme="1"/>
        <rFont val="Arial"/>
        <family val="2"/>
      </rPr>
      <t>Coadyuvar en la administración del 100% de los procesos y actividades de orden administrativo y  financiero en pro del desarrollo sostenible de los servicios de protección que competen al Cuerpo de Bomberos.</t>
    </r>
  </si>
  <si>
    <r>
      <rPr>
        <b/>
        <sz val="12"/>
        <color theme="1"/>
        <rFont val="Arial"/>
        <family val="2"/>
      </rPr>
      <t>2.1.1.1.1.</t>
    </r>
    <r>
      <rPr>
        <sz val="12"/>
        <color theme="1"/>
        <rFont val="Arial"/>
        <family val="2"/>
      </rPr>
      <t xml:space="preserve"> Supervisar y monitorear la ejecución de los planes de trabajo del periodo;  gestados por las dependencias adscritas, así como la ejecución presupuestaria de las unidades</t>
    </r>
  </si>
  <si>
    <r>
      <rPr>
        <b/>
        <sz val="12"/>
        <color theme="1"/>
        <rFont val="Arial"/>
        <family val="2"/>
      </rPr>
      <t xml:space="preserve">2.1.1.1.2. </t>
    </r>
    <r>
      <rPr>
        <sz val="12"/>
        <color theme="1"/>
        <rFont val="Arial"/>
        <family val="2"/>
      </rPr>
      <t>Participar y dar seguimiento activo en los procesos estratégicos de la organización</t>
    </r>
  </si>
  <si>
    <r>
      <rPr>
        <b/>
        <sz val="12"/>
        <color theme="1"/>
        <rFont val="Arial"/>
        <family val="2"/>
      </rPr>
      <t>2.1.1.1.3.</t>
    </r>
    <r>
      <rPr>
        <sz val="12"/>
        <color theme="1"/>
        <rFont val="Arial"/>
        <family val="2"/>
      </rPr>
      <t xml:space="preserve"> Dar segumiento a los informes de Auditoria y Planes de Acción</t>
    </r>
  </si>
  <si>
    <r>
      <rPr>
        <b/>
        <sz val="12"/>
        <color theme="1"/>
        <rFont val="Arial"/>
        <family val="2"/>
      </rPr>
      <t>2.1.2.1</t>
    </r>
    <r>
      <rPr>
        <sz val="12"/>
        <color theme="1"/>
        <rFont val="Arial"/>
        <family val="2"/>
      </rPr>
      <t>. Lograr que el proceso presupuestario se cumpla en  tiempo y forma requeridos en cada una de sus fases.</t>
    </r>
  </si>
  <si>
    <r>
      <rPr>
        <b/>
        <sz val="12"/>
        <rFont val="Arial"/>
        <family val="2"/>
      </rPr>
      <t xml:space="preserve">2.1.2.1.2. Fase Ejecución: </t>
    </r>
    <r>
      <rPr>
        <sz val="12"/>
        <rFont val="Arial"/>
        <family val="2"/>
      </rPr>
      <t xml:space="preserve"> Gestionar el cumplimiento de la normativa presupuestaria mediante actividades administrativas y operaciones económico financiero que permitan la percepción de los ingresos y su utilización en los egresos presupuestarios en el ejercicio respectivo.</t>
    </r>
  </si>
  <si>
    <r>
      <rPr>
        <b/>
        <sz val="12"/>
        <rFont val="Arial"/>
        <family val="2"/>
      </rPr>
      <t>2.1.2.1.3. Fase Control:</t>
    </r>
    <r>
      <rPr>
        <sz val="12"/>
        <rFont val="Arial"/>
        <family val="2"/>
      </rPr>
      <t xml:space="preserve"> Gestionar, prevenir, identificar desviaciones y realizar oportunamente las correcciones respectivas, para que la ejecución se mantenga dentro de los límites previstos en el presupuesto, en el plan anual operativo, los planes de mediano y largo plazo y de conformidad con el bloque de legalidad que rige el proceso.</t>
    </r>
  </si>
  <si>
    <r>
      <rPr>
        <b/>
        <sz val="12"/>
        <color theme="1"/>
        <rFont val="Arial"/>
        <family val="2"/>
      </rPr>
      <t>2.1.2.1.4. Fase Evaluación y Liquidación:</t>
    </r>
    <r>
      <rPr>
        <sz val="12"/>
        <color theme="1"/>
        <rFont val="Arial"/>
        <family val="2"/>
      </rPr>
      <t xml:space="preserve">  Valorar cuantitativamente los resultados y los efectos alcanzados en  relación con los esperados en el ejercicio presupuestario y su contribución al cumplimiento de la misión, políticas y objetivos, tanto en el nivel institucional como en el programático</t>
    </r>
  </si>
  <si>
    <r>
      <rPr>
        <b/>
        <sz val="12"/>
        <color theme="1"/>
        <rFont val="Arial"/>
        <family val="2"/>
      </rPr>
      <t>2.1.2.2</t>
    </r>
    <r>
      <rPr>
        <sz val="12"/>
        <color theme="1"/>
        <rFont val="Arial"/>
        <family val="2"/>
      </rPr>
      <t>. Administrar y  controlar de manera adecuada el 100% de los ingresos que  percibe el Cuerpo de Bomberos de acuerdo a las normativas establecidas</t>
    </r>
  </si>
  <si>
    <r>
      <rPr>
        <b/>
        <sz val="12"/>
        <color theme="1"/>
        <rFont val="Arial"/>
        <family val="2"/>
      </rPr>
      <t>2.1.2.2.1.</t>
    </r>
    <r>
      <rPr>
        <sz val="12"/>
        <color theme="1"/>
        <rFont val="Arial"/>
        <family val="2"/>
      </rPr>
      <t xml:space="preserve"> Preparar información mensual para  el  Comité de Inversiones y trimestral para el Consejo Directivo sobre el comportamiento de ingresos, gastos e inversiones.</t>
    </r>
  </si>
  <si>
    <r>
      <rPr>
        <b/>
        <sz val="12"/>
        <color theme="1"/>
        <rFont val="Arial"/>
        <family val="2"/>
      </rPr>
      <t xml:space="preserve">2.1.2.2.2. </t>
    </r>
    <r>
      <rPr>
        <sz val="12"/>
        <color theme="1"/>
        <rFont val="Arial"/>
        <family val="2"/>
      </rPr>
      <t xml:space="preserve">Realizar  la gestión de cobro y el  registro oportuno de los ingresos que percibe el Cuerpo de Bomberos.  </t>
    </r>
  </si>
  <si>
    <r>
      <rPr>
        <b/>
        <sz val="12"/>
        <color theme="1"/>
        <rFont val="Arial"/>
        <family val="2"/>
      </rPr>
      <t>2.1.2.2.3.</t>
    </r>
    <r>
      <rPr>
        <sz val="12"/>
        <color theme="1"/>
        <rFont val="Arial"/>
        <family val="2"/>
      </rPr>
      <t xml:space="preserve"> Mantener conciliadas mensualmente las cuentas de  ingresos que percibe el Cuerpo de Bomberos</t>
    </r>
  </si>
  <si>
    <r>
      <rPr>
        <b/>
        <sz val="12"/>
        <color theme="1"/>
        <rFont val="Arial"/>
        <family val="2"/>
      </rPr>
      <t>2.1.2.4.</t>
    </r>
    <r>
      <rPr>
        <sz val="12"/>
        <color theme="1"/>
        <rFont val="Arial"/>
        <family val="2"/>
      </rPr>
      <t xml:space="preserve"> Coadyuvar en los procesos de auditoría  y atención de requerimientos externos relacionados a los procesos presupuestarios y de captación de fondos motivados por la necesidad de cumplir con la normativa, siendo que mediante estos servicios se fortalece el sistema de control interno.</t>
    </r>
  </si>
  <si>
    <r>
      <rPr>
        <b/>
        <sz val="12"/>
        <color theme="1"/>
        <rFont val="Arial"/>
        <family val="2"/>
      </rPr>
      <t xml:space="preserve">2.1.2.4.1. </t>
    </r>
    <r>
      <rPr>
        <sz val="12"/>
        <color theme="1"/>
        <rFont val="Arial"/>
        <family val="2"/>
      </rPr>
      <t>Auditorias: Coordinar y suministrar a los auditores la totalidad de requerimientos presupuestarios solicitados como parte de la ejecución de los procesos de auditorías</t>
    </r>
  </si>
  <si>
    <r>
      <rPr>
        <b/>
        <sz val="12"/>
        <color theme="1"/>
        <rFont val="Arial"/>
        <family val="2"/>
      </rPr>
      <t>2.1.2.4.2.</t>
    </r>
    <r>
      <rPr>
        <sz val="12"/>
        <color theme="1"/>
        <rFont val="Arial"/>
        <family val="2"/>
      </rPr>
      <t xml:space="preserve"> Atender las recomendaciones de los diferentes entes externos que auditen y controlen  los temas presupuestarios y de captación.</t>
    </r>
  </si>
  <si>
    <r>
      <rPr>
        <b/>
        <sz val="12"/>
        <color theme="1"/>
        <rFont val="Arial"/>
        <family val="2"/>
      </rPr>
      <t xml:space="preserve">2.1.2.5. </t>
    </r>
    <r>
      <rPr>
        <sz val="12"/>
        <color theme="1"/>
        <rFont val="Arial"/>
        <family val="2"/>
      </rPr>
      <t>Asegurar  que se cuente con los estados financieros de la organización bajo las politicas de la Dirección General de Contabilidad Nacional sustentadas en NICSP, permitiendo que sean fuente de apoyo para la toma de decisiones.</t>
    </r>
  </si>
  <si>
    <r>
      <rPr>
        <b/>
        <sz val="12"/>
        <color theme="1"/>
        <rFont val="Arial"/>
        <family val="2"/>
      </rPr>
      <t>2.1.2.5.1.</t>
    </r>
    <r>
      <rPr>
        <sz val="12"/>
        <color theme="1"/>
        <rFont val="Arial"/>
        <family val="2"/>
      </rPr>
      <t xml:space="preserve"> Presentar  los Estados Financieros de forma trimestral ante el Consejo Directivo.</t>
    </r>
  </si>
  <si>
    <r>
      <rPr>
        <b/>
        <sz val="12"/>
        <color theme="1"/>
        <rFont val="Arial"/>
        <family val="2"/>
      </rPr>
      <t>2.1.2.5.2.</t>
    </r>
    <r>
      <rPr>
        <sz val="12"/>
        <color theme="1"/>
        <rFont val="Arial"/>
        <family val="2"/>
      </rPr>
      <t xml:space="preserve"> Elaborar los Estados Financieros mensuales a más tardar el día 15 del mes siguiente.</t>
    </r>
  </si>
  <si>
    <r>
      <rPr>
        <b/>
        <sz val="12"/>
        <color theme="1"/>
        <rFont val="Arial"/>
        <family val="2"/>
      </rPr>
      <t>2.1.2.5.3.</t>
    </r>
    <r>
      <rPr>
        <sz val="12"/>
        <color theme="1"/>
        <rFont val="Arial"/>
        <family val="2"/>
      </rPr>
      <t xml:space="preserve"> Implementar cualquier nuevo cambio de la normativa NICSP en los Estados Financieros institucionales.</t>
    </r>
  </si>
  <si>
    <r>
      <rPr>
        <b/>
        <sz val="12"/>
        <color theme="1"/>
        <rFont val="Arial"/>
        <family val="2"/>
      </rPr>
      <t>2.1.2.5.4.</t>
    </r>
    <r>
      <rPr>
        <sz val="12"/>
        <color theme="1"/>
        <rFont val="Arial"/>
        <family val="2"/>
      </rPr>
      <t xml:space="preserve"> Presentar  los Estados Financieros de forma trimestral ante la Dirección General de Contabilidad Nacional de acuerdo a los lineamientos establecidos por dicho ente.</t>
    </r>
  </si>
  <si>
    <r>
      <rPr>
        <b/>
        <sz val="12"/>
        <color theme="1"/>
        <rFont val="Arial"/>
        <family val="2"/>
      </rPr>
      <t xml:space="preserve">2.1.2.6. </t>
    </r>
    <r>
      <rPr>
        <sz val="12"/>
        <color theme="1"/>
        <rFont val="Arial"/>
        <family val="2"/>
      </rPr>
      <t>Coadyuvar en los procesos de auditoría  motivados por la necesidad de cumplir con la normativa contable vigente, siendo que mediante estos servicios se fortalece el sistema de control interno y se genera una seguridad razonable sobre las cifras consignadas en los Estados Financieros.</t>
    </r>
  </si>
  <si>
    <r>
      <rPr>
        <b/>
        <sz val="12"/>
        <color theme="1"/>
        <rFont val="Arial"/>
        <family val="2"/>
      </rPr>
      <t xml:space="preserve">2.1.2.6.1. </t>
    </r>
    <r>
      <rPr>
        <sz val="12"/>
        <color theme="1"/>
        <rFont val="Arial"/>
        <family val="2"/>
      </rPr>
      <t>Coordinar y suministrar a los auditores la totalidad de requerimientos solicitados como parte de la ejecución de los procesos de auditorías.</t>
    </r>
  </si>
  <si>
    <r>
      <rPr>
        <b/>
        <sz val="12"/>
        <color theme="1"/>
        <rFont val="Arial"/>
        <family val="2"/>
      </rPr>
      <t xml:space="preserve">2.1.2.6.2. </t>
    </r>
    <r>
      <rPr>
        <sz val="12"/>
        <color theme="1"/>
        <rFont val="Arial"/>
        <family val="2"/>
      </rPr>
      <t>Atender las recomendaciones a cargo del área de contabilidad que emitan los diferentes entes externos que auditen los Estados Financieros de la institución.</t>
    </r>
  </si>
  <si>
    <r>
      <rPr>
        <b/>
        <sz val="12"/>
        <color theme="1"/>
        <rFont val="Arial"/>
        <family val="2"/>
      </rPr>
      <t>2.1.2.7.</t>
    </r>
    <r>
      <rPr>
        <sz val="12"/>
        <color theme="1"/>
        <rFont val="Arial"/>
        <family val="2"/>
      </rPr>
      <t xml:space="preserve"> Cumplir en forma oportuna con las obligaciones tributarias y fiscales   establecidas por el Ministerio de Hacienda que debe de cumplir el Cuerpo de Bomberos, a cargo del área de Contabilidad.</t>
    </r>
  </si>
  <si>
    <r>
      <rPr>
        <b/>
        <sz val="12"/>
        <color theme="1"/>
        <rFont val="Arial"/>
        <family val="2"/>
      </rPr>
      <t>2.1.2.7.1.</t>
    </r>
    <r>
      <rPr>
        <sz val="12"/>
        <color theme="1"/>
        <rFont val="Arial"/>
        <family val="2"/>
      </rPr>
      <t xml:space="preserve"> Preparar y presentar en el sistema Administración Tributaria Virtual  (ATV) ante el Ministerio de Hacienda la declaración D-101 a más tardar el 15 de marzo.</t>
    </r>
  </si>
  <si>
    <r>
      <rPr>
        <b/>
        <sz val="12"/>
        <color theme="1"/>
        <rFont val="Arial"/>
        <family val="2"/>
      </rPr>
      <t xml:space="preserve">2.1.2.7.2. </t>
    </r>
    <r>
      <rPr>
        <sz val="12"/>
        <color theme="1"/>
        <rFont val="Arial"/>
        <family val="2"/>
      </rPr>
      <t>Atender a conformidad todas las directrices, resoluciones y/o reglamentos emitidos por el Ministerio de Hacienda en relación a Facturación Electrónica.</t>
    </r>
  </si>
  <si>
    <r>
      <rPr>
        <b/>
        <sz val="12"/>
        <color theme="1"/>
        <rFont val="Arial"/>
        <family val="2"/>
      </rPr>
      <t xml:space="preserve"> 2.1.2.8. </t>
    </r>
    <r>
      <rPr>
        <sz val="12"/>
        <color theme="1"/>
        <rFont val="Arial"/>
        <family val="2"/>
      </rPr>
      <t>Atender el 100% de las solicitudes de pago generadas para el cumplimento de los compromisos institucionales de carácter administrativo, técnico y operativo,  mediante la disponibilidad de los recursos financieros.</t>
    </r>
  </si>
  <si>
    <r>
      <rPr>
        <b/>
        <sz val="12"/>
        <color theme="1"/>
        <rFont val="Arial"/>
        <family val="2"/>
      </rPr>
      <t xml:space="preserve"> 2.1.2.8. 1.</t>
    </r>
    <r>
      <rPr>
        <sz val="12"/>
        <color theme="1"/>
        <rFont val="Arial"/>
        <family val="2"/>
      </rPr>
      <t xml:space="preserve"> Atender  todas las solicitudes de pago emitidas por las depenencias a través de los medios electrónicos. </t>
    </r>
  </si>
  <si>
    <r>
      <rPr>
        <b/>
        <sz val="12"/>
        <color theme="1"/>
        <rFont val="Arial"/>
        <family val="2"/>
      </rPr>
      <t xml:space="preserve"> 2.1.2.8. 2.</t>
    </r>
    <r>
      <rPr>
        <sz val="12"/>
        <color theme="1"/>
        <rFont val="Arial"/>
        <family val="2"/>
      </rPr>
      <t xml:space="preserve"> Registrar en los sistemas administrativo- financiero del Cuerpo de Bomberos en el plazo estipulado los movimientos de  las transacciones bancarias para mantener conciliadas  las cuentas correspondientes</t>
    </r>
  </si>
  <si>
    <r>
      <rPr>
        <b/>
        <sz val="12"/>
        <color theme="1"/>
        <rFont val="Arial"/>
        <family val="2"/>
      </rPr>
      <t>2.1.2.9</t>
    </r>
    <r>
      <rPr>
        <sz val="12"/>
        <color theme="1"/>
        <rFont val="Arial"/>
        <family val="2"/>
      </rPr>
      <t>. Dar seguimiento y control  al flujo de caja proyectado, para brindar la atención oportuna a los compromisos de la institución y cumplir con las normas o directrices establecidas por las autoridades compententes</t>
    </r>
  </si>
  <si>
    <r>
      <rPr>
        <b/>
        <sz val="12"/>
        <color theme="1"/>
        <rFont val="Arial"/>
        <family val="2"/>
      </rPr>
      <t>2.1.2.9.1.</t>
    </r>
    <r>
      <rPr>
        <sz val="12"/>
        <color theme="1"/>
        <rFont val="Arial"/>
        <family val="2"/>
      </rPr>
      <t xml:space="preserve"> Formulación del Flujo de Caja Proyectado: Consolidar los ingresos y egresos totales del año 2022 en función a las necesidades y compromisos del Cuerpo de Bomberos y de acuerdo a los lineamientos que establezca la Tesorería Nacional   </t>
    </r>
  </si>
  <si>
    <r>
      <rPr>
        <b/>
        <sz val="12"/>
        <color theme="1"/>
        <rFont val="Arial"/>
        <family val="2"/>
      </rPr>
      <t>2.1.2.9.2.</t>
    </r>
    <r>
      <rPr>
        <sz val="12"/>
        <color theme="1"/>
        <rFont val="Arial"/>
        <family val="2"/>
      </rPr>
      <t xml:space="preserve"> Actualización de la información del Flujo de Caja Proyectado 2021, para permitir precisar con mayor exactitud los ingresos y egresos programados </t>
    </r>
  </si>
  <si>
    <r>
      <rPr>
        <b/>
        <sz val="12"/>
        <color theme="1"/>
        <rFont val="Arial"/>
        <family val="2"/>
      </rPr>
      <t>2.1.2.9.3</t>
    </r>
    <r>
      <rPr>
        <sz val="12"/>
        <color theme="1"/>
        <rFont val="Arial"/>
        <family val="2"/>
      </rPr>
      <t>. Mantener los recursos financieros disponibles en las cuentas Cuerpo de Bomberos de acuerdo al control del  flujo de caja proyectado 2021 para la atención de los compromisos adquiridos y realizar el traslado de fondos excedentes ques e encuebnttren en la banca comercial hacia las cuentas de Caja Única .</t>
    </r>
  </si>
  <si>
    <r>
      <rPr>
        <b/>
        <sz val="12"/>
        <color theme="1"/>
        <rFont val="Arial"/>
        <family val="2"/>
      </rPr>
      <t xml:space="preserve">2.1.2.9.4. </t>
    </r>
    <r>
      <rPr>
        <sz val="12"/>
        <color theme="1"/>
        <rFont val="Arial"/>
        <family val="2"/>
      </rPr>
      <t>Presentar en tiempo y cumplir en forma la información solicitada por los diferentes entes fiscalizadores</t>
    </r>
  </si>
  <si>
    <r>
      <rPr>
        <b/>
        <sz val="12"/>
        <color theme="1"/>
        <rFont val="Arial"/>
        <family val="2"/>
      </rPr>
      <t xml:space="preserve">2.1.2.10 </t>
    </r>
    <r>
      <rPr>
        <sz val="12"/>
        <color theme="1"/>
        <rFont val="Arial"/>
        <family val="2"/>
      </rPr>
      <t>Cumplir en forma oportuna con la normativa tributaria establecida por el Ministerio de Hacienda en los procesos que corresponden al  área de Tesorería.</t>
    </r>
  </si>
  <si>
    <r>
      <rPr>
        <b/>
        <sz val="12"/>
        <color theme="1"/>
        <rFont val="Arial"/>
        <family val="2"/>
      </rPr>
      <t>2.1.2.10.1.</t>
    </r>
    <r>
      <rPr>
        <sz val="12"/>
        <color theme="1"/>
        <rFont val="Arial"/>
        <family val="2"/>
      </rPr>
      <t xml:space="preserve"> Preparar y presentar  semestralmente la información  de acuerdo a lo que establece la normativa tributaria correspondiente a  la  Exención Genérica de Impuestos Locales.</t>
    </r>
  </si>
  <si>
    <r>
      <rPr>
        <b/>
        <sz val="12"/>
        <color theme="1"/>
        <rFont val="Arial"/>
        <family val="2"/>
      </rPr>
      <t>2.1.2.10.2.</t>
    </r>
    <r>
      <rPr>
        <sz val="12"/>
        <color theme="1"/>
        <rFont val="Arial"/>
        <family val="2"/>
      </rPr>
      <t xml:space="preserve"> Preparar y presentar en el sistema Administración Tributaria Virtual  (ATV) y Declara 7.  Las declaraciones informativas y las declaraciones de retención.</t>
    </r>
  </si>
  <si>
    <r>
      <rPr>
        <b/>
        <sz val="12"/>
        <color theme="1"/>
        <rFont val="Arial"/>
        <family val="2"/>
      </rPr>
      <t xml:space="preserve">2.1.3.1. </t>
    </r>
    <r>
      <rPr>
        <sz val="12"/>
        <color theme="1"/>
        <rFont val="Arial"/>
        <family val="2"/>
      </rPr>
      <t xml:space="preserve">Ejecutar el 100% de los trámites necesarios para la adquisición de bienes y servicios requeridos por el Cuerpo de Bomberos, con base en los requerimientos establecidos en el Plan Anual Operativo del 2021, el Plan Anual de Compras y la recepción de todas aquellas solicitudes remitidas por las Unidades Usuarias. Todo en apego a la normativa, disposiciones, reglamentación, jurisprudencia y demás establecida en materia de Contratación Administrativa. </t>
    </r>
  </si>
  <si>
    <r>
      <rPr>
        <b/>
        <sz val="12"/>
        <rFont val="Arial"/>
        <family val="2"/>
      </rPr>
      <t>2.1.3.1.1</t>
    </r>
    <r>
      <rPr>
        <sz val="12"/>
        <rFont val="Arial"/>
        <family val="2"/>
      </rPr>
      <t>. Publicar del Programa Anual de Compras en: SICOP, página Web y Gaceta.</t>
    </r>
  </si>
  <si>
    <r>
      <rPr>
        <b/>
        <sz val="12"/>
        <color theme="1"/>
        <rFont val="Arial"/>
        <family val="2"/>
      </rPr>
      <t>2.1.3.1.2.</t>
    </r>
    <r>
      <rPr>
        <sz val="12"/>
        <color theme="1"/>
        <rFont val="Arial"/>
        <family val="2"/>
      </rPr>
      <t xml:space="preserve"> Emitir recordatorio a todas las Unidades Usuarias, de las fechas del cronograma para recepción de solicitudes de contratación</t>
    </r>
  </si>
  <si>
    <r>
      <rPr>
        <b/>
        <sz val="12"/>
        <color theme="1"/>
        <rFont val="Arial"/>
        <family val="2"/>
      </rPr>
      <t xml:space="preserve">2.1.3.1.3. </t>
    </r>
    <r>
      <rPr>
        <sz val="12"/>
        <color theme="1"/>
        <rFont val="Arial"/>
        <family val="2"/>
      </rPr>
      <t xml:space="preserve">Revisar y procesar en cada fecha del cronograma establecido, las solicitudes de compra recibidas según corresponda, sea: tramitar el proceso concursal, excluirla, cerrarla, devolverla o reportarla como pendiente o no enviada por la Unidad Usuaria.   </t>
    </r>
  </si>
  <si>
    <r>
      <rPr>
        <b/>
        <sz val="12"/>
        <color theme="1"/>
        <rFont val="Arial"/>
        <family val="2"/>
      </rPr>
      <t>2.1.3.1.4.</t>
    </r>
    <r>
      <rPr>
        <sz val="12"/>
        <color theme="1"/>
        <rFont val="Arial"/>
        <family val="2"/>
      </rPr>
      <t xml:space="preserve"> Informar a las Unidades Usuarias del estado (entiéndase etapa del trámite) en que se encuentra las contrataciones incluidas en el Plan Anual de Compras.</t>
    </r>
  </si>
  <si>
    <r>
      <rPr>
        <b/>
        <sz val="12"/>
        <color theme="1"/>
        <rFont val="Arial"/>
        <family val="2"/>
      </rPr>
      <t>2.1.3.1.5.</t>
    </r>
    <r>
      <rPr>
        <sz val="12"/>
        <color theme="1"/>
        <rFont val="Arial"/>
        <family val="2"/>
      </rPr>
      <t xml:space="preserve"> Realizar reuniones trimestrales con las Unidades Usuarias de mayor cantidad de concursos en trámite, para revisar el avance de esos  procesos de compra, sean: Servicios Generales, Tecnologías de Información, Mantenimiento Vehicular y Academia.  </t>
    </r>
  </si>
  <si>
    <r>
      <rPr>
        <b/>
        <sz val="12"/>
        <color theme="1"/>
        <rFont val="Arial"/>
        <family val="2"/>
      </rPr>
      <t>1.2.4.3.3.</t>
    </r>
    <r>
      <rPr>
        <sz val="12"/>
        <color theme="1"/>
        <rFont val="Arial"/>
        <family val="2"/>
      </rPr>
      <t xml:space="preserve"> Gestionar los proyectos constructivos priorizados por la Administración.</t>
    </r>
  </si>
  <si>
    <r>
      <rPr>
        <b/>
        <sz val="12"/>
        <color theme="1"/>
        <rFont val="Arial"/>
        <family val="2"/>
      </rPr>
      <t xml:space="preserve">2.1.5.1 </t>
    </r>
    <r>
      <rPr>
        <sz val="12"/>
        <color theme="1"/>
        <rFont val="Arial"/>
        <family val="2"/>
      </rPr>
      <t>Atender al 100% de los colaboradores que asistan a cita en los servicios de salud institucional</t>
    </r>
  </si>
  <si>
    <r>
      <rPr>
        <b/>
        <sz val="12"/>
        <color theme="1"/>
        <rFont val="Arial"/>
        <family val="2"/>
      </rPr>
      <t xml:space="preserve"> 2.1.5.1.1</t>
    </r>
    <r>
      <rPr>
        <sz val="12"/>
        <color theme="1"/>
        <rFont val="Arial"/>
        <family val="2"/>
      </rPr>
      <t xml:space="preserve"> Atender al 100% del personal que se presenta a su cita, a través de los servicios de salud institucional.</t>
    </r>
  </si>
  <si>
    <r>
      <rPr>
        <b/>
        <sz val="12"/>
        <color theme="1"/>
        <rFont val="Arial"/>
        <family val="2"/>
      </rPr>
      <t xml:space="preserve">2.1.5.1.2 </t>
    </r>
    <r>
      <rPr>
        <sz val="12"/>
        <color theme="1"/>
        <rFont val="Arial"/>
        <family val="2"/>
      </rPr>
      <t>Coordinar con los profesionales respectivos la atención de los pacientes que requieran valoración especializada e identificados en los distintos servicios de salud.</t>
    </r>
  </si>
  <si>
    <r>
      <rPr>
        <b/>
        <sz val="12"/>
        <color theme="1"/>
        <rFont val="Arial"/>
        <family val="2"/>
      </rPr>
      <t xml:space="preserve">2.1.5.2 </t>
    </r>
    <r>
      <rPr>
        <sz val="12"/>
        <color theme="1"/>
        <rFont val="Arial"/>
        <family val="2"/>
      </rPr>
      <t xml:space="preserve">Efectuar la valoración integral de salud al 100% de personal de nuevo ingreso al Cuerpo de Bomberos </t>
    </r>
  </si>
  <si>
    <r>
      <rPr>
        <b/>
        <sz val="12"/>
        <color theme="1"/>
        <rFont val="Arial"/>
        <family val="2"/>
      </rPr>
      <t xml:space="preserve">2.1.5.2.1 </t>
    </r>
    <r>
      <rPr>
        <sz val="12"/>
        <color theme="1"/>
        <rFont val="Arial"/>
        <family val="2"/>
      </rPr>
      <t>Evaluar integralmente a todos los candidatos a ocupar un puesto en la Institución (voluntarios o asalariados)</t>
    </r>
  </si>
  <si>
    <r>
      <rPr>
        <b/>
        <sz val="12"/>
        <color theme="1"/>
        <rFont val="Arial"/>
        <family val="2"/>
      </rPr>
      <t>2.1.5.2.2</t>
    </r>
    <r>
      <rPr>
        <sz val="12"/>
        <color theme="1"/>
        <rFont val="Arial"/>
        <family val="2"/>
      </rPr>
      <t xml:space="preserve"> Brindar la recomendación sobre la continuación en el proceso de reclutamiento según los resultados de la evaluación.</t>
    </r>
  </si>
  <si>
    <r>
      <rPr>
        <b/>
        <sz val="12"/>
        <color theme="1"/>
        <rFont val="Arial"/>
        <family val="2"/>
      </rPr>
      <t>2.1.5.3.</t>
    </r>
    <r>
      <rPr>
        <sz val="12"/>
        <color theme="1"/>
        <rFont val="Arial"/>
        <family val="2"/>
      </rPr>
      <t xml:space="preserve"> Fomentar en el Cuerpo de Bomberos la  prevención y promoción de la salud integral</t>
    </r>
  </si>
  <si>
    <r>
      <rPr>
        <b/>
        <sz val="12"/>
        <color theme="1"/>
        <rFont val="Arial"/>
        <family val="2"/>
      </rPr>
      <t xml:space="preserve">2.1.5.3.1 </t>
    </r>
    <r>
      <rPr>
        <sz val="12"/>
        <color theme="1"/>
        <rFont val="Arial"/>
        <family val="2"/>
      </rPr>
      <t>Definir e implementar técnicas de prevención, promoción e información para desarrollar hábitos de vida saludables y prevenir enfermedades o accidentes entre el personal del Cuerpo de Bomberos.</t>
    </r>
  </si>
  <si>
    <r>
      <rPr>
        <b/>
        <sz val="12"/>
        <color theme="1"/>
        <rFont val="Arial"/>
        <family val="2"/>
      </rPr>
      <t xml:space="preserve">2.1.5.3..2 </t>
    </r>
    <r>
      <rPr>
        <sz val="12"/>
        <color theme="1"/>
        <rFont val="Arial"/>
        <family val="2"/>
      </rPr>
      <t>Realizar la valoración preventiva en el personal de Cuerpo de Bomberos, a través de actividades como exámenes de laboratorio, exámenes especiales, fichas médicas ,  programas de mejora a la salud, entre otras.</t>
    </r>
  </si>
  <si>
    <r>
      <rPr>
        <b/>
        <sz val="12"/>
        <color theme="1"/>
        <rFont val="Arial"/>
        <family val="2"/>
      </rPr>
      <t xml:space="preserve">2.1.5.3.3 </t>
    </r>
    <r>
      <rPr>
        <sz val="12"/>
        <color theme="1"/>
        <rFont val="Arial"/>
        <family val="2"/>
      </rPr>
      <t>Mantener la verificación del consumo de drogas lícitas o ilícitas entre los miembros del Cuerpo de Bomberos.</t>
    </r>
  </si>
  <si>
    <r>
      <rPr>
        <b/>
        <sz val="12"/>
        <color theme="1"/>
        <rFont val="Arial"/>
        <family val="2"/>
      </rPr>
      <t xml:space="preserve">2.1.5.4 </t>
    </r>
    <r>
      <rPr>
        <sz val="12"/>
        <color theme="1"/>
        <rFont val="Arial"/>
        <family val="2"/>
      </rPr>
      <t xml:space="preserve"> Fortalecer en el Benemérito Cuerpo de Bomberos de Costa Rica, el Sistema de Gestión Preventiva de Seguridad y Salud Ocupacional, mediante la asesoría, sistema de registro de accidentes y evaluaciones medioambientales</t>
    </r>
  </si>
  <si>
    <r>
      <rPr>
        <b/>
        <sz val="12"/>
        <color theme="1"/>
        <rFont val="Arial"/>
        <family val="2"/>
      </rPr>
      <t xml:space="preserve">2.1.5.4.1 </t>
    </r>
    <r>
      <rPr>
        <sz val="12"/>
        <color theme="1"/>
        <rFont val="Arial"/>
        <family val="2"/>
      </rPr>
      <t>Confeccionar el plan de Salud Ocupacional de la Institución</t>
    </r>
  </si>
  <si>
    <r>
      <rPr>
        <b/>
        <sz val="12"/>
        <color theme="1"/>
        <rFont val="Arial"/>
        <family val="2"/>
      </rPr>
      <t>2.1.5.4.2</t>
    </r>
    <r>
      <rPr>
        <sz val="12"/>
        <color theme="1"/>
        <rFont val="Arial"/>
        <family val="2"/>
      </rPr>
      <t xml:space="preserve"> Realizar visitas a los diferentes centros de trabajo para verificar las condiciones de seguridad, higiene y salud del personal e instalaciones, de acuerdo con las prioridades establecidas.</t>
    </r>
  </si>
  <si>
    <r>
      <rPr>
        <b/>
        <sz val="12"/>
        <color theme="1"/>
        <rFont val="Arial"/>
        <family val="2"/>
      </rPr>
      <t>2.1.5.4.3</t>
    </r>
    <r>
      <rPr>
        <sz val="12"/>
        <color theme="1"/>
        <rFont val="Arial"/>
        <family val="2"/>
      </rPr>
      <t xml:space="preserve"> Elaborar al menos 5 planes de emergencia para los centros de trabajo o actividades del Cuerpo de Bomberos.</t>
    </r>
  </si>
  <si>
    <r>
      <rPr>
        <b/>
        <sz val="12"/>
        <color theme="1"/>
        <rFont val="Arial"/>
        <family val="2"/>
      </rPr>
      <t xml:space="preserve">2.1.5.5 </t>
    </r>
    <r>
      <rPr>
        <sz val="12"/>
        <color theme="1"/>
        <rFont val="Arial"/>
        <family val="2"/>
      </rPr>
      <t>Gestionar el 100% de los procesos relacionados con el  ingreso del personal a la Organización</t>
    </r>
  </si>
  <si>
    <r>
      <rPr>
        <b/>
        <sz val="12"/>
        <color theme="1"/>
        <rFont val="Arial"/>
        <family val="2"/>
      </rPr>
      <t>2.1.5.5.1</t>
    </r>
    <r>
      <rPr>
        <sz val="12"/>
        <color theme="1"/>
        <rFont val="Arial"/>
        <family val="2"/>
      </rPr>
      <t xml:space="preserve"> Realizar el proceso de Reclutamiento y Selección del recurso humano requerido por la Organización en las diferentes modalidades de contratación requeridas</t>
    </r>
  </si>
  <si>
    <r>
      <rPr>
        <b/>
        <sz val="12"/>
        <color theme="1"/>
        <rFont val="Arial"/>
        <family val="2"/>
      </rPr>
      <t>2.1.5.5.2 C</t>
    </r>
    <r>
      <rPr>
        <sz val="12"/>
        <color theme="1"/>
        <rFont val="Arial"/>
        <family val="2"/>
      </rPr>
      <t>oordinar el 100% de la ejecución de Pruebas Físicas al personal operativo.</t>
    </r>
  </si>
  <si>
    <r>
      <rPr>
        <b/>
        <sz val="12"/>
        <color theme="1"/>
        <rFont val="Arial"/>
        <family val="2"/>
      </rPr>
      <t>2.1.5.5.3</t>
    </r>
    <r>
      <rPr>
        <sz val="12"/>
        <color theme="1"/>
        <rFont val="Arial"/>
        <family val="2"/>
      </rPr>
      <t xml:space="preserve"> Coordinar el 100% de los procesos de inducción para los colaboradores de nuevo ingreso</t>
    </r>
  </si>
  <si>
    <r>
      <rPr>
        <b/>
        <sz val="12"/>
        <color theme="1"/>
        <rFont val="Arial"/>
        <family val="2"/>
      </rPr>
      <t xml:space="preserve">2.1.5.5.4 </t>
    </r>
    <r>
      <rPr>
        <sz val="12"/>
        <color theme="1"/>
        <rFont val="Arial"/>
        <family val="2"/>
      </rPr>
      <t xml:space="preserve">Dotar al personal operativo, técnico, administrativo y voluntario con alta en propiedad, del identificador según sea requerido </t>
    </r>
  </si>
  <si>
    <r>
      <rPr>
        <b/>
        <sz val="12"/>
        <color theme="1"/>
        <rFont val="Arial"/>
        <family val="2"/>
      </rPr>
      <t>2.1.5.5.5</t>
    </r>
    <r>
      <rPr>
        <sz val="12"/>
        <color theme="1"/>
        <rFont val="Arial"/>
        <family val="2"/>
      </rPr>
      <t xml:space="preserve"> Realizar la evaluación de periodo de prueba a los colaboradores de nuevo ingreso </t>
    </r>
  </si>
  <si>
    <r>
      <rPr>
        <b/>
        <sz val="12"/>
        <color theme="1"/>
        <rFont val="Arial"/>
        <family val="2"/>
      </rPr>
      <t>2.1.5.6</t>
    </r>
    <r>
      <rPr>
        <sz val="12"/>
        <color theme="1"/>
        <rFont val="Arial"/>
        <family val="2"/>
      </rPr>
      <t xml:space="preserve"> Ejecutar el 100%  de los procesos relacionados con la promoción laboral y estudios técnicos de puestos requeridos en el Cuerpo de Bomberos</t>
    </r>
  </si>
  <si>
    <r>
      <rPr>
        <b/>
        <sz val="12"/>
        <color theme="1"/>
        <rFont val="Arial"/>
        <family val="2"/>
      </rPr>
      <t xml:space="preserve">2.1.5.6.1 </t>
    </r>
    <r>
      <rPr>
        <sz val="12"/>
        <color theme="1"/>
        <rFont val="Arial"/>
        <family val="2"/>
      </rPr>
      <t>Realizar el 100% de los concursos de ascenso requeridos por la Organización</t>
    </r>
  </si>
  <si>
    <r>
      <rPr>
        <b/>
        <sz val="12"/>
        <color theme="1"/>
        <rFont val="Arial"/>
        <family val="2"/>
      </rPr>
      <t>2.1.5.6.2</t>
    </r>
    <r>
      <rPr>
        <sz val="12"/>
        <color theme="1"/>
        <rFont val="Arial"/>
        <family val="2"/>
      </rPr>
      <t xml:space="preserve"> Realizar el 100% de los estudios de puestos solicitados por la Administración del Cuerpo de Bomberos</t>
    </r>
  </si>
  <si>
    <r>
      <rPr>
        <b/>
        <sz val="12"/>
        <color theme="1"/>
        <rFont val="Arial"/>
        <family val="2"/>
      </rPr>
      <t>2.1.5.7</t>
    </r>
    <r>
      <rPr>
        <sz val="12"/>
        <color theme="1"/>
        <rFont val="Arial"/>
        <family val="2"/>
      </rPr>
      <t xml:space="preserve"> Implementar los procesos de desarrollo humano integral del 100% de los colaboradores de la Organización</t>
    </r>
  </si>
  <si>
    <r>
      <rPr>
        <b/>
        <sz val="12"/>
        <color theme="1"/>
        <rFont val="Arial"/>
        <family val="2"/>
      </rPr>
      <t xml:space="preserve">2.1.5.7.1 </t>
    </r>
    <r>
      <rPr>
        <sz val="12"/>
        <color theme="1"/>
        <rFont val="Arial"/>
        <family val="2"/>
      </rPr>
      <t>Realizar un estudio de Clima y Cultura Organizaciónal anual</t>
    </r>
  </si>
  <si>
    <r>
      <rPr>
        <b/>
        <sz val="12"/>
        <color theme="1"/>
        <rFont val="Arial"/>
        <family val="2"/>
      </rPr>
      <t>2.1.5.7.2</t>
    </r>
    <r>
      <rPr>
        <sz val="12"/>
        <color theme="1"/>
        <rFont val="Arial"/>
        <family val="2"/>
      </rPr>
      <t xml:space="preserve"> Generar prácticas que fortalezcan el Clima y Cultura Organizacional</t>
    </r>
  </si>
  <si>
    <r>
      <rPr>
        <b/>
        <sz val="12"/>
        <color theme="1"/>
        <rFont val="Arial"/>
        <family val="2"/>
      </rPr>
      <t xml:space="preserve">2.1.5.7.3 </t>
    </r>
    <r>
      <rPr>
        <sz val="12"/>
        <color theme="1"/>
        <rFont val="Arial"/>
        <family val="2"/>
      </rPr>
      <t>Ejecutar el proceso de Evaluación de Desempeño al 100% del personal administrativo y operativo</t>
    </r>
  </si>
  <si>
    <r>
      <rPr>
        <b/>
        <sz val="12"/>
        <color theme="1"/>
        <rFont val="Arial"/>
        <family val="2"/>
      </rPr>
      <t xml:space="preserve">2.1.5.7.4 </t>
    </r>
    <r>
      <rPr>
        <sz val="12"/>
        <color theme="1"/>
        <rFont val="Arial"/>
        <family val="2"/>
      </rPr>
      <t>Coordinación de pasantías, prácticas y TCU de estudiantes en la Organización</t>
    </r>
  </si>
  <si>
    <r>
      <rPr>
        <b/>
        <sz val="12"/>
        <color theme="1"/>
        <rFont val="Arial"/>
        <family val="2"/>
      </rPr>
      <t xml:space="preserve">2.1.5.7.5 </t>
    </r>
    <r>
      <rPr>
        <sz val="12"/>
        <color theme="1"/>
        <rFont val="Arial"/>
        <family val="2"/>
      </rPr>
      <t xml:space="preserve">Realizar  los informes de tiempo a favor que sean requeridos por la Dirección General </t>
    </r>
  </si>
  <si>
    <r>
      <rPr>
        <b/>
        <sz val="12"/>
        <color theme="1"/>
        <rFont val="Arial"/>
        <family val="2"/>
      </rPr>
      <t xml:space="preserve">2.1.5.8 </t>
    </r>
    <r>
      <rPr>
        <sz val="12"/>
        <color theme="1"/>
        <rFont val="Arial"/>
        <family val="2"/>
      </rPr>
      <t>Administración del contrato de Servicios de  Apoyo (Outsourcing)  para la continuidad de los procesos organizacionales</t>
    </r>
  </si>
  <si>
    <r>
      <rPr>
        <b/>
        <sz val="12"/>
        <color theme="1"/>
        <rFont val="Arial"/>
        <family val="2"/>
      </rPr>
      <t>2.1.5.8 .1</t>
    </r>
    <r>
      <rPr>
        <sz val="12"/>
        <color theme="1"/>
        <rFont val="Arial"/>
        <family val="2"/>
      </rPr>
      <t xml:space="preserve"> Atender las necesidades de las unidades usuarias mediante los Servicios contratados</t>
    </r>
  </si>
  <si>
    <r>
      <rPr>
        <b/>
        <sz val="12"/>
        <color theme="1"/>
        <rFont val="Arial"/>
        <family val="2"/>
      </rPr>
      <t xml:space="preserve">2.1.5.8.2 </t>
    </r>
    <r>
      <rPr>
        <sz val="12"/>
        <color theme="1"/>
        <rFont val="Arial"/>
        <family val="2"/>
      </rPr>
      <t>Registrar los procesos de evaluación de satisfacción del servicio</t>
    </r>
  </si>
  <si>
    <r>
      <rPr>
        <b/>
        <sz val="12"/>
        <color theme="1"/>
        <rFont val="Arial"/>
        <family val="2"/>
      </rPr>
      <t>2.1.5.8 .3</t>
    </r>
    <r>
      <rPr>
        <sz val="12"/>
        <color theme="1"/>
        <rFont val="Arial"/>
        <family val="2"/>
      </rPr>
      <t xml:space="preserve"> Generar los reportes de calidad de servicio para la implementación de mejoras</t>
    </r>
  </si>
  <si>
    <r>
      <rPr>
        <b/>
        <sz val="12"/>
        <color theme="1"/>
        <rFont val="Arial"/>
        <family val="2"/>
      </rPr>
      <t xml:space="preserve">2.1.5.9 </t>
    </r>
    <r>
      <rPr>
        <sz val="12"/>
        <color theme="1"/>
        <rFont val="Arial"/>
        <family val="2"/>
      </rPr>
      <t>Realizar estudio salarial sobre el ajuste retroactivo del salario integral 2021</t>
    </r>
  </si>
  <si>
    <r>
      <rPr>
        <b/>
        <sz val="12"/>
        <color theme="1"/>
        <rFont val="Arial"/>
        <family val="2"/>
      </rPr>
      <t xml:space="preserve">2.1.5.9.1 </t>
    </r>
    <r>
      <rPr>
        <sz val="12"/>
        <color theme="1"/>
        <rFont val="Arial"/>
        <family val="2"/>
      </rPr>
      <t>Realizar el estudio de variables</t>
    </r>
  </si>
  <si>
    <r>
      <rPr>
        <b/>
        <sz val="12"/>
        <color theme="1"/>
        <rFont val="Arial"/>
        <family val="2"/>
      </rPr>
      <t>2.1.5.9.2</t>
    </r>
    <r>
      <rPr>
        <sz val="12"/>
        <color theme="1"/>
        <rFont val="Arial"/>
        <family val="2"/>
      </rPr>
      <t xml:space="preserve"> Presentación ante el Comité de estudios salariales, la Dirección General y Consejo Directivo</t>
    </r>
  </si>
  <si>
    <r>
      <rPr>
        <b/>
        <sz val="12"/>
        <color theme="1"/>
        <rFont val="Arial"/>
        <family val="2"/>
      </rPr>
      <t xml:space="preserve">2.1.5.10 </t>
    </r>
    <r>
      <rPr>
        <sz val="12"/>
        <color theme="1"/>
        <rFont val="Arial"/>
        <family val="2"/>
      </rPr>
      <t>Administrar el 100% del mantenimiento y control de la información de los expedientes de colaboradores del Cuerpo de Bomberos en el Archivo de Talento Humano, atraves de revisiones periódicas</t>
    </r>
  </si>
  <si>
    <r>
      <rPr>
        <b/>
        <sz val="12"/>
        <color theme="1"/>
        <rFont val="Arial"/>
        <family val="2"/>
      </rPr>
      <t>2.1.5.10.1</t>
    </r>
    <r>
      <rPr>
        <sz val="12"/>
        <color theme="1"/>
        <rFont val="Arial"/>
        <family val="2"/>
      </rPr>
      <t xml:space="preserve"> Revisión  y control de documentación correspondiente a expedientes personales</t>
    </r>
  </si>
  <si>
    <r>
      <rPr>
        <b/>
        <sz val="12"/>
        <color theme="1"/>
        <rFont val="Arial"/>
        <family val="2"/>
      </rPr>
      <t>2.1.5.10.2</t>
    </r>
    <r>
      <rPr>
        <sz val="12"/>
        <color theme="1"/>
        <rFont val="Arial"/>
        <family val="2"/>
      </rPr>
      <t xml:space="preserve"> Revisión y ordenamiento de los expedientes del personal </t>
    </r>
  </si>
  <si>
    <r>
      <rPr>
        <b/>
        <sz val="12"/>
        <color theme="1"/>
        <rFont val="Arial"/>
        <family val="2"/>
      </rPr>
      <t>2.1.5.10.3</t>
    </r>
    <r>
      <rPr>
        <sz val="12"/>
        <color theme="1"/>
        <rFont val="Arial"/>
        <family val="2"/>
      </rPr>
      <t xml:space="preserve"> Realizar un control bimestral sobre la administración del archivo</t>
    </r>
  </si>
  <si>
    <r>
      <rPr>
        <b/>
        <sz val="12"/>
        <color theme="1"/>
        <rFont val="Arial"/>
        <family val="2"/>
      </rPr>
      <t>2.1.5.10.4</t>
    </r>
    <r>
      <rPr>
        <sz val="12"/>
        <color theme="1"/>
        <rFont val="Arial"/>
        <family val="2"/>
      </rPr>
      <t xml:space="preserve"> Generar el informe semestral de resultados</t>
    </r>
  </si>
  <si>
    <r>
      <rPr>
        <b/>
        <sz val="12"/>
        <color theme="1"/>
        <rFont val="Arial"/>
        <family val="2"/>
      </rPr>
      <t xml:space="preserve">2.1.5.11 </t>
    </r>
    <r>
      <rPr>
        <sz val="12"/>
        <color theme="1"/>
        <rFont val="Arial"/>
        <family val="2"/>
      </rPr>
      <t>Seguimiento de actividades de control interno de la Unidad de Talento Humano</t>
    </r>
  </si>
  <si>
    <r>
      <rPr>
        <b/>
        <sz val="12"/>
        <color theme="1"/>
        <rFont val="Arial"/>
        <family val="2"/>
      </rPr>
      <t xml:space="preserve">2.1.5.11.1 </t>
    </r>
    <r>
      <rPr>
        <sz val="12"/>
        <color theme="1"/>
        <rFont val="Arial"/>
        <family val="2"/>
      </rPr>
      <t xml:space="preserve"> Control y seguimiento de la normativa de Talento Humano</t>
    </r>
  </si>
  <si>
    <r>
      <rPr>
        <b/>
        <sz val="12"/>
        <color theme="1"/>
        <rFont val="Arial"/>
        <family val="2"/>
      </rPr>
      <t xml:space="preserve">2.1.5.11 .2 </t>
    </r>
    <r>
      <rPr>
        <sz val="12"/>
        <color theme="1"/>
        <rFont val="Arial"/>
        <family val="2"/>
      </rPr>
      <t>Control y seguimiento para la ejecución de recomendaciones de Auditoría externa e interna</t>
    </r>
  </si>
  <si>
    <r>
      <rPr>
        <b/>
        <sz val="12"/>
        <color theme="1"/>
        <rFont val="Arial"/>
        <family val="2"/>
      </rPr>
      <t>2.1.5.11 .3</t>
    </r>
    <r>
      <rPr>
        <sz val="12"/>
        <color theme="1"/>
        <rFont val="Arial"/>
        <family val="2"/>
      </rPr>
      <t xml:space="preserve"> oordinación con la Planificación de las respectivos trámites de revisión y aprobación </t>
    </r>
  </si>
  <si>
    <r>
      <rPr>
        <b/>
        <sz val="12"/>
        <color theme="1"/>
        <rFont val="Arial"/>
        <family val="2"/>
      </rPr>
      <t xml:space="preserve">2.1.5.12 </t>
    </r>
    <r>
      <rPr>
        <sz val="12"/>
        <color theme="1"/>
        <rFont val="Arial"/>
        <family val="2"/>
      </rPr>
      <t>Atención de los procesos de asesoría, control y ejecución de los procesos laborales y disciplinarios, presentados a la Unidad de Talento Humano</t>
    </r>
  </si>
  <si>
    <r>
      <rPr>
        <b/>
        <sz val="12"/>
        <color theme="1"/>
        <rFont val="Arial"/>
        <family val="2"/>
      </rPr>
      <t xml:space="preserve">2.1.5.12 .1 </t>
    </r>
    <r>
      <rPr>
        <sz val="12"/>
        <color theme="1"/>
        <rFont val="Arial"/>
        <family val="2"/>
      </rPr>
      <t xml:space="preserve">Atención de las solicitudes de procedimientos administrativos que deban ser tramitados por la Unidad Talento Humano </t>
    </r>
  </si>
  <si>
    <r>
      <rPr>
        <b/>
        <sz val="12"/>
        <color theme="1"/>
        <rFont val="Arial"/>
        <family val="2"/>
      </rPr>
      <t>2.1.5.12.3</t>
    </r>
    <r>
      <rPr>
        <sz val="12"/>
        <color theme="1"/>
        <rFont val="Arial"/>
        <family val="2"/>
      </rPr>
      <t xml:space="preserve"> Generar procesos de asesoría mediante procesos de capacitación a la pobleación, según programación interna de la Unidad</t>
    </r>
  </si>
  <si>
    <r>
      <rPr>
        <b/>
        <sz val="12"/>
        <color theme="1"/>
        <rFont val="Arial"/>
        <family val="2"/>
      </rPr>
      <t xml:space="preserve">2.1.5.13 </t>
    </r>
    <r>
      <rPr>
        <sz val="12"/>
        <color theme="1"/>
        <rFont val="Arial"/>
        <family val="2"/>
      </rPr>
      <t xml:space="preserve"> Ejecutar el proceso de pago de planilla ordinaria quincenal y planillas extraordinarias del personal </t>
    </r>
  </si>
  <si>
    <r>
      <rPr>
        <b/>
        <sz val="12"/>
        <color theme="1"/>
        <rFont val="Arial"/>
        <family val="2"/>
      </rPr>
      <t xml:space="preserve">2.1.5.13.1. </t>
    </r>
    <r>
      <rPr>
        <sz val="12"/>
        <color theme="1"/>
        <rFont val="Arial"/>
        <family val="2"/>
      </rPr>
      <t xml:space="preserve">Ejecutar quincenalmente el proceso de pago de planilla del personal </t>
    </r>
  </si>
  <si>
    <r>
      <rPr>
        <b/>
        <sz val="12"/>
        <color theme="1"/>
        <rFont val="Arial"/>
        <family val="2"/>
      </rPr>
      <t xml:space="preserve">2.1.5.13.2 </t>
    </r>
    <r>
      <rPr>
        <sz val="12"/>
        <color theme="1"/>
        <rFont val="Arial"/>
        <family val="2"/>
      </rPr>
      <t>Ejecutar quincenalmente el proceso de pago del personal Suplente y otras modalidades</t>
    </r>
  </si>
  <si>
    <r>
      <rPr>
        <b/>
        <sz val="12"/>
        <color theme="1"/>
        <rFont val="Arial"/>
        <family val="2"/>
      </rPr>
      <t xml:space="preserve">2.1.5.12.2 </t>
    </r>
    <r>
      <rPr>
        <sz val="12"/>
        <color theme="1"/>
        <rFont val="Arial"/>
        <family val="2"/>
      </rPr>
      <t>Brindar asesoría interna a la Unidad de Talento Humano, respecto a procesos laborales que requieran ser analizados</t>
    </r>
  </si>
  <si>
    <r>
      <rPr>
        <b/>
        <sz val="12"/>
        <color theme="1"/>
        <rFont val="Arial"/>
        <family val="2"/>
      </rPr>
      <t xml:space="preserve">2.1.5.13.3 </t>
    </r>
    <r>
      <rPr>
        <sz val="12"/>
        <color theme="1"/>
        <rFont val="Arial"/>
        <family val="2"/>
      </rPr>
      <t>Ejecutar el proceso de pago de planillas extraordinarias</t>
    </r>
  </si>
  <si>
    <r>
      <rPr>
        <b/>
        <sz val="12"/>
        <color theme="1"/>
        <rFont val="Arial"/>
        <family val="2"/>
      </rPr>
      <t xml:space="preserve">2.2.2.1. </t>
    </r>
    <r>
      <rPr>
        <sz val="12"/>
        <color theme="1"/>
        <rFont val="Arial"/>
        <family val="2"/>
      </rPr>
      <t xml:space="preserve">Contribuir a la Sostenibilidad de los servicios Institucionales durante el año 2020 garantizando en promedio un 90% de la disponibilidad de la Flotilla de Emergencias y un adecuado mantenimiento para la flotilla de apoyo. </t>
    </r>
  </si>
  <si>
    <r>
      <rPr>
        <b/>
        <sz val="12"/>
        <color theme="1"/>
        <rFont val="Arial"/>
        <family val="2"/>
      </rPr>
      <t>2.2.2.1.1.</t>
    </r>
    <r>
      <rPr>
        <sz val="12"/>
        <color theme="1"/>
        <rFont val="Arial"/>
        <family val="2"/>
      </rPr>
      <t xml:space="preserve"> Realizar una adecuada gestión de mantenimiento que permita garantizar un 90% de la disponibilidad de la flotilla de emergencias.</t>
    </r>
  </si>
  <si>
    <r>
      <rPr>
        <b/>
        <sz val="12"/>
        <color theme="1"/>
        <rFont val="Arial"/>
        <family val="2"/>
      </rPr>
      <t xml:space="preserve">2.2.2.1.2. </t>
    </r>
    <r>
      <rPr>
        <sz val="12"/>
        <color theme="1"/>
        <rFont val="Arial"/>
        <family val="2"/>
      </rPr>
      <t>Tramitar al menos el 80% de los expedientes de las reparaciones dentro de los plazos establecidos en los procedimientos aprobados.</t>
    </r>
  </si>
  <si>
    <r>
      <rPr>
        <b/>
        <sz val="12"/>
        <color theme="1"/>
        <rFont val="Arial"/>
        <family val="2"/>
      </rPr>
      <t xml:space="preserve">2.2.2.1.3. </t>
    </r>
    <r>
      <rPr>
        <sz val="12"/>
        <color theme="1"/>
        <rFont val="Arial"/>
        <family val="2"/>
      </rPr>
      <t xml:space="preserve">Analizar y tramitar al menos el 50% de las observaciones realizadas por los usuarios, posterior a cada mantenimiento efectuado. </t>
    </r>
  </si>
  <si>
    <r>
      <rPr>
        <b/>
        <sz val="12"/>
        <color theme="1"/>
        <rFont val="Arial"/>
        <family val="2"/>
      </rPr>
      <t xml:space="preserve">2.2.2.1.4. </t>
    </r>
    <r>
      <rPr>
        <sz val="12"/>
        <color theme="1"/>
        <rFont val="Arial"/>
        <family val="2"/>
      </rPr>
      <t>Medir la gestión de mantenimiento y los costos asociados que contribuyan a la disponibilidad de la flota, a través de Estadísticas de Gestión actualizadas.</t>
    </r>
  </si>
  <si>
    <r>
      <rPr>
        <b/>
        <sz val="12"/>
        <color theme="1"/>
        <rFont val="Arial"/>
        <family val="2"/>
      </rPr>
      <t xml:space="preserve">2.2.2.2. </t>
    </r>
    <r>
      <rPr>
        <sz val="12"/>
        <color theme="1"/>
        <rFont val="Arial"/>
        <family val="2"/>
      </rPr>
      <t xml:space="preserve"> Implementar durante el año2020 el Plan de Mantenimiento Preventivo de la flotilla vehicular, de acuerdo a la etapa del diseño aprobado. </t>
    </r>
  </si>
  <si>
    <r>
      <rPr>
        <b/>
        <sz val="12"/>
        <color theme="1"/>
        <rFont val="Arial"/>
        <family val="2"/>
      </rPr>
      <t xml:space="preserve">2.2.2.2.1. </t>
    </r>
    <r>
      <rPr>
        <sz val="12"/>
        <color theme="1"/>
        <rFont val="Arial"/>
        <family val="2"/>
      </rPr>
      <t>Realizar el 100% de los mantenimientos preventivos de la flotilla vehicular, de acuerdo al Plan de Mantenimiento Preventivo.</t>
    </r>
  </si>
  <si>
    <r>
      <rPr>
        <b/>
        <sz val="12"/>
        <color theme="1"/>
        <rFont val="Arial"/>
        <family val="2"/>
      </rPr>
      <t>2.2.2.2.2.</t>
    </r>
    <r>
      <rPr>
        <sz val="12"/>
        <color theme="1"/>
        <rFont val="Arial"/>
        <family val="2"/>
      </rPr>
      <t xml:space="preserve"> Realizar una inspección de mantenimiento preventivo en el 100% de las Estaciones del País.</t>
    </r>
  </si>
  <si>
    <t xml:space="preserve">Talento Humano
Wendy Maroto Solorzano </t>
  </si>
  <si>
    <t>2. Protección</t>
  </si>
  <si>
    <t xml:space="preserve">
Cumplimiento de al menos un 90% de las acciones definidas</t>
  </si>
  <si>
    <t>Junio - Diciembre</t>
  </si>
  <si>
    <t>Junio - Setiembre - Diciembre</t>
  </si>
  <si>
    <t>Noviembre</t>
  </si>
  <si>
    <t xml:space="preserve">
Cumplimiento de al menos un 95% de las acciones definidas</t>
  </si>
  <si>
    <t>Marzo - Diciembre</t>
  </si>
  <si>
    <t>Marzo - Junio</t>
  </si>
  <si>
    <t xml:space="preserve">Mayo
</t>
  </si>
  <si>
    <t>Cumplimiento de al menos un 95% de las acciones definidas</t>
  </si>
  <si>
    <t>Junio</t>
  </si>
  <si>
    <t>Marzo - Julio</t>
  </si>
  <si>
    <t>Protección</t>
  </si>
  <si>
    <r>
      <rPr>
        <b/>
        <sz val="12"/>
        <rFont val="Arial"/>
        <family val="2"/>
      </rPr>
      <t>3.2.1.2.</t>
    </r>
    <r>
      <rPr>
        <sz val="12"/>
        <rFont val="Arial"/>
        <family val="2"/>
      </rPr>
      <t xml:space="preserve"> Establecer por cada Unidad Operativa el correspondiente plan de trabajo que contemple el mejoramiento de las competencias del personal operativo sobre cada especialización.</t>
    </r>
  </si>
  <si>
    <r>
      <rPr>
        <b/>
        <sz val="12"/>
        <rFont val="Arial"/>
        <family val="2"/>
      </rPr>
      <t xml:space="preserve">3.2.1.2.1. </t>
    </r>
    <r>
      <rPr>
        <sz val="12"/>
        <rFont val="Arial"/>
        <family val="2"/>
      </rPr>
      <t>Realizar y presentar los planes de trabajo por cada unidad operativa.</t>
    </r>
  </si>
  <si>
    <r>
      <rPr>
        <b/>
        <sz val="12"/>
        <rFont val="Arial"/>
        <family val="2"/>
      </rPr>
      <t xml:space="preserve">3.2.1.2.2. </t>
    </r>
    <r>
      <rPr>
        <sz val="12"/>
        <rFont val="Arial"/>
        <family val="2"/>
      </rPr>
      <t>Ejecutar el plan de trabajo aprobado por cada unidad operativa.</t>
    </r>
  </si>
  <si>
    <t>Aumento de al menos un 0,5% en la disponibilidad del servicio de despacho de emergencias, respecto a la disponibilidad del acuerdo de servicio deñl 2020.</t>
  </si>
  <si>
    <t>Febrero  - Diciembre</t>
  </si>
  <si>
    <t>Febrero - marzo</t>
  </si>
  <si>
    <t>Documento análisis de vulnerabilidades del Despacho</t>
  </si>
  <si>
    <t>Marzo - abril</t>
  </si>
  <si>
    <t>Documento/ oficio de vulnerabilidades seleccionadas</t>
  </si>
  <si>
    <t>Mayo - Diciembre</t>
  </si>
  <si>
    <t>Medidas debidamente implementadas en función de la selección de vulnerabilidades seleccionadas</t>
  </si>
  <si>
    <t>Dos nuevos procesos institucionales relacionados con prevención y/o capacitación apoyados con herramientas tecnológicas.</t>
  </si>
  <si>
    <t>Marzo -Diciembre</t>
  </si>
  <si>
    <t>Marzo - Octubre</t>
  </si>
  <si>
    <t>Lista de procesos</t>
  </si>
  <si>
    <t>Documento de procesos seleccionados</t>
  </si>
  <si>
    <t>Herramientas implementadas</t>
  </si>
  <si>
    <t xml:space="preserve">Al menos dos nuevas herramientas o servicios tecnológicos implementados en la Dirección Operativa y/o sus dependencias para el mejoramiento del desempeño de las Estaciones de Bomberos </t>
  </si>
  <si>
    <t>Enero -Mayo</t>
  </si>
  <si>
    <t>Documentación de selección de las herrramientas tecnológicas a implementar</t>
  </si>
  <si>
    <t>Documento de análisis de requerimientos a utilizar para la implementación.</t>
  </si>
  <si>
    <t>Documentación que evidencie la implementación de las dos nuevas herramientas tecnolóigcas en la Dirección Operativa o alguna de sus dependencias.</t>
  </si>
  <si>
    <t>Al menos dos procesos administrativos mejorados por alguna herramienta o servicio tecnológico durante el periodo, implementados de manera permanente.</t>
  </si>
  <si>
    <t>Enero- Marzo</t>
  </si>
  <si>
    <t>Agosto - Diciembre</t>
  </si>
  <si>
    <t>Documentación que evidencie el inicio de la implementación y/o desarrollo de las herramientas y/o servicios tecnológicos.</t>
  </si>
  <si>
    <t>Tecnologías de Información y Comunicaciones 
Ana María Ortega Ortega</t>
  </si>
  <si>
    <t>Enero - diciembre</t>
  </si>
  <si>
    <t>Febrero - diciembre</t>
  </si>
  <si>
    <t>Enero - noviembre</t>
  </si>
  <si>
    <t>03 cursos actualizados según los estándares de calidad establecidos</t>
  </si>
  <si>
    <t>Informe mensual de solicitudes atendidas.</t>
  </si>
  <si>
    <t>Porcentaje de avance superior al 90% al finalizar el periodo en las acciones propuestas</t>
  </si>
  <si>
    <t>Junio y Diciembre</t>
  </si>
  <si>
    <t>Informe de implementación de las acciones</t>
  </si>
  <si>
    <t>Enero - marzo</t>
  </si>
  <si>
    <t>marzo - diciembre</t>
  </si>
  <si>
    <t>Informe trimestral de equipos e implementos adquiridos.</t>
  </si>
  <si>
    <t>Inventario trimestral de bibliografías adquiridas.</t>
  </si>
  <si>
    <t>Cantidad de solicitudes gestionadas / cantidad de solicitudes recibidas.</t>
  </si>
  <si>
    <t>Informes trimestrales de resultados de progreso</t>
  </si>
  <si>
    <t>Cumplimiento de al menos un 90% de las acciones definidas</t>
  </si>
  <si>
    <t>Informe mensual de avance</t>
  </si>
  <si>
    <t>Atención de 100% de solicitudes</t>
  </si>
  <si>
    <t>Atención de 100% requerimientos que tengan contenido presupuestario</t>
  </si>
  <si>
    <r>
      <rPr>
        <b/>
        <sz val="12"/>
        <rFont val="Arial"/>
        <family val="2"/>
      </rPr>
      <t>3.1.3.1.6.</t>
    </r>
    <r>
      <rPr>
        <sz val="12"/>
        <rFont val="Arial"/>
        <family val="2"/>
      </rPr>
      <t xml:space="preserve"> Gestionar las solicitudes de capacitación externa, con base en las necesidades de cada dependencia</t>
    </r>
  </si>
  <si>
    <r>
      <rPr>
        <b/>
        <sz val="11"/>
        <color theme="1"/>
        <rFont val="Arial"/>
        <family val="2"/>
      </rPr>
      <t>3.2.2.1.1.</t>
    </r>
    <r>
      <rPr>
        <sz val="11"/>
        <color theme="1"/>
        <rFont val="Arial"/>
        <family val="2"/>
      </rPr>
      <t xml:space="preserve"> Identificar las principales vulnerabilidades del servicio de despacho</t>
    </r>
  </si>
  <si>
    <r>
      <rPr>
        <b/>
        <sz val="11"/>
        <color theme="1"/>
        <rFont val="Arial"/>
        <family val="2"/>
      </rPr>
      <t xml:space="preserve">3.2.2.1.2. </t>
    </r>
    <r>
      <rPr>
        <sz val="11"/>
        <color theme="1"/>
        <rFont val="Arial"/>
        <family val="2"/>
      </rPr>
      <t>Seleccionar las vulnerabilidades de mayor afectación identificadas en el despacho</t>
    </r>
  </si>
  <si>
    <r>
      <rPr>
        <b/>
        <sz val="11"/>
        <color theme="1"/>
        <rFont val="Arial"/>
        <family val="2"/>
      </rPr>
      <t>3.2.2.1.3</t>
    </r>
    <r>
      <rPr>
        <sz val="11"/>
        <color theme="1"/>
        <rFont val="Arial"/>
        <family val="2"/>
      </rPr>
      <t>. Adoptar medidas que mitiguen las vulnerabilidades identificadas para mejorar la disponibilidad del servicio del despacho.</t>
    </r>
  </si>
  <si>
    <r>
      <rPr>
        <b/>
        <sz val="12"/>
        <rFont val="Arial"/>
        <family val="2"/>
      </rPr>
      <t>3.1.3.2.</t>
    </r>
    <r>
      <rPr>
        <sz val="12"/>
        <rFont val="Arial"/>
        <family val="2"/>
      </rPr>
      <t xml:space="preserve"> Brindar servicios de capacitación al personal externo a la institución, en materia de prevención y atención de emergencias, según el plan de trabajo aprobado</t>
    </r>
  </si>
  <si>
    <r>
      <rPr>
        <b/>
        <sz val="12"/>
        <rFont val="Arial"/>
        <family val="2"/>
      </rPr>
      <t xml:space="preserve">3.1.3.2.1. </t>
    </r>
    <r>
      <rPr>
        <sz val="12"/>
        <rFont val="Arial"/>
        <family val="2"/>
      </rPr>
      <t>Gestionar el programa de cursos de capacitación al público externo, orientado a la prevención y atención de incidentes.</t>
    </r>
  </si>
  <si>
    <r>
      <rPr>
        <b/>
        <sz val="12"/>
        <rFont val="Arial"/>
        <family val="2"/>
      </rPr>
      <t xml:space="preserve">3.1.3.2.2. </t>
    </r>
    <r>
      <rPr>
        <sz val="12"/>
        <rFont val="Arial"/>
        <family val="2"/>
      </rPr>
      <t>Gestionar el desarrollo y la actualización de las capacitaciones en prevención y atención de incidentes, que se imparten al público externo.</t>
    </r>
  </si>
  <si>
    <r>
      <rPr>
        <b/>
        <sz val="12"/>
        <rFont val="Arial"/>
        <family val="2"/>
      </rPr>
      <t>3.1.3.3.4.</t>
    </r>
    <r>
      <rPr>
        <sz val="12"/>
        <rFont val="Arial"/>
        <family val="2"/>
      </rPr>
      <t xml:space="preserve"> Dotar con material bibliográfico la biblioteca del Instituto Parauniversitario.</t>
    </r>
  </si>
  <si>
    <r>
      <rPr>
        <b/>
        <sz val="12"/>
        <rFont val="Arial"/>
        <family val="2"/>
      </rPr>
      <t xml:space="preserve">3.1.3.3.6. </t>
    </r>
    <r>
      <rPr>
        <sz val="12"/>
        <rFont val="Arial"/>
        <family val="2"/>
      </rPr>
      <t>Fortalecer las herramientas virtuales, con el objetivo de impartir educación con apoyo digital.</t>
    </r>
  </si>
  <si>
    <r>
      <rPr>
        <b/>
        <sz val="12"/>
        <rFont val="Arial"/>
        <family val="2"/>
      </rPr>
      <t xml:space="preserve">3.1.3.4. </t>
    </r>
    <r>
      <rPr>
        <sz val="12"/>
        <rFont val="Arial"/>
        <family val="2"/>
      </rPr>
      <t>Fortalecer los procesos educativos gestionados por la ANB por medio del desarrollo continuo de la Ciudad Académica y la implementación de un Programa de Acondicionamiento Físico que permita la mejora gradual en la condición física del personal operativo.</t>
    </r>
  </si>
  <si>
    <r>
      <rPr>
        <b/>
        <sz val="12"/>
        <rFont val="Arial"/>
        <family val="2"/>
      </rPr>
      <t>3.1.3.4.2</t>
    </r>
    <r>
      <rPr>
        <sz val="12"/>
        <rFont val="Arial"/>
        <family val="2"/>
      </rPr>
      <t>. Gestionar las solicitudes sobre el desarrollo del campo de entrenamiento en la Ciudad Académica.</t>
    </r>
  </si>
  <si>
    <r>
      <rPr>
        <b/>
        <sz val="12"/>
        <rFont val="Arial"/>
        <family val="2"/>
      </rPr>
      <t xml:space="preserve">3.1.3.4.3. </t>
    </r>
    <r>
      <rPr>
        <sz val="12"/>
        <rFont val="Arial"/>
        <family val="2"/>
      </rPr>
      <t>Gestionar las solicitudes sobre mantenimiento preventivo y correctivo de todas las instalaciones de la Ciudad Académica.</t>
    </r>
  </si>
  <si>
    <r>
      <rPr>
        <b/>
        <sz val="12"/>
        <rFont val="Arial"/>
        <family val="2"/>
      </rPr>
      <t xml:space="preserve">3.1.3.4.4. </t>
    </r>
    <r>
      <rPr>
        <sz val="12"/>
        <rFont val="Arial"/>
        <family val="2"/>
      </rPr>
      <t>Desarrollar un Programa de Acondicionamiento Físico acorde a las necesidades de la población operativa.</t>
    </r>
  </si>
  <si>
    <r>
      <rPr>
        <b/>
        <sz val="12"/>
        <rFont val="Arial"/>
        <family val="2"/>
      </rPr>
      <t xml:space="preserve">3.1.3.4.5. </t>
    </r>
    <r>
      <rPr>
        <sz val="12"/>
        <rFont val="Arial"/>
        <family val="2"/>
      </rPr>
      <t>Apoyar en la aplicación de las pruebas de requisitos, de acuerdo a las solicitudes realizadas por la Unidad de Talento Humano</t>
    </r>
  </si>
  <si>
    <r>
      <rPr>
        <b/>
        <sz val="12"/>
        <rFont val="Arial"/>
        <family val="2"/>
      </rPr>
      <t>3.1.3.4.6.</t>
    </r>
    <r>
      <rPr>
        <sz val="12"/>
        <rFont val="Arial"/>
        <family val="2"/>
      </rPr>
      <t xml:space="preserve"> Ejecutar el Programa de formación de Técnicos en Preparación Física de Bomberos</t>
    </r>
  </si>
  <si>
    <r>
      <rPr>
        <b/>
        <sz val="12"/>
        <rFont val="Arial"/>
        <family val="2"/>
      </rPr>
      <t xml:space="preserve">3.1.3.5. </t>
    </r>
    <r>
      <rPr>
        <sz val="12"/>
        <rFont val="Arial"/>
        <family val="2"/>
      </rPr>
      <t>Gestionar el programa de planificación, ejecución y control financiero de la ANB</t>
    </r>
  </si>
  <si>
    <r>
      <rPr>
        <b/>
        <sz val="12"/>
        <rFont val="Arial"/>
        <family val="2"/>
      </rPr>
      <t xml:space="preserve">3.1.3.5.1. </t>
    </r>
    <r>
      <rPr>
        <sz val="12"/>
        <rFont val="Arial"/>
        <family val="2"/>
      </rPr>
      <t>Diseñar, controlar y dar seguimiento de un programa estratégico de ejecución presupuestaria que permita un grado de efectividad no menor al 90% del presupuesto asignado</t>
    </r>
  </si>
  <si>
    <r>
      <rPr>
        <b/>
        <sz val="12"/>
        <rFont val="Arial"/>
        <family val="2"/>
      </rPr>
      <t>3.1.3.5.2.</t>
    </r>
    <r>
      <rPr>
        <sz val="12"/>
        <rFont val="Arial"/>
        <family val="2"/>
      </rPr>
      <t xml:space="preserve"> Atender y dar seguimiento a los trámites financieros de servicios especiales que brinda la ANB a través de facturación</t>
    </r>
  </si>
  <si>
    <r>
      <rPr>
        <b/>
        <sz val="12"/>
        <rFont val="Arial"/>
        <family val="2"/>
      </rPr>
      <t xml:space="preserve">3.1.3.5.3. </t>
    </r>
    <r>
      <rPr>
        <sz val="12"/>
        <rFont val="Arial"/>
        <family val="2"/>
      </rPr>
      <t>Gestionar el programa de administración, seguimiento y control del Plan Anual de Compras de la ANB y contratos en ejecución</t>
    </r>
  </si>
  <si>
    <r>
      <rPr>
        <b/>
        <sz val="12"/>
        <rFont val="Arial"/>
        <family val="2"/>
      </rPr>
      <t xml:space="preserve">3.1.3.5.4. </t>
    </r>
    <r>
      <rPr>
        <sz val="12"/>
        <rFont val="Arial"/>
        <family val="2"/>
      </rPr>
      <t>Atender los requerimientos institucionales en partidas centralizadas de viáticos y transportes en el exterior al amparo de la reglamentación vigente y en función de la disponibilidad presupuestaria</t>
    </r>
  </si>
  <si>
    <r>
      <rPr>
        <b/>
        <sz val="12"/>
        <color theme="1"/>
        <rFont val="Arial"/>
        <family val="2"/>
      </rPr>
      <t xml:space="preserve">3.1.1.1. </t>
    </r>
    <r>
      <rPr>
        <sz val="12"/>
        <color theme="1"/>
        <rFont val="Arial"/>
        <family val="2"/>
      </rPr>
      <t xml:space="preserve">Apoyar el uso de las tecnologías de información en los procesos de prevención y capacitación dentro del Cuerpo de Bomberos </t>
    </r>
  </si>
  <si>
    <r>
      <rPr>
        <b/>
        <sz val="12"/>
        <color theme="1"/>
        <rFont val="Arial"/>
        <family val="2"/>
      </rPr>
      <t>3.1.1.1.1.</t>
    </r>
    <r>
      <rPr>
        <sz val="12"/>
        <color theme="1"/>
        <rFont val="Arial"/>
        <family val="2"/>
      </rPr>
      <t xml:space="preserve"> Identificar al menos dos procesos relacionados con la prevención y/o la capacitación en los que la tecnología pueda apoyar sumando eficiencia o eficacia.</t>
    </r>
  </si>
  <si>
    <r>
      <rPr>
        <b/>
        <sz val="12"/>
        <color theme="1"/>
        <rFont val="Arial"/>
        <family val="2"/>
      </rPr>
      <t xml:space="preserve">3.1.1.1.2. </t>
    </r>
    <r>
      <rPr>
        <sz val="12"/>
        <color theme="1"/>
        <rFont val="Arial"/>
        <family val="2"/>
      </rPr>
      <t>Documentar los procesos seleccionados.</t>
    </r>
  </si>
  <si>
    <r>
      <rPr>
        <b/>
        <sz val="12"/>
        <color theme="1"/>
        <rFont val="Arial"/>
        <family val="2"/>
      </rPr>
      <t>3.1.1.1.3.</t>
    </r>
    <r>
      <rPr>
        <sz val="12"/>
        <color theme="1"/>
        <rFont val="Arial"/>
        <family val="2"/>
      </rPr>
      <t xml:space="preserve"> Implementar al menos en dos procesos alguna herramienta tecnológica que lo apoye y lo mejore.</t>
    </r>
  </si>
  <si>
    <r>
      <rPr>
        <b/>
        <sz val="12"/>
        <color theme="1"/>
        <rFont val="Arial"/>
        <family val="2"/>
      </rPr>
      <t xml:space="preserve">3.2.2.2. </t>
    </r>
    <r>
      <rPr>
        <sz val="12"/>
        <color theme="1"/>
        <rFont val="Arial"/>
        <family val="2"/>
      </rPr>
      <t>Contribuir al mejoramiento del desempeño de la labor operativa institucional, mediante la incorporación de nuevas herramientas tecnológicas para la Dirección Operativa o alguna de sus dependencias , a partir del Plan Táctico</t>
    </r>
  </si>
  <si>
    <r>
      <rPr>
        <b/>
        <sz val="12"/>
        <color theme="1"/>
        <rFont val="Arial"/>
        <family val="2"/>
      </rPr>
      <t>3.2.2.2.1.</t>
    </r>
    <r>
      <rPr>
        <sz val="12"/>
        <color theme="1"/>
        <rFont val="Arial"/>
        <family val="2"/>
      </rPr>
      <t xml:space="preserve"> Con base en el Plan Táctico de TIC, establecer al menos dos nuevas herramientas tecnológicas a implementar en alguna de las dependencias de la Dirección Operativa.</t>
    </r>
  </si>
  <si>
    <r>
      <rPr>
        <b/>
        <sz val="12"/>
        <color theme="1"/>
        <rFont val="Arial"/>
        <family val="2"/>
      </rPr>
      <t>3.2.2.2.2.</t>
    </r>
    <r>
      <rPr>
        <sz val="12"/>
        <color theme="1"/>
        <rFont val="Arial"/>
        <family val="2"/>
      </rPr>
      <t xml:space="preserve"> Realizar el análisis de requerimientos para implementar las nuevas herramientas tecnológicas</t>
    </r>
  </si>
  <si>
    <r>
      <rPr>
        <b/>
        <sz val="12"/>
        <color theme="1"/>
        <rFont val="Arial"/>
        <family val="2"/>
      </rPr>
      <t>3.2.2.2.3. I</t>
    </r>
    <r>
      <rPr>
        <sz val="12"/>
        <color theme="1"/>
        <rFont val="Arial"/>
        <family val="2"/>
      </rPr>
      <t>mplementar al menos dos nuevas herramientas tecnológicas en la Dirección Operativa o en alguna de sus dependencias.</t>
    </r>
  </si>
  <si>
    <r>
      <rPr>
        <b/>
        <sz val="12"/>
        <color theme="1"/>
        <rFont val="Arial"/>
        <family val="2"/>
      </rPr>
      <t>3.1.1.2</t>
    </r>
    <r>
      <rPr>
        <sz val="12"/>
        <color theme="1"/>
        <rFont val="Arial"/>
        <family val="2"/>
      </rPr>
      <t>.Colaborar con la mejora de procesos administrativos por medio de herramientas y/o servicios tecnológicos.</t>
    </r>
  </si>
  <si>
    <r>
      <rPr>
        <b/>
        <sz val="12"/>
        <color theme="1"/>
        <rFont val="Arial"/>
        <family val="2"/>
      </rPr>
      <t>3.1.1.2.1.</t>
    </r>
    <r>
      <rPr>
        <sz val="12"/>
        <color theme="1"/>
        <rFont val="Arial"/>
        <family val="2"/>
      </rPr>
      <t xml:space="preserve"> Con base en el Plan Táctico de TIC, establecer al menos dos nuevas herramientas o servicios  tecnológicos a implementar en procesos administrativos de relevancia para la institución.</t>
    </r>
  </si>
  <si>
    <r>
      <rPr>
        <b/>
        <sz val="12"/>
        <color theme="1"/>
        <rFont val="Arial"/>
        <family val="2"/>
      </rPr>
      <t xml:space="preserve">3.1.1.2.2. </t>
    </r>
    <r>
      <rPr>
        <sz val="12"/>
        <color theme="1"/>
        <rFont val="Arial"/>
        <family val="2"/>
      </rPr>
      <t>Realizar el análisis de requerimientos para implementar las nuevas herramientas y/o servicios tecnológicos.</t>
    </r>
  </si>
  <si>
    <r>
      <rPr>
        <b/>
        <sz val="12"/>
        <color theme="1"/>
        <rFont val="Arial"/>
        <family val="2"/>
      </rPr>
      <t>3.1.1.2.3</t>
    </r>
    <r>
      <rPr>
        <sz val="12"/>
        <color theme="1"/>
        <rFont val="Arial"/>
        <family val="2"/>
      </rPr>
      <t>. Dar inicio a la implementación y/o desarrollo de las herramientas y/o servicios tecnológicos en los procesos administrativos seleccionados.</t>
    </r>
  </si>
  <si>
    <t>[(Planos revisados  / Planos con trámite finalizado mediante el sistema APC) + (Inspecciones Realizadas / 144)  + (Pruebas Realizadas / 88  )  + ( Inspecciones Realizadas / 138 )    +   ( Proyectos con plan de seguimiento o denuncia / Total de informes con incumplimientos graves  ) ] / 5</t>
  </si>
  <si>
    <t>Planos revisados / Planos con trámite finalizado mediante el sistema APC</t>
  </si>
  <si>
    <t>Inspecciones Realizadas / 144</t>
  </si>
  <si>
    <t>Pruebas Realizadas / 88</t>
  </si>
  <si>
    <t>Inspecciones Realizadas / 138</t>
  </si>
  <si>
    <t xml:space="preserve">Proyectos con plan de seguimiento o denuncia / Total de informes con incumplimientos graves </t>
  </si>
  <si>
    <t>( Reportes técnicos Publicados / 4  ) +   (Plan piloto aprobado / 1  ) + (Propuesta de diseño de escape secundario aprobada / 1 ) +   (Informe de diagnostico presentado a la comisión interna / 1  ) + (Ensayos de laboratorio realizados / 500   ) +   (  Simulaciones realizadas / 4)  + ( Propuesta elaborada /1  ) +  ( Plan de trabajo aprobado / 1   ) ] / 8</t>
  </si>
  <si>
    <t>Reportes técnicos Publicados / 4</t>
  </si>
  <si>
    <t>Julio a diciembre</t>
  </si>
  <si>
    <t>Plan piloto aprobado por la Jefatura</t>
  </si>
  <si>
    <t>Propuesta de diseño aprobado por la Jefatura</t>
  </si>
  <si>
    <t>Informe de diagnóstico presentado a la comisión interna / 1</t>
  </si>
  <si>
    <t>Ensayos de laboratorio realizados / 500</t>
  </si>
  <si>
    <t>Simulaciones realizadas / 4</t>
  </si>
  <si>
    <t>Propuesta elaborada aprobada por la Jefatura</t>
  </si>
  <si>
    <t>Plan de trabajo aprobado por la Jefatura</t>
  </si>
  <si>
    <t>[(Capacitaciones brindadas / 10)  +  (Capacitaciones impartidas / 8) +  (Simposio Realizado / 1 ) +  (Plan Piloto Aprobado/1 )]  / 4</t>
  </si>
  <si>
    <t>Capacitaciones brindadas / 10</t>
  </si>
  <si>
    <t>Capacitaciones impartidas / 8</t>
  </si>
  <si>
    <t>Simposio Realizado</t>
  </si>
  <si>
    <t xml:space="preserve">Colones recaudados por Servicios técnicos / 459.000.000 </t>
  </si>
  <si>
    <t xml:space="preserve">Colones recaudados por revisión de planos / 394.000.000 </t>
  </si>
  <si>
    <t>Colones recaudados por inspecciones y venta de servicios / 65.000.000</t>
  </si>
  <si>
    <t>Ingeniería
Allen Moya Solano</t>
  </si>
  <si>
    <r>
      <rPr>
        <b/>
        <sz val="12"/>
        <rFont val="Arial"/>
        <family val="2"/>
      </rPr>
      <t xml:space="preserve">3.1.4.1. </t>
    </r>
    <r>
      <rPr>
        <sz val="12"/>
        <rFont val="Arial"/>
        <family val="2"/>
      </rPr>
      <t>Verificar las condiciones de Protección Contra Incedios en las edificaciones nuevas y existentes en el país, mediante la atención del 100% de las solicitudes de revisión de planos, y la totalidad de las solicitudes de inspecciones y pruebas de sistemas contra incendio durante el año.</t>
    </r>
  </si>
  <si>
    <r>
      <rPr>
        <b/>
        <sz val="12"/>
        <rFont val="Arial"/>
        <family val="2"/>
      </rPr>
      <t xml:space="preserve">3.1.4.1.1. </t>
    </r>
    <r>
      <rPr>
        <sz val="12"/>
        <rFont val="Arial"/>
        <family val="2"/>
      </rPr>
      <t>Analizar en el 100% de  los planos constructivos la idoneidad de los sistemas de protección pasiva y activa incorporados  en los proyectos de construcción tramitados ante el Cuerpo de Bomberos por medio de la plataforma APC del CFIA,durante el año.</t>
    </r>
  </si>
  <si>
    <r>
      <rPr>
        <b/>
        <sz val="12"/>
        <rFont val="Arial"/>
        <family val="2"/>
      </rPr>
      <t>3.1.4.1.2.</t>
    </r>
    <r>
      <rPr>
        <sz val="12"/>
        <rFont val="Arial"/>
        <family val="2"/>
      </rPr>
      <t xml:space="preserve"> Evaluar durante el año el nivel de cumplimiento normativo realizando al menos 144 inspecciones de campo en  edificaciones.</t>
    </r>
  </si>
  <si>
    <r>
      <rPr>
        <b/>
        <sz val="12"/>
        <rFont val="Arial"/>
        <family val="2"/>
      </rPr>
      <t xml:space="preserve">3.1.4.1.3. </t>
    </r>
    <r>
      <rPr>
        <sz val="12"/>
        <rFont val="Arial"/>
        <family val="2"/>
      </rPr>
      <t>Evaluar durante el año el correcto funcionamiento de los sistemas de protección contra incendios instalados realizando al menos  88 pruebas de sistemas contra incendio en edificaciones nuevas y existentes.</t>
    </r>
  </si>
  <si>
    <r>
      <rPr>
        <b/>
        <sz val="12"/>
        <rFont val="Arial"/>
        <family val="2"/>
      </rPr>
      <t>3.1.4.1.4.</t>
    </r>
    <r>
      <rPr>
        <sz val="12"/>
        <rFont val="Arial"/>
        <family val="2"/>
      </rPr>
      <t xml:space="preserve"> Inspeccionar al menos 138 establecimientos para verificar su cumplimiento en la normativa de GLP.</t>
    </r>
  </si>
  <si>
    <r>
      <rPr>
        <b/>
        <sz val="12"/>
        <rFont val="Arial"/>
        <family val="2"/>
      </rPr>
      <t>3.1.4.1.5.</t>
    </r>
    <r>
      <rPr>
        <sz val="12"/>
        <rFont val="Arial"/>
        <family val="2"/>
      </rPr>
      <t xml:space="preserve"> Brindar seguimiento a aquellas edificaciones donde los resultados de los informes de inspección y pruebas las clasifiquen como edificaciones con incumplimientos normativos graves o por calificación.</t>
    </r>
  </si>
  <si>
    <r>
      <rPr>
        <b/>
        <sz val="12"/>
        <rFont val="Arial"/>
        <family val="2"/>
      </rPr>
      <t>3.1.4.2.</t>
    </r>
    <r>
      <rPr>
        <sz val="12"/>
        <rFont val="Arial"/>
        <family val="2"/>
      </rPr>
      <t xml:space="preserve"> Desarrollar procesos de investigación, análisis y estudios técnicos para desarrollar estrategias de prevención.</t>
    </r>
  </si>
  <si>
    <r>
      <rPr>
        <b/>
        <sz val="12"/>
        <rFont val="Arial"/>
        <family val="2"/>
      </rPr>
      <t xml:space="preserve">3.1.4.2.1. </t>
    </r>
    <r>
      <rPr>
        <sz val="12"/>
        <rFont val="Arial"/>
        <family val="2"/>
      </rPr>
      <t>Publicar al menos 4 reportes técnicos, producto de la investigación de incendios durante el año, de acuerdo con el procedimiento establecido para dicha investigación, que permitan aportar insumos para mejorar la normativa  institucional.</t>
    </r>
  </si>
  <si>
    <r>
      <rPr>
        <b/>
        <sz val="12"/>
        <rFont val="Arial"/>
        <family val="2"/>
      </rPr>
      <t>3.1.4.2.2.</t>
    </r>
    <r>
      <rPr>
        <sz val="12"/>
        <rFont val="Arial"/>
        <family val="2"/>
      </rPr>
      <t xml:space="preserve"> Diseñar un plan piloto para la atención en una Estacion de Bomberos por Batallón, donde se establezcan los dos incendios de vegetación más problemáticos en su zona de influencia, con su correspondiente plan de acción para su gestión.  </t>
    </r>
  </si>
  <si>
    <r>
      <rPr>
        <b/>
        <sz val="12"/>
        <rFont val="Arial"/>
        <family val="2"/>
      </rPr>
      <t xml:space="preserve">3.1.4.2.3. </t>
    </r>
    <r>
      <rPr>
        <sz val="12"/>
        <rFont val="Arial"/>
        <family val="2"/>
      </rPr>
      <t>Realizar una propuesta de diseño, de un escape secundario para las viviendas que cuentan con una sola salida, de acuerdo a la tipología construtiva en Costa Rica.</t>
    </r>
  </si>
  <si>
    <r>
      <rPr>
        <b/>
        <sz val="12"/>
        <rFont val="Arial"/>
        <family val="2"/>
      </rPr>
      <t>3.1.4.2.4</t>
    </r>
    <r>
      <rPr>
        <sz val="12"/>
        <rFont val="Arial"/>
        <family val="2"/>
      </rPr>
      <t>. Generar durante el año un diagnóstico del estado del parque de hidrantes instalados en un acueducto municipal</t>
    </r>
  </si>
  <si>
    <r>
      <rPr>
        <b/>
        <sz val="12"/>
        <rFont val="Arial"/>
        <family val="2"/>
      </rPr>
      <t xml:space="preserve">3.1.4.2.5. </t>
    </r>
    <r>
      <rPr>
        <sz val="12"/>
        <rFont val="Arial"/>
        <family val="2"/>
      </rPr>
      <t xml:space="preserve">Realizar durante el año al menos 500 ensayos de laboratorio a las muestras de materiales, sistemas o equipos recolectados como evidencia en incendios o por medio de inspecciones de campo. </t>
    </r>
  </si>
  <si>
    <r>
      <rPr>
        <b/>
        <sz val="12"/>
        <rFont val="Arial"/>
        <family val="2"/>
      </rPr>
      <t xml:space="preserve">3.1.4.2.6. </t>
    </r>
    <r>
      <rPr>
        <sz val="12"/>
        <rFont val="Arial"/>
        <family val="2"/>
      </rPr>
      <t>Desarrollar 4 simulaciones sobre incendios investigados en el país.</t>
    </r>
  </si>
  <si>
    <r>
      <rPr>
        <b/>
        <sz val="12"/>
        <rFont val="Arial"/>
        <family val="2"/>
      </rPr>
      <t>3.1.4.2.7.</t>
    </r>
    <r>
      <rPr>
        <sz val="12"/>
        <rFont val="Arial"/>
        <family val="2"/>
      </rPr>
      <t xml:space="preserve"> Elaborar una propuesta de plan de capacitación en materia de prevención de incendios, para docentes de la carrera de Educación, mediante convenio con la Universidad Estatal a Distancia, con el fin de que cada estudiante se convierta en un agente multiplicador en cada una de sus zonas de estudio en los centros educativos donde se desempeñarán a nivel país. </t>
    </r>
  </si>
  <si>
    <r>
      <rPr>
        <b/>
        <sz val="12"/>
        <rFont val="Arial"/>
        <family val="2"/>
      </rPr>
      <t xml:space="preserve">3.1.4.2.8. </t>
    </r>
    <r>
      <rPr>
        <sz val="12"/>
        <rFont val="Arial"/>
        <family val="2"/>
      </rPr>
      <t>Crear un plan de trabajo para coordinar con las empresas que brindan servicios eléctricos públicos en el país, para prevenir y disminuir la incidencia de cortos circuitos en líneas primarias y secundarias, mediante los planes de mantenimiento establecidos.</t>
    </r>
  </si>
  <si>
    <r>
      <rPr>
        <b/>
        <sz val="12"/>
        <rFont val="Arial"/>
        <family val="2"/>
      </rPr>
      <t>3.1.4.3.</t>
    </r>
    <r>
      <rPr>
        <sz val="12"/>
        <rFont val="Arial"/>
        <family val="2"/>
      </rPr>
      <t xml:space="preserve"> Asesorar y capacitar a profesionales e instituciones en la normativa técnica de protección contra incendios</t>
    </r>
  </si>
  <si>
    <r>
      <rPr>
        <b/>
        <sz val="12"/>
        <rFont val="Arial"/>
        <family val="2"/>
      </rPr>
      <t xml:space="preserve">3.1.4.3.1. </t>
    </r>
    <r>
      <rPr>
        <sz val="12"/>
        <rFont val="Arial"/>
        <family val="2"/>
      </rPr>
      <t>Brindar anualmente 10 capacitaciones sobre la normativa nacional de protección contra incendios a al menos: 3 para Batallones de Bomberos y 3 para operadores de acueductos sobre la Ley de Hidrantes y 4  a profesionales en ingeniería y arquitectura.</t>
    </r>
  </si>
  <si>
    <r>
      <rPr>
        <b/>
        <sz val="12"/>
        <rFont val="Arial"/>
        <family val="2"/>
      </rPr>
      <t>3.1.4.3.2.</t>
    </r>
    <r>
      <rPr>
        <sz val="12"/>
        <rFont val="Arial"/>
        <family val="2"/>
      </rPr>
      <t xml:space="preserve"> Impartir al menos 8 capacitaciones internas anuales  de nivelación o actualización en temas relacionados a las labores atinentes.</t>
    </r>
  </si>
  <si>
    <r>
      <rPr>
        <b/>
        <sz val="12"/>
        <rFont val="Arial"/>
        <family val="2"/>
      </rPr>
      <t>3.1.4.3.3.</t>
    </r>
    <r>
      <rPr>
        <sz val="12"/>
        <rFont val="Arial"/>
        <family val="2"/>
      </rPr>
      <t xml:space="preserve"> Realizar un simposio Nacional en protección contra incendios</t>
    </r>
  </si>
  <si>
    <r>
      <rPr>
        <b/>
        <sz val="12"/>
        <rFont val="Arial"/>
        <family val="2"/>
      </rPr>
      <t>3.1.4.3.4.</t>
    </r>
    <r>
      <rPr>
        <sz val="12"/>
        <rFont val="Arial"/>
        <family val="2"/>
      </rPr>
      <t xml:space="preserve"> Diseñar un plan piloto para la implementación del modelo de certificación en protección contra incendios, en dos edificios de interés para la Institución. </t>
    </r>
  </si>
  <si>
    <r>
      <rPr>
        <b/>
        <sz val="12"/>
        <rFont val="Arial"/>
        <family val="2"/>
      </rPr>
      <t>3.1.4.4.</t>
    </r>
    <r>
      <rPr>
        <sz val="12"/>
        <rFont val="Arial"/>
        <family val="2"/>
      </rPr>
      <t xml:space="preserve"> Recaudar al menos 459.000.000 (cuantrocientos cincuenta y nueve millones de colones) por concepto de la venta de servicios técnicos preventivos.</t>
    </r>
  </si>
  <si>
    <r>
      <rPr>
        <b/>
        <sz val="12"/>
        <rFont val="Arial"/>
        <family val="2"/>
      </rPr>
      <t>3.1.4.4.1.</t>
    </r>
    <r>
      <rPr>
        <sz val="12"/>
        <rFont val="Arial"/>
        <family val="2"/>
      </rPr>
      <t xml:space="preserve"> Recaudar al menos 394.000.000 (trecientos noventa y cuatro millones de colones) por concepto de Revisión del planos constructivos</t>
    </r>
  </si>
  <si>
    <r>
      <rPr>
        <b/>
        <sz val="12"/>
        <rFont val="Arial"/>
        <family val="2"/>
      </rPr>
      <t xml:space="preserve">3.1.4.4.2. </t>
    </r>
    <r>
      <rPr>
        <sz val="12"/>
        <rFont val="Arial"/>
        <family val="2"/>
      </rPr>
      <t>Recaudar al menos 65.000.000 (sesenta y cinco millones de colones) por concepto de inspecciones y venta de servicios técnicos preventivos.</t>
    </r>
  </si>
  <si>
    <t xml:space="preserve">Subprograma 04. Auditoría Interna </t>
  </si>
  <si>
    <t xml:space="preserve">3. Auditoría Interna </t>
  </si>
  <si>
    <t>Oportunidades de mejora con nuevas técnicas / capacitaciones recibidas</t>
  </si>
  <si>
    <t>Normativa actualizada Auditoría Interna / Normativa nueva emitida</t>
  </si>
  <si>
    <t>Instaurar en la Auditoría nuevas prácticas de Auditoría</t>
  </si>
  <si>
    <t>Revisión anual / mejoras incluidas en el reglamento</t>
  </si>
  <si>
    <t>Actualizaciones base de datos / Cambios normativa</t>
  </si>
  <si>
    <t>Horas de asesoría en riesgos / horas trabajas en la institución</t>
  </si>
  <si>
    <t>Capacitaciones nuevas incluidas en el programa / capacitaciones nuevas recibidas</t>
  </si>
  <si>
    <t>Estudios enfoque e riesgos / estudios realizados.</t>
  </si>
  <si>
    <t>Estudios de Control Interno/visitas a dependencias</t>
  </si>
  <si>
    <t>Estudios de Control interno programados / Estudios de Control Interno realizados</t>
  </si>
  <si>
    <t xml:space="preserve"> Visitas programadas / visitas realizadas a  las estaciones</t>
  </si>
  <si>
    <t>Procesos auditoría actualizados / Cambios normativa Auditoría Interna</t>
  </si>
  <si>
    <t xml:space="preserve">Planes elaborados / Cumplimiento de planes </t>
  </si>
  <si>
    <t>Autoevaluación / planes demora</t>
  </si>
  <si>
    <t>Horas de asesoría riesgos / horas trabajadas en la institución</t>
  </si>
  <si>
    <t>Análisis  de riesgo realizadas / riesgos diferentes áreas de Cuerpo Bomberos</t>
  </si>
  <si>
    <t xml:space="preserve">Informes presentados a las autoridades / horas laboradas </t>
  </si>
  <si>
    <t>Informe presentados / horas trabajadas</t>
  </si>
  <si>
    <t>Reuniones, congresos y seminarios asistidos / actividades invitadas por la Contraloría</t>
  </si>
  <si>
    <t>Normativa nueva Auditoría Interna / Normativa publicada página Web</t>
  </si>
  <si>
    <t>Informes emitidos / Informes comunicados electrónicamente</t>
  </si>
  <si>
    <t xml:space="preserve">Auditoría Interna
Marco Bermúdez </t>
  </si>
  <si>
    <r>
      <rPr>
        <b/>
        <sz val="11"/>
        <color theme="1"/>
        <rFont val="Arial"/>
        <family val="2"/>
      </rPr>
      <t>4.1.1.1.</t>
    </r>
    <r>
      <rPr>
        <sz val="11"/>
        <color theme="1"/>
        <rFont val="Arial"/>
        <family val="2"/>
      </rPr>
      <t xml:space="preserve"> Revisar la normativa aplicable, las mejores prácticas y efectuar una actualización constante.</t>
    </r>
  </si>
  <si>
    <r>
      <rPr>
        <b/>
        <sz val="11"/>
        <color theme="1"/>
        <rFont val="Arial"/>
        <family val="2"/>
      </rPr>
      <t xml:space="preserve">4.1.1.1.1. </t>
    </r>
    <r>
      <rPr>
        <sz val="11"/>
        <color theme="1"/>
        <rFont val="Arial"/>
        <family val="2"/>
      </rPr>
      <t>Revisar continuamente la normativa para los procesos y efectuar una actualización constante.</t>
    </r>
  </si>
  <si>
    <r>
      <rPr>
        <b/>
        <sz val="11"/>
        <color theme="1"/>
        <rFont val="Arial"/>
        <family val="2"/>
      </rPr>
      <t xml:space="preserve">4.1.1.1.2. </t>
    </r>
    <r>
      <rPr>
        <sz val="11"/>
        <color theme="1"/>
        <rFont val="Arial"/>
        <family val="2"/>
      </rPr>
      <t>Actualizar las mejores prácticas aplicables a una auditoría de seis funcionarios.</t>
    </r>
  </si>
  <si>
    <r>
      <rPr>
        <b/>
        <sz val="11"/>
        <color theme="1"/>
        <rFont val="Arial"/>
        <family val="2"/>
      </rPr>
      <t>4.1.1.1.3.</t>
    </r>
    <r>
      <rPr>
        <sz val="11"/>
        <color theme="1"/>
        <rFont val="Arial"/>
        <family val="2"/>
      </rPr>
      <t xml:space="preserve"> Revisar periódicamente y mejorar el Reglamento de Organización y funcionamiento de Auditoría. </t>
    </r>
  </si>
  <si>
    <r>
      <rPr>
        <b/>
        <sz val="11"/>
        <color theme="1"/>
        <rFont val="Arial"/>
        <family val="2"/>
      </rPr>
      <t xml:space="preserve">4.1.1.1.4. </t>
    </r>
    <r>
      <rPr>
        <sz val="11"/>
        <color theme="1"/>
        <rFont val="Arial"/>
        <family val="2"/>
      </rPr>
      <t>Implementar, desarrollar y actualizar las bases de datos de Auditoría Interna que permita la supervisión, la localización, el resumen y seguimiento de la información generada relacionada con actualización de normativa.</t>
    </r>
  </si>
  <si>
    <r>
      <rPr>
        <b/>
        <sz val="11"/>
        <color theme="1"/>
        <rFont val="Arial"/>
        <family val="2"/>
      </rPr>
      <t>4.1.1.1.5.</t>
    </r>
    <r>
      <rPr>
        <sz val="11"/>
        <color theme="1"/>
        <rFont val="Arial"/>
        <family val="2"/>
      </rPr>
      <t xml:space="preserve"> Actualizar las competencias requeridas de los funcionarios de la Auditoría Interna.</t>
    </r>
  </si>
  <si>
    <r>
      <rPr>
        <b/>
        <sz val="11"/>
        <color theme="1"/>
        <rFont val="Arial"/>
        <family val="2"/>
      </rPr>
      <t>4.1.1.1.6.</t>
    </r>
    <r>
      <rPr>
        <sz val="11"/>
        <color theme="1"/>
        <rFont val="Arial"/>
        <family val="2"/>
      </rPr>
      <t xml:space="preserve"> Efectuar investigación y actualización constante para mantener una mejora continua en las competencias de los funcionarios  en los procesos de gestión de riesgo, control y dirección.</t>
    </r>
  </si>
  <si>
    <r>
      <rPr>
        <b/>
        <sz val="11"/>
        <color theme="1"/>
        <rFont val="Arial"/>
        <family val="2"/>
      </rPr>
      <t xml:space="preserve">4.1.1.1.7. </t>
    </r>
    <r>
      <rPr>
        <sz val="11"/>
        <color theme="1"/>
        <rFont val="Arial"/>
        <family val="2"/>
      </rPr>
      <t>Elaborar un Plan Anual de capacitación con base en la oferta de la Contraloría General,  Instituto de Auditores,  Colegio de Contadores Públicos, ISACA y ARISOL en  Procesos de Contratación Administrativa.</t>
    </r>
  </si>
  <si>
    <r>
      <rPr>
        <b/>
        <sz val="11"/>
        <color theme="1"/>
        <rFont val="Arial"/>
        <family val="2"/>
      </rPr>
      <t>4.1.1.2.</t>
    </r>
    <r>
      <rPr>
        <sz val="11"/>
        <color theme="1"/>
        <rFont val="Arial"/>
        <family val="2"/>
      </rPr>
      <t xml:space="preserve"> Establecer una metodología de trabajo, para evaluar el control interno, con un enfoque de riesgos, que permita evaluar la eficiencia de las operaciones.</t>
    </r>
  </si>
  <si>
    <r>
      <rPr>
        <b/>
        <sz val="11"/>
        <color theme="1"/>
        <rFont val="Arial"/>
        <family val="2"/>
      </rPr>
      <t>4.1.1.2.1.</t>
    </r>
    <r>
      <rPr>
        <sz val="11"/>
        <color theme="1"/>
        <rFont val="Arial"/>
        <family val="2"/>
      </rPr>
      <t xml:space="preserve"> Verificar el cumplimiento de Control Interno en las diferentes dependencias administrativas  del Cuerpo de Bomberos.</t>
    </r>
  </si>
  <si>
    <r>
      <rPr>
        <b/>
        <sz val="11"/>
        <color theme="1"/>
        <rFont val="Arial"/>
        <family val="2"/>
      </rPr>
      <t>4.1.1.2.2.</t>
    </r>
    <r>
      <rPr>
        <sz val="11"/>
        <color theme="1"/>
        <rFont val="Arial"/>
        <family val="2"/>
      </rPr>
      <t xml:space="preserve"> Visitar las Estaciones de Bomberos de todo el país para verificar Control Interno y eficiencia operaciones. </t>
    </r>
  </si>
  <si>
    <r>
      <rPr>
        <b/>
        <sz val="11"/>
        <color theme="1"/>
        <rFont val="Arial"/>
        <family val="2"/>
      </rPr>
      <t xml:space="preserve">4.1.1.3. </t>
    </r>
    <r>
      <rPr>
        <sz val="11"/>
        <color theme="1"/>
        <rFont val="Arial"/>
        <family val="2"/>
      </rPr>
      <t>Establecer una metodología de trabajo, que permita asesorar, fiscalizar, dar un buen servicio y autoevaluar la calidad de los mismos.</t>
    </r>
  </si>
  <si>
    <r>
      <rPr>
        <b/>
        <sz val="11"/>
        <color theme="1"/>
        <rFont val="Arial"/>
        <family val="2"/>
      </rPr>
      <t xml:space="preserve">4.1.1.3.1. </t>
    </r>
    <r>
      <rPr>
        <sz val="11"/>
        <color theme="1"/>
        <rFont val="Arial"/>
        <family val="2"/>
      </rPr>
      <t>Desarrollar planes de auditoría (Plan de Trabajo, Plan Anual Operativo, Plan Estratégico) basados en una valoración de riesgos de procesos y actividades en la institución.</t>
    </r>
  </si>
  <si>
    <r>
      <rPr>
        <b/>
        <sz val="11"/>
        <color theme="1"/>
        <rFont val="Arial"/>
        <family val="2"/>
      </rPr>
      <t>4.1.1.3.2.</t>
    </r>
    <r>
      <rPr>
        <sz val="11"/>
        <color theme="1"/>
        <rFont val="Arial"/>
        <family val="2"/>
      </rPr>
      <t xml:space="preserve"> Realizar una autoevaluación anual de la calidad auditoría.</t>
    </r>
  </si>
  <si>
    <r>
      <rPr>
        <b/>
        <sz val="11"/>
        <color theme="1"/>
        <rFont val="Arial"/>
        <family val="2"/>
      </rPr>
      <t>4.1.1.3.3</t>
    </r>
    <r>
      <rPr>
        <sz val="11"/>
        <color theme="1"/>
        <rFont val="Arial"/>
        <family val="2"/>
      </rPr>
      <t>. Supervisar  las acciones que desarrolla la administración en la valoración de riesgo y la implementación del SEVRI.</t>
    </r>
  </si>
  <si>
    <r>
      <rPr>
        <b/>
        <sz val="11"/>
        <color theme="1"/>
        <rFont val="Arial"/>
        <family val="2"/>
      </rPr>
      <t>4.1.1.3.4.</t>
    </r>
    <r>
      <rPr>
        <sz val="11"/>
        <color theme="1"/>
        <rFont val="Arial"/>
        <family val="2"/>
      </rPr>
      <t xml:space="preserve"> Identificar y actualizar las áreas del Universo Auditable que implican mayor riesgo.</t>
    </r>
  </si>
  <si>
    <r>
      <rPr>
        <b/>
        <sz val="11"/>
        <color theme="1"/>
        <rFont val="Arial"/>
        <family val="2"/>
      </rPr>
      <t>4.1.1.4.</t>
    </r>
    <r>
      <rPr>
        <sz val="11"/>
        <color theme="1"/>
        <rFont val="Arial"/>
        <family val="2"/>
      </rPr>
      <t xml:space="preserve"> Efectuar comunicación de resultados por canales efectivos</t>
    </r>
  </si>
  <si>
    <r>
      <rPr>
        <b/>
        <sz val="11"/>
        <color theme="1"/>
        <rFont val="Arial"/>
        <family val="2"/>
      </rPr>
      <t xml:space="preserve">4.1.1.4.1. </t>
    </r>
    <r>
      <rPr>
        <sz val="11"/>
        <color theme="1"/>
        <rFont val="Arial"/>
        <family val="2"/>
      </rPr>
      <t>Fortalecer los canales de comunicación entre la Auditoría Interna, los auditados y los terceros interesados en las funciones de auditoría.</t>
    </r>
  </si>
  <si>
    <r>
      <rPr>
        <b/>
        <sz val="11"/>
        <color theme="1"/>
        <rFont val="Arial"/>
        <family val="2"/>
      </rPr>
      <t xml:space="preserve">4.1.1.4.2. </t>
    </r>
    <r>
      <rPr>
        <sz val="11"/>
        <color theme="1"/>
        <rFont val="Arial"/>
        <family val="2"/>
      </rPr>
      <t xml:space="preserve">Mantener comunicación constantemente con la CGR y otras Auditorías Internas. </t>
    </r>
  </si>
  <si>
    <r>
      <rPr>
        <b/>
        <sz val="11"/>
        <color theme="1"/>
        <rFont val="Arial"/>
        <family val="2"/>
      </rPr>
      <t>4.1.1.4.3.</t>
    </r>
    <r>
      <rPr>
        <sz val="11"/>
        <color theme="1"/>
        <rFont val="Arial"/>
        <family val="2"/>
      </rPr>
      <t xml:space="preserve"> Publicar la normativa de la Auditoría Interna en la página WEB.</t>
    </r>
  </si>
  <si>
    <r>
      <rPr>
        <b/>
        <sz val="11"/>
        <color theme="1"/>
        <rFont val="Arial"/>
        <family val="2"/>
      </rPr>
      <t>4.1.1.4.4.</t>
    </r>
    <r>
      <rPr>
        <sz val="11"/>
        <color theme="1"/>
        <rFont val="Arial"/>
        <family val="2"/>
      </rPr>
      <t xml:space="preserve"> Implementar las  técnicas electrónicas efectivas de comunicación de resultados y de seguimiento de recomendaciones de los estudios de Auditoría.</t>
    </r>
  </si>
  <si>
    <t xml:space="preserve">1. Prevención </t>
  </si>
  <si>
    <t>PAO 2021</t>
  </si>
  <si>
    <t xml:space="preserve">Gestiones presentadas/Gestiones realizadas </t>
  </si>
  <si>
    <t>Informes presentados / informes requeridos</t>
  </si>
  <si>
    <t>Propuestas presentadas / Propuestas requeridas</t>
  </si>
  <si>
    <t>Atención de solicitudes realizadas / Solicitudes realizadas</t>
  </si>
  <si>
    <t>Procesos identificados/ procesos Ejecutados</t>
  </si>
  <si>
    <t>Procesos Implementados</t>
  </si>
  <si>
    <t xml:space="preserve">Proyectos aprobados /proyectos propuestos </t>
  </si>
  <si>
    <t>Reuniones celebradas/reuniones de seguimiento planificadas</t>
  </si>
  <si>
    <t>Informes presentados/ Informes solicitados</t>
  </si>
  <si>
    <t xml:space="preserve">Solicitudes atendidas/solicitudes Requeridas </t>
  </si>
  <si>
    <t>Atención oportuna de requerimientos realizados al Archivo Central.</t>
  </si>
  <si>
    <t>Enero-diciembre</t>
  </si>
  <si>
    <t>Cantidad de remisiones recibidas/ Cantidad de remisiones incluidas en el inventario</t>
  </si>
  <si>
    <t>Cantidad de préstamos solicitados/Cantidad de préstamos realizados</t>
  </si>
  <si>
    <t>Total de normativa realizada / Normativa necesaria</t>
  </si>
  <si>
    <t xml:space="preserve">Estudio de necesidades de gestión electrónica de documentos </t>
  </si>
  <si>
    <t xml:space="preserve">Tablas de plazos pendientes / Tablas de plazos realizadas </t>
  </si>
  <si>
    <t xml:space="preserve">Dirección General 
Héctor Chaves León </t>
  </si>
  <si>
    <t>Dirección General 
Archivo Central 
Katherine Suárez</t>
  </si>
  <si>
    <r>
      <rPr>
        <b/>
        <sz val="12"/>
        <color theme="1"/>
        <rFont val="Arial"/>
        <family val="2"/>
      </rPr>
      <t>1.1.1.1</t>
    </r>
    <r>
      <rPr>
        <sz val="12"/>
        <color theme="1"/>
        <rFont val="Arial"/>
        <family val="2"/>
      </rPr>
      <t xml:space="preserve"> Gestionar ante el Consejo Directivo de Bomberos, las necesidades administrativas, técnicas  y operativas,  que permitan la sostenibilidad y funcionamiento eficiente del Benemérito Cuerpo de Bomberos de Costa Rica. </t>
    </r>
  </si>
  <si>
    <r>
      <rPr>
        <b/>
        <sz val="12"/>
        <color theme="1"/>
        <rFont val="Arial"/>
        <family val="2"/>
      </rPr>
      <t>1.1.1.1.1</t>
    </r>
    <r>
      <rPr>
        <sz val="12"/>
        <color theme="1"/>
        <rFont val="Arial"/>
        <family val="2"/>
      </rPr>
      <t xml:space="preserve"> Diagnosticar las necesidades de la organización de acuerdo con los objetivos estratégicos y específicos definidos en el PEI  y el PAO respectivamente.</t>
    </r>
  </si>
  <si>
    <r>
      <rPr>
        <b/>
        <sz val="12"/>
        <color theme="1"/>
        <rFont val="Arial"/>
        <family val="2"/>
      </rPr>
      <t xml:space="preserve">1.1.1.1.2 </t>
    </r>
    <r>
      <rPr>
        <sz val="12"/>
        <color theme="1"/>
        <rFont val="Arial"/>
        <family val="2"/>
      </rPr>
      <t>Presentar propuestas de solución y desarrollo al Consejo Directivo</t>
    </r>
  </si>
  <si>
    <r>
      <rPr>
        <b/>
        <sz val="12"/>
        <color theme="1"/>
        <rFont val="Arial"/>
        <family val="2"/>
      </rPr>
      <t xml:space="preserve">1.1.1.1.3 </t>
    </r>
    <r>
      <rPr>
        <sz val="12"/>
        <color theme="1"/>
        <rFont val="Arial"/>
        <family val="2"/>
      </rPr>
      <t>Atender solicitudes y acuerdos del Consejo Directivo</t>
    </r>
  </si>
  <si>
    <r>
      <rPr>
        <b/>
        <sz val="12"/>
        <color theme="1"/>
        <rFont val="Arial"/>
        <family val="2"/>
      </rPr>
      <t>1.1.1.1.4</t>
    </r>
    <r>
      <rPr>
        <sz val="12"/>
        <color theme="1"/>
        <rFont val="Arial"/>
        <family val="2"/>
      </rPr>
      <t xml:space="preserve"> </t>
    </r>
    <r>
      <rPr>
        <sz val="12"/>
        <color rgb="FF002060"/>
        <rFont val="Arial"/>
        <family val="2"/>
      </rPr>
      <t>Dar seguimiento</t>
    </r>
    <r>
      <rPr>
        <sz val="12"/>
        <color theme="1"/>
        <rFont val="Arial"/>
        <family val="2"/>
      </rPr>
      <t xml:space="preserve"> a  las recomendaciones emitidas por la Auditoría Interna  y Externa.</t>
    </r>
  </si>
  <si>
    <r>
      <rPr>
        <b/>
        <sz val="12"/>
        <color theme="1"/>
        <rFont val="Arial"/>
        <family val="2"/>
      </rPr>
      <t xml:space="preserve">1.1.1.2. </t>
    </r>
    <r>
      <rPr>
        <sz val="12"/>
        <color theme="1"/>
        <rFont val="Arial"/>
        <family val="2"/>
      </rPr>
      <t>Gestionar los procesos operativos, técnicos y administrativos para el cumplimiento del Plan Anual Operativo 2021</t>
    </r>
  </si>
  <si>
    <r>
      <rPr>
        <b/>
        <sz val="12"/>
        <color theme="1"/>
        <rFont val="Arial"/>
        <family val="2"/>
      </rPr>
      <t>1.1.1.2.1</t>
    </r>
    <r>
      <rPr>
        <sz val="12"/>
        <color theme="1"/>
        <rFont val="Arial"/>
        <family val="2"/>
      </rPr>
      <t xml:space="preserve"> Direccionar los procesos de planificación que permita el cumplimiento de los objetivos organizacionales. </t>
    </r>
  </si>
  <si>
    <r>
      <rPr>
        <b/>
        <sz val="12"/>
        <color theme="1"/>
        <rFont val="Arial"/>
        <family val="2"/>
      </rPr>
      <t>1.1.1.2.2</t>
    </r>
    <r>
      <rPr>
        <sz val="12"/>
        <color theme="1"/>
        <rFont val="Arial"/>
        <family val="2"/>
      </rPr>
      <t xml:space="preserve"> Impulsar proyectos que contribuyan a la mejora continua de los procesos organizacionales. </t>
    </r>
  </si>
  <si>
    <r>
      <rPr>
        <b/>
        <sz val="12"/>
        <rFont val="Arial"/>
        <family val="2"/>
      </rPr>
      <t>1.1.1.2.3</t>
    </r>
    <r>
      <rPr>
        <sz val="12"/>
        <rFont val="Arial"/>
        <family val="2"/>
      </rPr>
      <t xml:space="preserve"> Dar seguimiento al cumplimiento de los planes de trabajo de cada una de las dependencias.</t>
    </r>
  </si>
  <si>
    <r>
      <rPr>
        <b/>
        <sz val="12"/>
        <color theme="1"/>
        <rFont val="Arial"/>
        <family val="2"/>
      </rPr>
      <t>1.1.1.2.4</t>
    </r>
    <r>
      <rPr>
        <sz val="12"/>
        <color theme="1"/>
        <rFont val="Arial"/>
        <family val="2"/>
      </rPr>
      <t xml:space="preserve"> Rendir cuentas del cumplimiento de las gestiones organizacionales ante los entes internos y externos que correspondan. </t>
    </r>
  </si>
  <si>
    <r>
      <rPr>
        <b/>
        <sz val="12"/>
        <color theme="1"/>
        <rFont val="Arial"/>
        <family val="2"/>
      </rPr>
      <t xml:space="preserve">1.1.1.2.5 </t>
    </r>
    <r>
      <rPr>
        <sz val="12"/>
        <color theme="1"/>
        <rFont val="Arial"/>
        <family val="2"/>
      </rPr>
      <t>Atender oportunamente las solicitudes de los entes externos y fiscalizadores.</t>
    </r>
  </si>
  <si>
    <r>
      <rPr>
        <b/>
        <sz val="12"/>
        <rFont val="Arial"/>
        <family val="2"/>
      </rPr>
      <t xml:space="preserve"> 1.1.2.1</t>
    </r>
    <r>
      <rPr>
        <sz val="12"/>
        <rFont val="Arial"/>
        <family val="2"/>
      </rPr>
      <t xml:space="preserve">  Coordinar y colaborar en la logística de la elaboración y presentación del 100% de la documentación que será conocida por el Consejo Directivo del Cuerpo de Bomberos en sus sesiones ordinarias y extraordinarias, así como otras reuniones que sean requeridas por la Dirección General.</t>
    </r>
  </si>
  <si>
    <r>
      <rPr>
        <b/>
        <sz val="12"/>
        <rFont val="Arial"/>
        <family val="2"/>
      </rPr>
      <t xml:space="preserve">1.1.2.1.1 </t>
    </r>
    <r>
      <rPr>
        <sz val="12"/>
        <rFont val="Arial"/>
        <family val="2"/>
      </rPr>
      <t>Elaborar el Orden del Día, con los temas que serán conocidos por el Consejo Directivo, en sus sesiones ordinarias y extraordinarias, según la instrucción de la Dirección General.</t>
    </r>
  </si>
  <si>
    <r>
      <rPr>
        <b/>
        <sz val="12"/>
        <rFont val="Arial"/>
        <family val="2"/>
      </rPr>
      <t>1.1.2.1.2</t>
    </r>
    <r>
      <rPr>
        <sz val="12"/>
        <rFont val="Arial"/>
        <family val="2"/>
      </rPr>
      <t xml:space="preserve"> Solicitar los informes, presentaciones, resúmenes y demás documentos que sean requeridos, a cada una de las dependencias que se vean involucradas en el proceso de presentación de temas ante el Consejo Directivo, de acuerdo con lo incluido en el Orden del Día de cada sesión ordinaria y extraordinaria.</t>
    </r>
  </si>
  <si>
    <r>
      <rPr>
        <b/>
        <sz val="12"/>
        <rFont val="Arial"/>
        <family val="2"/>
      </rPr>
      <t>1.1.2.1.3</t>
    </r>
    <r>
      <rPr>
        <sz val="12"/>
        <rFont val="Arial"/>
        <family val="2"/>
      </rPr>
      <t xml:space="preserve"> Enviar de forma previa y oportuna, la totalidad de la información que será discutida en las sesiones ordinarias y extraordinarias, a cada uno de los miembros del Consejo Directivo.</t>
    </r>
  </si>
  <si>
    <r>
      <rPr>
        <b/>
        <sz val="12"/>
        <rFont val="Arial"/>
        <family val="2"/>
      </rPr>
      <t xml:space="preserve">1.1.2.1.4 </t>
    </r>
    <r>
      <rPr>
        <sz val="12"/>
        <rFont val="Arial"/>
        <family val="2"/>
      </rPr>
      <t>Recopilar  la información pertinente para la elaboración de una presentación que incluya todos los temas que serán expuestos por la Administración, según el Orden del Día, al Consejo Directivo.</t>
    </r>
  </si>
  <si>
    <r>
      <rPr>
        <b/>
        <sz val="12"/>
        <rFont val="Arial"/>
        <family val="2"/>
      </rPr>
      <t>1.1.2.1.5</t>
    </r>
    <r>
      <rPr>
        <sz val="12"/>
        <rFont val="Arial"/>
        <family val="2"/>
      </rPr>
      <t xml:space="preserve"> Asistir al Director General en la presentación de los temas ante el Consejo Directivo. Asimismo, colaborar con todo lo que sea requerido por los señores Directores en las sesiones ordinarias o extraordinarias que se celebren.</t>
    </r>
  </si>
  <si>
    <r>
      <rPr>
        <b/>
        <sz val="12"/>
        <rFont val="Arial"/>
        <family val="2"/>
      </rPr>
      <t xml:space="preserve">1.1.2.2 </t>
    </r>
    <r>
      <rPr>
        <sz val="12"/>
        <rFont val="Arial"/>
        <family val="2"/>
      </rPr>
      <t xml:space="preserve">Recopilar, comunicar, resguardar y administrar adecuadamente  el 100% de la información que surge de las Sesiones Ordinarias y Extraordinarias que celebre el Consejo Directivo del Cuerpo de Bomberos. </t>
    </r>
  </si>
  <si>
    <r>
      <rPr>
        <b/>
        <sz val="12"/>
        <rFont val="Arial"/>
        <family val="2"/>
      </rPr>
      <t xml:space="preserve">1.1.2.2.1 </t>
    </r>
    <r>
      <rPr>
        <sz val="12"/>
        <rFont val="Arial"/>
        <family val="2"/>
      </rPr>
      <t>Transcribir los Acuerdos tomados por el Consejo Directivo en sus sesiones ordinarias o extraordinarias y obtener la firma correspondiente, de quien presida la Sesión y del Director General de Bomberos.</t>
    </r>
  </si>
  <si>
    <r>
      <rPr>
        <b/>
        <sz val="12"/>
        <rFont val="Arial"/>
        <family val="2"/>
      </rPr>
      <t>1.1.2.2.2</t>
    </r>
    <r>
      <rPr>
        <sz val="12"/>
        <rFont val="Arial"/>
        <family val="2"/>
      </rPr>
      <t xml:space="preserve"> Comunicar los acuerdos aprobados y oficializados a la Administración para dar la atención correspondiente.</t>
    </r>
  </si>
  <si>
    <r>
      <rPr>
        <b/>
        <sz val="12"/>
        <rFont val="Arial"/>
        <family val="2"/>
      </rPr>
      <t>1.1.2.2.3</t>
    </r>
    <r>
      <rPr>
        <sz val="12"/>
        <rFont val="Arial"/>
        <family val="2"/>
      </rPr>
      <t xml:space="preserve"> Publicar en el Sitio Web de Bomberos todos aquellos reglamentos, disposiciones, políticas y demás documentos que hayan sido aprobados por el Consejo Directivo y que resulten de interés institucional</t>
    </r>
  </si>
  <si>
    <r>
      <rPr>
        <b/>
        <sz val="12"/>
        <rFont val="Arial"/>
        <family val="2"/>
      </rPr>
      <t xml:space="preserve">1.1.2.2.4 </t>
    </r>
    <r>
      <rPr>
        <sz val="12"/>
        <rFont val="Arial"/>
        <family val="2"/>
      </rPr>
      <t>Dar seguimiento al cumplimiento de los Acuerdos tomados por el Consejo Directivo e informar su estado periódicamente a la Dirección General de Bomberos.</t>
    </r>
  </si>
  <si>
    <r>
      <rPr>
        <b/>
        <sz val="12"/>
        <rFont val="Arial"/>
        <family val="2"/>
      </rPr>
      <t>1.1.2.2.5</t>
    </r>
    <r>
      <rPr>
        <sz val="12"/>
        <rFont val="Arial"/>
        <family val="2"/>
      </rPr>
      <t xml:space="preserve"> Elaborar la transcripción no literal de las actas de las sesiones ordinarias y/o extraordinarias que  celebre el Consejo Directivo y gestionar su aprobación final con la revisión por parte de los señores miembros del Consejo Directivo, en la siguiente sesión ordinaria que se celebre</t>
    </r>
  </si>
  <si>
    <r>
      <rPr>
        <b/>
        <sz val="12"/>
        <rFont val="Arial"/>
        <family val="2"/>
      </rPr>
      <t xml:space="preserve">1.1.2.2.6 </t>
    </r>
    <r>
      <rPr>
        <sz val="12"/>
        <rFont val="Arial"/>
        <family val="2"/>
      </rPr>
      <t>Obtener la firma de los miembros del Consejo Directivo en el Libro de Actas, el cual contendrá todas las actas de las sesiones ordinarias y extraordinarias que hayan sido debidamente aprobadas por los Señores Directores.</t>
    </r>
  </si>
  <si>
    <r>
      <rPr>
        <b/>
        <sz val="12"/>
        <rFont val="Arial"/>
        <family val="2"/>
      </rPr>
      <t xml:space="preserve">1.1.2.2.7 </t>
    </r>
    <r>
      <rPr>
        <sz val="12"/>
        <rFont val="Arial"/>
        <family val="2"/>
      </rPr>
      <t>Resguardar las grabaciones que contienen las conversaciones y debates desarrollados en las sesiones ordinarias y extraordinarias del Consejo Directivo.</t>
    </r>
  </si>
  <si>
    <r>
      <rPr>
        <b/>
        <sz val="12"/>
        <rFont val="Arial"/>
        <family val="2"/>
      </rPr>
      <t>1.1.2.3</t>
    </r>
    <r>
      <rPr>
        <sz val="12"/>
        <rFont val="Arial"/>
        <family val="2"/>
      </rPr>
      <t xml:space="preserve"> Gestionar el 100% de los recursos económicos, materiales y de apoyo logístico para el adecuado desempeño de las actividades del Consejo Directivo </t>
    </r>
  </si>
  <si>
    <r>
      <rPr>
        <b/>
        <sz val="12"/>
        <rFont val="Arial"/>
        <family val="2"/>
      </rPr>
      <t>1.1.2.3.1</t>
    </r>
    <r>
      <rPr>
        <sz val="12"/>
        <rFont val="Arial"/>
        <family val="2"/>
      </rPr>
      <t xml:space="preserve"> Coordinar el servicio de alimentación que será ofrecido a los asistentes de las sesiones ordinarias y/o extraordinarias que celebre el Consejo Directivo de Bomberos.</t>
    </r>
  </si>
  <si>
    <r>
      <rPr>
        <b/>
        <sz val="12"/>
        <rFont val="Arial"/>
        <family val="2"/>
      </rPr>
      <t>1.1.2.3.2</t>
    </r>
    <r>
      <rPr>
        <sz val="12"/>
        <rFont val="Arial"/>
        <family val="2"/>
      </rPr>
      <t xml:space="preserve"> Efectuar  el pago de las Dietas correspondientes a los señores miembros del Consejo Directivo, por su asistencia a las sesiones ordinarias o extraordinarias, tomando en cuenta las disposiciones establecidas en la legislación vigente.</t>
    </r>
  </si>
  <si>
    <r>
      <rPr>
        <b/>
        <sz val="12"/>
        <rFont val="Arial"/>
        <family val="2"/>
      </rPr>
      <t>1.1.2.3.3</t>
    </r>
    <r>
      <rPr>
        <sz val="12"/>
        <rFont val="Arial"/>
        <family val="2"/>
      </rPr>
      <t xml:space="preserve"> Implementar y desarrollar procesos de control de gestión, que apoyen la facilidad de entrega, control y seguimiento de la información administrada por la Secretaría de Actas.</t>
    </r>
  </si>
  <si>
    <r>
      <rPr>
        <b/>
        <sz val="12"/>
        <rFont val="Arial"/>
        <family val="2"/>
      </rPr>
      <t xml:space="preserve">1.1.2.4 </t>
    </r>
    <r>
      <rPr>
        <sz val="12"/>
        <rFont val="Arial"/>
        <family val="2"/>
      </rPr>
      <t>Colaborar con la coordinación y lógística de las sesiones ordinarias y extraordinarias que realicen los diferentes Comités designados por el Consejo Directivo</t>
    </r>
  </si>
  <si>
    <r>
      <rPr>
        <b/>
        <sz val="12"/>
        <rFont val="Arial"/>
        <family val="2"/>
      </rPr>
      <t>1.1.2.4.1</t>
    </r>
    <r>
      <rPr>
        <sz val="12"/>
        <rFont val="Arial"/>
        <family val="2"/>
      </rPr>
      <t xml:space="preserve"> Efectuar la convocatoria mensual de las sesiones ordinarias y extraordinarias de los Comités de Auditoría, Inversiones y Tecnología, de acuerdo con la calendarización definida a inicios del periodo anual</t>
    </r>
  </si>
  <si>
    <r>
      <rPr>
        <b/>
        <sz val="12"/>
        <rFont val="Arial"/>
        <family val="2"/>
      </rPr>
      <t xml:space="preserve">1.1.2.4.2 </t>
    </r>
    <r>
      <rPr>
        <sz val="12"/>
        <rFont val="Arial"/>
        <family val="2"/>
      </rPr>
      <t>Transcribir los acuerdos aprobados y los asuntos tratados, mediante la utilización de Minutas, que fueron emitidas dentro de las sesiones ordinarias o extraordinarias de los Comités de Auditoría, Inversiones y Tecnología.</t>
    </r>
  </si>
  <si>
    <r>
      <rPr>
        <b/>
        <sz val="12"/>
        <rFont val="Arial"/>
        <family val="2"/>
      </rPr>
      <t xml:space="preserve"> 1.1.2.4.3</t>
    </r>
    <r>
      <rPr>
        <sz val="12"/>
        <rFont val="Arial"/>
        <family val="2"/>
      </rPr>
      <t xml:space="preserve"> Gestionar la aprobación de las minutas elaboradas, por parte de los miembros de los Comités, en la siguiente sesión ordinaria que celebren.</t>
    </r>
  </si>
  <si>
    <r>
      <rPr>
        <b/>
        <sz val="12"/>
        <rFont val="Arial"/>
        <family val="2"/>
      </rPr>
      <t>1.1.2.4.4</t>
    </r>
    <r>
      <rPr>
        <sz val="12"/>
        <rFont val="Arial"/>
        <family val="2"/>
      </rPr>
      <t xml:space="preserve"> Comunicar los acuerdos aprobados y rubricados por los miembros de los Comités, tanto a la Dirección General, como a las dependencias encargadas, para dar la atención correspondiente.</t>
    </r>
  </si>
  <si>
    <r>
      <rPr>
        <b/>
        <sz val="12"/>
        <rFont val="Arial"/>
        <family val="2"/>
      </rPr>
      <t>1.1.2.4.5</t>
    </r>
    <r>
      <rPr>
        <sz val="12"/>
        <rFont val="Arial"/>
        <family val="2"/>
      </rPr>
      <t xml:space="preserve"> Obtener la firma de los miembros de los Comités de Auditoría, Inversiones y Auditoría en el Libro de Actas según corresponda, el cual contendrá todas las actas de las sesiones ordinarias y extraordinarias que hayan sido debidamente aprobadas por los miembros de dichos comités</t>
    </r>
  </si>
  <si>
    <r>
      <rPr>
        <b/>
        <sz val="12"/>
        <color theme="1"/>
        <rFont val="Arial"/>
        <family val="2"/>
      </rPr>
      <t>1.1.3.1.</t>
    </r>
    <r>
      <rPr>
        <sz val="12"/>
        <color theme="1"/>
        <rFont val="Arial"/>
        <family val="2"/>
      </rPr>
      <t xml:space="preserve"> Verificar el  cumplimiento del Plan Anual Operativo  2021,  según con lo establecido en los indicadores de gestión planteados. </t>
    </r>
  </si>
  <si>
    <r>
      <rPr>
        <b/>
        <sz val="12"/>
        <color theme="1"/>
        <rFont val="Arial"/>
        <family val="2"/>
      </rPr>
      <t>1.1.3.1.1.</t>
    </r>
    <r>
      <rPr>
        <sz val="12"/>
        <color theme="1"/>
        <rFont val="Arial"/>
        <family val="2"/>
      </rPr>
      <t xml:space="preserve"> Evaluar la implementación de las acciones  establecidas  en el PAO de cada una de las dependencias del Cuerpo de Bomberos. </t>
    </r>
  </si>
  <si>
    <r>
      <rPr>
        <b/>
        <sz val="12"/>
        <color theme="1"/>
        <rFont val="Arial"/>
        <family val="2"/>
      </rPr>
      <t>1.1.3.1.2</t>
    </r>
    <r>
      <rPr>
        <sz val="12"/>
        <color theme="1"/>
        <rFont val="Arial"/>
        <family val="2"/>
      </rPr>
      <t>. Presentar trimestralmente  informes de resultados a la Dirección General y los entes supervisores, dirigidos a establecer planes de acción  que mejoren la gestión de la organización.</t>
    </r>
  </si>
  <si>
    <r>
      <rPr>
        <b/>
        <sz val="12"/>
        <color theme="1"/>
        <rFont val="Arial"/>
        <family val="2"/>
      </rPr>
      <t>1.1.3.1.3</t>
    </r>
    <r>
      <rPr>
        <sz val="12"/>
        <color theme="1"/>
        <rFont val="Arial"/>
        <family val="2"/>
      </rPr>
      <t xml:space="preserve">. Presentar un Plan de mejoras, de conformidad con las desviaciones negativas señaladas en los informes trimestrales de gestión. </t>
    </r>
  </si>
  <si>
    <r>
      <rPr>
        <b/>
        <sz val="12"/>
        <color theme="1"/>
        <rFont val="Arial"/>
        <family val="2"/>
      </rPr>
      <t>1.1.3.1.4.</t>
    </r>
    <r>
      <rPr>
        <sz val="12"/>
        <color theme="1"/>
        <rFont val="Arial"/>
        <family val="2"/>
      </rPr>
      <t xml:space="preserve"> Presentar semestralmente ante la STAP  los informes  de evaluación del POI. </t>
    </r>
  </si>
  <si>
    <r>
      <rPr>
        <b/>
        <sz val="12"/>
        <color theme="1"/>
        <rFont val="Arial"/>
        <family val="2"/>
      </rPr>
      <t>1.1.3.2</t>
    </r>
    <r>
      <rPr>
        <sz val="12"/>
        <color theme="1"/>
        <rFont val="Arial"/>
        <family val="2"/>
      </rPr>
      <t>. Asesorar, coordinar y consolidar la elaboración del Plan Anual Operativo 2022</t>
    </r>
  </si>
  <si>
    <r>
      <rPr>
        <b/>
        <sz val="12"/>
        <rFont val="Arial"/>
        <family val="2"/>
      </rPr>
      <t xml:space="preserve"> 1.1.3.2.1.</t>
    </r>
    <r>
      <rPr>
        <sz val="12"/>
        <rFont val="Arial"/>
        <family val="2"/>
      </rPr>
      <t xml:space="preserve"> Actualizar y preparar los objetivos especifícos  y contenidos del PAO 2022</t>
    </r>
  </si>
  <si>
    <r>
      <rPr>
        <b/>
        <sz val="12"/>
        <rFont val="Arial"/>
        <family val="2"/>
      </rPr>
      <t xml:space="preserve"> 1.1.3.2.2. </t>
    </r>
    <r>
      <rPr>
        <sz val="12"/>
        <rFont val="Arial"/>
        <family val="2"/>
      </rPr>
      <t>Presentar  el PAO ante la Administración, para su aprobación y envío a la Contraloría General de la República y demás entes que lo requieran.</t>
    </r>
  </si>
  <si>
    <r>
      <rPr>
        <b/>
        <sz val="12"/>
        <color theme="1"/>
        <rFont val="Arial"/>
        <family val="2"/>
      </rPr>
      <t>1.1.3.3</t>
    </r>
    <r>
      <rPr>
        <sz val="12"/>
        <color theme="1"/>
        <rFont val="Arial"/>
        <family val="2"/>
      </rPr>
      <t>. Realizar la actualización de la estructura organizativa, en conjunto con la Dirección General y Administrativa, ajustandola a las necesidades funcionales del BCBR.</t>
    </r>
  </si>
  <si>
    <r>
      <rPr>
        <b/>
        <sz val="12"/>
        <rFont val="Arial"/>
        <family val="2"/>
      </rPr>
      <t xml:space="preserve">1.1.3.3.1. </t>
    </r>
    <r>
      <rPr>
        <sz val="12"/>
        <rFont val="Arial"/>
        <family val="2"/>
      </rPr>
      <t>Realizar una vez al año o cuando sea solicitado por la Administración, la revisión de la estructura organizativa de la institución.</t>
    </r>
  </si>
  <si>
    <r>
      <rPr>
        <b/>
        <sz val="12"/>
        <rFont val="Arial"/>
        <family val="2"/>
      </rPr>
      <t>1.1.3.3.2.</t>
    </r>
    <r>
      <rPr>
        <sz val="12"/>
        <rFont val="Arial"/>
        <family val="2"/>
      </rPr>
      <t xml:space="preserve"> Publicar en el sitio web y comunicar a los miembros de la organización, el organigrama vigente de la institución, así como a los entes interesados, cuando sea requerido</t>
    </r>
  </si>
  <si>
    <r>
      <t>1.1.3.4.</t>
    </r>
    <r>
      <rPr>
        <sz val="12"/>
        <color theme="1"/>
        <rFont val="Arial"/>
        <family val="2"/>
      </rPr>
      <t xml:space="preserve"> Participar en conjunto con la Comisión de Control Interno,  en el fortalecimiento y evaluación  del Sistema de Control Interno del BCBCR. </t>
    </r>
  </si>
  <si>
    <r>
      <rPr>
        <b/>
        <sz val="12"/>
        <rFont val="Arial"/>
        <family val="2"/>
      </rPr>
      <t xml:space="preserve"> 1.1.3.4.1.</t>
    </r>
    <r>
      <rPr>
        <sz val="12"/>
        <rFont val="Arial"/>
        <family val="2"/>
      </rPr>
      <t xml:space="preserve"> Coadyuvar a la CCI en  el análisis de autoevaluación anual del Sistema de Control Interno y SEVRI de la Institución.</t>
    </r>
  </si>
  <si>
    <r>
      <t xml:space="preserve"> </t>
    </r>
    <r>
      <rPr>
        <b/>
        <sz val="12"/>
        <rFont val="Arial"/>
        <family val="2"/>
      </rPr>
      <t>1.1.3.4.2</t>
    </r>
    <r>
      <rPr>
        <sz val="12"/>
        <rFont val="Arial"/>
        <family val="2"/>
      </rPr>
      <t>. Dar seguimiento a los resultados de riesgos obtenidos de manera que se encuentren bajo control.</t>
    </r>
  </si>
  <si>
    <r>
      <rPr>
        <b/>
        <sz val="12"/>
        <rFont val="Arial"/>
        <family val="2"/>
      </rPr>
      <t xml:space="preserve"> 1.1.3.4.3. </t>
    </r>
    <r>
      <rPr>
        <sz val="12"/>
        <rFont val="Arial"/>
        <family val="2"/>
      </rPr>
      <t>Programar el proceso de revisión y actualización de los procedimientos institucionales</t>
    </r>
  </si>
  <si>
    <r>
      <rPr>
        <b/>
        <sz val="12"/>
        <rFont val="Arial"/>
        <family val="2"/>
      </rPr>
      <t xml:space="preserve"> 1.1.3.4.4.  </t>
    </r>
    <r>
      <rPr>
        <sz val="12"/>
        <rFont val="Arial"/>
        <family val="2"/>
      </rPr>
      <t>Brindar asesoría a los enlaces y colaboradores que lo requieran, acerca de la creación, derogación o actualización  de los procedimientos</t>
    </r>
  </si>
  <si>
    <r>
      <rPr>
        <b/>
        <sz val="12"/>
        <rFont val="Arial"/>
        <family val="2"/>
      </rPr>
      <t xml:space="preserve"> 1.1.3.4.5.  </t>
    </r>
    <r>
      <rPr>
        <sz val="12"/>
        <rFont val="Arial"/>
        <family val="2"/>
      </rPr>
      <t xml:space="preserve">Actualizar el inventario y procedimientos institucionales, así como realizar la carga de estos en Bomberos Inside </t>
    </r>
  </si>
  <si>
    <r>
      <rPr>
        <b/>
        <sz val="12"/>
        <color theme="1"/>
        <rFont val="Arial"/>
        <family val="2"/>
      </rPr>
      <t>1.1.3.5</t>
    </r>
    <r>
      <rPr>
        <sz val="12"/>
        <color theme="1"/>
        <rFont val="Arial"/>
        <family val="2"/>
      </rPr>
      <t xml:space="preserve">. Medir la profundidad de los valores y principios en el talento humano que conforma nuestra organización y los esfuerzos dirigidos desde la Administración, contribuyendo fortalecimiento del marco institucional en materia de ética, mediante la revisión de su funcionamiento y efectividad.
</t>
    </r>
  </si>
  <si>
    <r>
      <rPr>
        <b/>
        <sz val="12"/>
        <color theme="1"/>
        <rFont val="Arial"/>
        <family val="2"/>
      </rPr>
      <t>1.1.4.1</t>
    </r>
    <r>
      <rPr>
        <sz val="12"/>
        <color theme="1"/>
        <rFont val="Arial"/>
        <family val="2"/>
      </rPr>
      <t>. Atender el 100% de los requerimientos institucionales pertinentes a la Asesoría Jurídica</t>
    </r>
  </si>
  <si>
    <r>
      <rPr>
        <b/>
        <sz val="12"/>
        <color theme="1"/>
        <rFont val="Arial"/>
        <family val="2"/>
      </rPr>
      <t>1.1.4.1.1</t>
    </r>
    <r>
      <rPr>
        <sz val="12"/>
        <color theme="1"/>
        <rFont val="Arial"/>
        <family val="2"/>
      </rPr>
      <t>. Brindar atención a los procesos judiciales y administrativos promovidos por y en contra de la organización de conformidad con los plazos establecidos por cada sede judicial</t>
    </r>
  </si>
  <si>
    <r>
      <rPr>
        <b/>
        <sz val="12"/>
        <color theme="1"/>
        <rFont val="Arial"/>
        <family val="2"/>
      </rPr>
      <t xml:space="preserve">1.1.4.1.2 </t>
    </r>
    <r>
      <rPr>
        <sz val="12"/>
        <color theme="1"/>
        <rFont val="Arial"/>
        <family val="2"/>
      </rPr>
      <t xml:space="preserve">Resolver las consultas de carácter jurídico, internas y externas, competentes con la institución </t>
    </r>
  </si>
  <si>
    <r>
      <rPr>
        <b/>
        <sz val="12"/>
        <color theme="1"/>
        <rFont val="Arial"/>
        <family val="2"/>
      </rPr>
      <t xml:space="preserve">1.1.4.1.3 </t>
    </r>
    <r>
      <rPr>
        <sz val="12"/>
        <color theme="1"/>
        <rFont val="Arial"/>
        <family val="2"/>
      </rPr>
      <t>Refrendar las contrataciones administrativas presentadas a esta Asesoría de conformidad con lo establecido en la Ley de Contratación Administrativa y su respectivo reglamento</t>
    </r>
  </si>
  <si>
    <r>
      <rPr>
        <b/>
        <sz val="12"/>
        <color theme="1"/>
        <rFont val="Arial"/>
        <family val="2"/>
      </rPr>
      <t>1.1.4.1.4</t>
    </r>
    <r>
      <rPr>
        <sz val="12"/>
        <color theme="1"/>
        <rFont val="Arial"/>
        <family val="2"/>
      </rPr>
      <t xml:space="preserve"> Elaborar, revisar y refrendar los convenios interinstitucionales solicitados por la Dirección General de conformidad con los lineamientos establecidos por la Asesoría Jurídica</t>
    </r>
  </si>
  <si>
    <r>
      <rPr>
        <b/>
        <sz val="12"/>
        <color theme="1"/>
        <rFont val="Arial"/>
        <family val="2"/>
      </rPr>
      <t>1.1.4.1.5</t>
    </r>
    <r>
      <rPr>
        <sz val="12"/>
        <color theme="1"/>
        <rFont val="Arial"/>
        <family val="2"/>
      </rPr>
      <t xml:space="preserve"> Elaborar y evaluar los proyectos de ley solicitados por la Dirección General de conformidad con los lineamientos establecidos por la Asesoría Jurídica</t>
    </r>
  </si>
  <si>
    <r>
      <rPr>
        <b/>
        <sz val="12"/>
        <rFont val="Arial"/>
        <family val="2"/>
      </rPr>
      <t xml:space="preserve">1.1.5.1. </t>
    </r>
    <r>
      <rPr>
        <sz val="12"/>
        <rFont val="Arial"/>
        <family val="2"/>
      </rPr>
      <t>Tramitar el 100% de las gestiones ingresadas a través de la Contraloría de Servicios.</t>
    </r>
  </si>
  <si>
    <r>
      <rPr>
        <b/>
        <sz val="12"/>
        <rFont val="Arial"/>
        <family val="2"/>
      </rPr>
      <t xml:space="preserve">1.1.5.1.1. </t>
    </r>
    <r>
      <rPr>
        <sz val="12"/>
        <rFont val="Arial"/>
        <family val="2"/>
      </rPr>
      <t>Registrar, atender y brindar seguimiento al 100% de las gestiones recibidos.</t>
    </r>
  </si>
  <si>
    <r>
      <rPr>
        <b/>
        <sz val="12"/>
        <rFont val="Arial"/>
        <family val="2"/>
      </rPr>
      <t>1.1.5.1.2.</t>
    </r>
    <r>
      <rPr>
        <sz val="12"/>
        <rFont val="Arial"/>
        <family val="2"/>
      </rPr>
      <t xml:space="preserve"> Atender las investigaciones de inconformidades y denuncias, solicitadas por la Administración.</t>
    </r>
  </si>
  <si>
    <r>
      <rPr>
        <b/>
        <sz val="12"/>
        <rFont val="Arial"/>
        <family val="2"/>
      </rPr>
      <t>1.1.5.1. 3.</t>
    </r>
    <r>
      <rPr>
        <sz val="12"/>
        <rFont val="Arial"/>
        <family val="2"/>
      </rPr>
      <t xml:space="preserve"> Presentar un informe a la Dirección General de los resultados y recomendaciones de las gestiones atendidas.</t>
    </r>
  </si>
  <si>
    <r>
      <rPr>
        <b/>
        <sz val="12"/>
        <rFont val="Arial"/>
        <family val="2"/>
      </rPr>
      <t>1.1.5.2</t>
    </r>
    <r>
      <rPr>
        <sz val="12"/>
        <rFont val="Arial"/>
        <family val="2"/>
      </rPr>
      <t>. Impulsar acciones para fortalecer la calidad de los servicios  internos y externos de la Organización, a través de estándares de calidad.</t>
    </r>
  </si>
  <si>
    <r>
      <rPr>
        <b/>
        <sz val="12"/>
        <rFont val="Arial"/>
        <family val="2"/>
      </rPr>
      <t>1.1.5.2.1.</t>
    </r>
    <r>
      <rPr>
        <sz val="12"/>
        <rFont val="Arial"/>
        <family val="2"/>
      </rPr>
      <t xml:space="preserve"> Revisar y actualizar el inventario organizacional de servicios internos y externos. </t>
    </r>
  </si>
  <si>
    <r>
      <rPr>
        <b/>
        <sz val="12"/>
        <rFont val="Arial"/>
        <family val="2"/>
      </rPr>
      <t>1.1.5.2.2</t>
    </r>
    <r>
      <rPr>
        <sz val="12"/>
        <rFont val="Arial"/>
        <family val="2"/>
      </rPr>
      <t>. Definir los servicios internos y externos a los cuales se le establecerán estándares de calidad.</t>
    </r>
  </si>
  <si>
    <r>
      <rPr>
        <b/>
        <sz val="12"/>
        <rFont val="Arial"/>
        <family val="2"/>
      </rPr>
      <t>1.1.5.2.3</t>
    </r>
    <r>
      <rPr>
        <sz val="12"/>
        <rFont val="Arial"/>
        <family val="2"/>
      </rPr>
      <t xml:space="preserve"> Desarrollar las acciones necesarias para establecer estándares de calidad en los servicios seleccionados.</t>
    </r>
  </si>
  <si>
    <r>
      <rPr>
        <b/>
        <sz val="12"/>
        <rFont val="Arial"/>
        <family val="2"/>
      </rPr>
      <t>1.1.5.2.4.</t>
    </r>
    <r>
      <rPr>
        <sz val="12"/>
        <rFont val="Arial"/>
        <family val="2"/>
      </rPr>
      <t xml:space="preserve"> Establecer estándares de calidad en los servicios internos y externos que cuenten con las condiciones necesarias. </t>
    </r>
  </si>
  <si>
    <r>
      <rPr>
        <b/>
        <sz val="12"/>
        <rFont val="Arial"/>
        <family val="2"/>
      </rPr>
      <t>1.1.5.2.5</t>
    </r>
    <r>
      <rPr>
        <sz val="12"/>
        <rFont val="Arial"/>
        <family val="2"/>
      </rPr>
      <t xml:space="preserve">. Brindar seguimiento al cumplimiento de la implementación de los estándares de calidad definidos. </t>
    </r>
  </si>
  <si>
    <r>
      <rPr>
        <b/>
        <sz val="12"/>
        <rFont val="Arial"/>
        <family val="2"/>
      </rPr>
      <t>1.1.5.3.</t>
    </r>
    <r>
      <rPr>
        <sz val="12"/>
        <rFont val="Arial"/>
        <family val="2"/>
      </rPr>
      <t xml:space="preserve"> Evaluar los servicios externos e internos de la Organización, de acuerdo con el inventario organizacional.</t>
    </r>
  </si>
  <si>
    <r>
      <rPr>
        <b/>
        <sz val="12"/>
        <rFont val="Arial"/>
        <family val="2"/>
      </rPr>
      <t xml:space="preserve">1.1.5.3.1. </t>
    </r>
    <r>
      <rPr>
        <sz val="12"/>
        <rFont val="Arial"/>
        <family val="2"/>
      </rPr>
      <t>Definir los servicios internos y externos a los cuales se les aplicarán evaluaciones, de acuerdo con el inventario organizacional.</t>
    </r>
  </si>
  <si>
    <r>
      <rPr>
        <b/>
        <sz val="12"/>
        <rFont val="Arial"/>
        <family val="2"/>
      </rPr>
      <t xml:space="preserve">1.1.5.3.2. </t>
    </r>
    <r>
      <rPr>
        <sz val="12"/>
        <rFont val="Arial"/>
        <family val="2"/>
      </rPr>
      <t xml:space="preserve">Evaluar los servicios internos y externos seleccionados. </t>
    </r>
  </si>
  <si>
    <r>
      <rPr>
        <b/>
        <sz val="12"/>
        <rFont val="Arial"/>
        <family val="2"/>
      </rPr>
      <t>1.1.5.3.3.</t>
    </r>
    <r>
      <rPr>
        <sz val="12"/>
        <rFont val="Arial"/>
        <family val="2"/>
      </rPr>
      <t>Atender las evaluaciones de servicios, solicitadas por la Administración.</t>
    </r>
  </si>
  <si>
    <r>
      <rPr>
        <b/>
        <sz val="12"/>
        <rFont val="Arial"/>
        <family val="2"/>
      </rPr>
      <t>1.1.5.3.4</t>
    </r>
    <r>
      <rPr>
        <sz val="12"/>
        <rFont val="Arial"/>
        <family val="2"/>
      </rPr>
      <t xml:space="preserve">. Presentar un informe a la Dirección General de los resultados y recomendaciones de las evaluaciones  aplicadas. </t>
    </r>
  </si>
  <si>
    <r>
      <rPr>
        <b/>
        <sz val="12"/>
        <rFont val="Arial"/>
        <family val="2"/>
      </rPr>
      <t>1.1.5.4.</t>
    </r>
    <r>
      <rPr>
        <sz val="12"/>
        <rFont val="Arial"/>
        <family val="2"/>
      </rPr>
      <t xml:space="preserve"> Gestionar las acciones necesarios para el cumplimiento del Índice de Transparencia del Sector Público -ITSP-.</t>
    </r>
  </si>
  <si>
    <r>
      <rPr>
        <b/>
        <sz val="12"/>
        <rFont val="Arial"/>
        <family val="2"/>
      </rPr>
      <t>1.1.5.4.1.</t>
    </r>
    <r>
      <rPr>
        <sz val="12"/>
        <rFont val="Arial"/>
        <family val="2"/>
      </rPr>
      <t xml:space="preserve"> Reunir la información para el cumplimiento con el ITSP.</t>
    </r>
  </si>
  <si>
    <r>
      <rPr>
        <b/>
        <sz val="12"/>
        <rFont val="Arial"/>
        <family val="2"/>
      </rPr>
      <t>1.1.5.4.2.</t>
    </r>
    <r>
      <rPr>
        <sz val="12"/>
        <rFont val="Arial"/>
        <family val="2"/>
      </rPr>
      <t xml:space="preserve"> Revisar y analizar que la información recopilada cumpla con lo solicitado por el ITSP.</t>
    </r>
  </si>
  <si>
    <r>
      <rPr>
        <b/>
        <sz val="12"/>
        <rFont val="Arial"/>
        <family val="2"/>
      </rPr>
      <t>1.1.5.4.3.</t>
    </r>
    <r>
      <rPr>
        <sz val="12"/>
        <rFont val="Arial"/>
        <family val="2"/>
      </rPr>
      <t xml:space="preserve"> Coordinar la publicación de la información del  ITSP, dentro del sitio web.</t>
    </r>
  </si>
  <si>
    <r>
      <rPr>
        <b/>
        <sz val="12"/>
        <rFont val="Arial"/>
        <family val="2"/>
      </rPr>
      <t>1.1.5.4.4.</t>
    </r>
    <r>
      <rPr>
        <sz val="12"/>
        <rFont val="Arial"/>
        <family val="2"/>
      </rPr>
      <t xml:space="preserve"> Presentar un informe a la Dirección General con un análisis de los resultados obtenidos y un plan de mejora.</t>
    </r>
  </si>
  <si>
    <r>
      <rPr>
        <b/>
        <sz val="12"/>
        <rFont val="Arial"/>
        <family val="2"/>
      </rPr>
      <t>1.1.5.5.</t>
    </r>
    <r>
      <rPr>
        <sz val="12"/>
        <rFont val="Arial"/>
        <family val="2"/>
      </rPr>
      <t xml:space="preserve"> Promover un ambiente libre de discriminación para todos los colaboradores de la Organización</t>
    </r>
  </si>
  <si>
    <r>
      <rPr>
        <b/>
        <sz val="12"/>
        <rFont val="Arial"/>
        <family val="2"/>
      </rPr>
      <t>1.1.5.5.1.</t>
    </r>
    <r>
      <rPr>
        <sz val="12"/>
        <rFont val="Arial"/>
        <family val="2"/>
      </rPr>
      <t xml:space="preserve"> Realizar actividades que sensibilicen y concienticen a la población institucional en temas de No discriminación </t>
    </r>
  </si>
  <si>
    <r>
      <rPr>
        <b/>
        <sz val="12"/>
        <rFont val="Arial"/>
        <family val="2"/>
      </rPr>
      <t>1.1.5.5.2.</t>
    </r>
    <r>
      <rPr>
        <sz val="12"/>
        <rFont val="Arial"/>
        <family val="2"/>
      </rPr>
      <t xml:space="preserve"> Revisar y actualizar normativa organizacional que permita alinearse con las políticas de cero discriminación.</t>
    </r>
  </si>
  <si>
    <r>
      <rPr>
        <b/>
        <sz val="12"/>
        <rFont val="Arial"/>
        <family val="2"/>
      </rPr>
      <t>1.1.5.6</t>
    </r>
    <r>
      <rPr>
        <sz val="12"/>
        <rFont val="Arial"/>
        <family val="2"/>
      </rPr>
      <t>.Promover un sistema socio ambiental acorde con las competencias de la Organización</t>
    </r>
  </si>
  <si>
    <r>
      <rPr>
        <b/>
        <sz val="12"/>
        <rFont val="Arial"/>
        <family val="2"/>
      </rPr>
      <t>1.1.5.6.1.</t>
    </r>
    <r>
      <rPr>
        <sz val="12"/>
        <rFont val="Arial"/>
        <family val="2"/>
      </rPr>
      <t xml:space="preserve"> Ejecutar un plan para la gestión de impactos socio - ambientales en la organización.</t>
    </r>
  </si>
  <si>
    <r>
      <rPr>
        <b/>
        <sz val="12"/>
        <rFont val="Arial"/>
        <family val="2"/>
      </rPr>
      <t>1.1.5.6.2.</t>
    </r>
    <r>
      <rPr>
        <sz val="12"/>
        <rFont val="Arial"/>
        <family val="2"/>
      </rPr>
      <t xml:space="preserve"> Promover normativa interna que permita el alineamiento estratégico paulatino con las políticas nacionales en materia de sostenibilidad.</t>
    </r>
  </si>
  <si>
    <r>
      <rPr>
        <b/>
        <sz val="12"/>
        <color theme="1"/>
        <rFont val="Arial"/>
        <family val="2"/>
      </rPr>
      <t xml:space="preserve">1.1.7.1. </t>
    </r>
    <r>
      <rPr>
        <sz val="12"/>
        <color theme="1"/>
        <rFont val="Arial"/>
        <family val="2"/>
      </rPr>
      <t>Implementar el plan de mercadeo acorde con la actualización del periodo 2020,  potenciando los productos y servicios que brinda el Cuerpo de Bomberos de Costa Rica.</t>
    </r>
  </si>
  <si>
    <r>
      <rPr>
        <b/>
        <sz val="12"/>
        <color theme="1"/>
        <rFont val="Arial"/>
        <family val="2"/>
      </rPr>
      <t>1.1.7.1.1.</t>
    </r>
    <r>
      <rPr>
        <sz val="12"/>
        <color theme="1"/>
        <rFont val="Arial"/>
        <family val="2"/>
      </rPr>
      <t xml:space="preserve"> Ejecutar Estrategias de Producto y Servicio Del Plan de Mercadeo 2021,</t>
    </r>
  </si>
  <si>
    <r>
      <rPr>
        <b/>
        <sz val="12"/>
        <color theme="1"/>
        <rFont val="Arial"/>
        <family val="2"/>
      </rPr>
      <t>1.1.7.1.3.</t>
    </r>
    <r>
      <rPr>
        <sz val="12"/>
        <color theme="1"/>
        <rFont val="Arial"/>
        <family val="2"/>
      </rPr>
      <t xml:space="preserve"> Ejecutar el Plan de Mercadeo 2020 en cuanto a promoción y comunicación de los servicios.</t>
    </r>
  </si>
  <si>
    <r>
      <rPr>
        <b/>
        <sz val="12"/>
        <color theme="1"/>
        <rFont val="Arial"/>
        <family val="2"/>
      </rPr>
      <t>1.1.7.1.4</t>
    </r>
    <r>
      <rPr>
        <sz val="12"/>
        <color theme="1"/>
        <rFont val="Arial"/>
        <family val="2"/>
      </rPr>
      <t>. Presentar informe final sobre la ejecución del Plan de  Mercadeo del BCBCR periodo 2020.</t>
    </r>
  </si>
  <si>
    <r>
      <rPr>
        <b/>
        <sz val="12"/>
        <color theme="1"/>
        <rFont val="Arial"/>
        <family val="2"/>
      </rPr>
      <t>1.1.7.1.5.</t>
    </r>
    <r>
      <rPr>
        <sz val="12"/>
        <color theme="1"/>
        <rFont val="Arial"/>
        <family val="2"/>
      </rPr>
      <t xml:space="preserve"> Actualizar del Plan de Mercadeo del BCBCR para el periodo 2021.</t>
    </r>
  </si>
  <si>
    <r>
      <rPr>
        <b/>
        <sz val="12"/>
        <color theme="1"/>
        <rFont val="Arial"/>
        <family val="2"/>
      </rPr>
      <t>1.1.7.2.</t>
    </r>
    <r>
      <rPr>
        <sz val="12"/>
        <color theme="1"/>
        <rFont val="Arial"/>
        <family val="2"/>
      </rPr>
      <t xml:space="preserve"> Gestionar los patrocinios para las distintas actividades del Cuerpo de Bomberos de Costa Rica</t>
    </r>
  </si>
  <si>
    <r>
      <rPr>
        <b/>
        <sz val="12"/>
        <color theme="1"/>
        <rFont val="Arial"/>
        <family val="2"/>
      </rPr>
      <t>1.1.7.2.1</t>
    </r>
    <r>
      <rPr>
        <sz val="12"/>
        <color theme="1"/>
        <rFont val="Arial"/>
        <family val="2"/>
      </rPr>
      <t>. Definir las actividades sujetas de patrocinio durante el año</t>
    </r>
  </si>
  <si>
    <r>
      <rPr>
        <b/>
        <sz val="12"/>
        <color theme="1"/>
        <rFont val="Arial"/>
        <family val="2"/>
      </rPr>
      <t xml:space="preserve">1.1.7.2.2. </t>
    </r>
    <r>
      <rPr>
        <sz val="12"/>
        <color theme="1"/>
        <rFont val="Arial"/>
        <family val="2"/>
      </rPr>
      <t>Prospectar clientes según la actividad</t>
    </r>
  </si>
  <si>
    <r>
      <rPr>
        <b/>
        <sz val="12"/>
        <color theme="1"/>
        <rFont val="Arial"/>
        <family val="2"/>
      </rPr>
      <t xml:space="preserve">1.1.7.2.3. </t>
    </r>
    <r>
      <rPr>
        <sz val="12"/>
        <color theme="1"/>
        <rFont val="Arial"/>
        <family val="2"/>
      </rPr>
      <t>Efectuar reuniones de negociación</t>
    </r>
  </si>
  <si>
    <r>
      <rPr>
        <b/>
        <sz val="12"/>
        <color theme="1"/>
        <rFont val="Arial"/>
        <family val="2"/>
      </rPr>
      <t>1.1.7.2.4.</t>
    </r>
    <r>
      <rPr>
        <sz val="12"/>
        <color theme="1"/>
        <rFont val="Arial"/>
        <family val="2"/>
      </rPr>
      <t>Cerrar acuerdos</t>
    </r>
  </si>
  <si>
    <r>
      <rPr>
        <b/>
        <sz val="12"/>
        <color theme="1"/>
        <rFont val="Arial"/>
        <family val="2"/>
      </rPr>
      <t>1.1.7.2.5</t>
    </r>
    <r>
      <rPr>
        <sz val="12"/>
        <color theme="1"/>
        <rFont val="Arial"/>
        <family val="2"/>
      </rPr>
      <t>. Gestionar los flujos de dinero</t>
    </r>
  </si>
  <si>
    <r>
      <rPr>
        <b/>
        <sz val="12"/>
        <color theme="1"/>
        <rFont val="Arial"/>
        <family val="2"/>
      </rPr>
      <t>1.1.7.2.6</t>
    </r>
    <r>
      <rPr>
        <sz val="12"/>
        <color theme="1"/>
        <rFont val="Arial"/>
        <family val="2"/>
      </rPr>
      <t>. Ejecutar satisfactoriamente para los patrocinadores, los acuerdos firmados</t>
    </r>
  </si>
  <si>
    <r>
      <rPr>
        <b/>
        <sz val="12"/>
        <color theme="1"/>
        <rFont val="Arial"/>
        <family val="2"/>
      </rPr>
      <t>1.1.7.2.7.</t>
    </r>
    <r>
      <rPr>
        <sz val="12"/>
        <color theme="1"/>
        <rFont val="Arial"/>
        <family val="2"/>
      </rPr>
      <t xml:space="preserve"> Presentar informe final de gestión por actividad ejecutada</t>
    </r>
  </si>
  <si>
    <t>Objetivo Estratégico PEI 2019-2023</t>
  </si>
  <si>
    <r>
      <rPr>
        <b/>
        <sz val="12"/>
        <color theme="1"/>
        <rFont val="Arial"/>
        <family val="2"/>
      </rPr>
      <t>2.1.5.14.</t>
    </r>
    <r>
      <rPr>
        <sz val="12"/>
        <color theme="1"/>
        <rFont val="Arial"/>
        <family val="2"/>
      </rPr>
      <t>Atender el 100% de las obligaciones patronales adquiridas por concepto del pago de la planilla ordinaria y extraordinaria.</t>
    </r>
  </si>
  <si>
    <r>
      <rPr>
        <b/>
        <sz val="12"/>
        <color theme="1"/>
        <rFont val="Arial"/>
        <family val="2"/>
      </rPr>
      <t xml:space="preserve"> 2.1.5.14.1.</t>
    </r>
    <r>
      <rPr>
        <sz val="12"/>
        <color theme="1"/>
        <rFont val="Arial"/>
        <family val="2"/>
      </rPr>
      <t xml:space="preserve"> Tramitar mensualmente el pago por concepto de cargas sociales patronales (CCSS).</t>
    </r>
  </si>
  <si>
    <r>
      <rPr>
        <b/>
        <sz val="12"/>
        <color theme="1"/>
        <rFont val="Arial"/>
        <family val="2"/>
      </rPr>
      <t xml:space="preserve"> 2.1.5.14.2.</t>
    </r>
    <r>
      <rPr>
        <sz val="12"/>
        <color theme="1"/>
        <rFont val="Arial"/>
        <family val="2"/>
      </rPr>
      <t>Tramitar mensualmente el pago por concepto del impuesto sobre la renta.</t>
    </r>
  </si>
  <si>
    <r>
      <rPr>
        <b/>
        <sz val="12"/>
        <color theme="1"/>
        <rFont val="Arial"/>
        <family val="2"/>
      </rPr>
      <t xml:space="preserve"> 2.1.5.14.3. </t>
    </r>
    <r>
      <rPr>
        <sz val="12"/>
        <color theme="1"/>
        <rFont val="Arial"/>
        <family val="2"/>
      </rPr>
      <t>Tramitar mensualmente el pago por concepto de deducciones de otros entes.</t>
    </r>
  </si>
  <si>
    <r>
      <rPr>
        <b/>
        <sz val="12"/>
        <color theme="1"/>
        <rFont val="Arial"/>
        <family val="2"/>
      </rPr>
      <t xml:space="preserve"> 2.1.5.14.4. </t>
    </r>
    <r>
      <rPr>
        <sz val="12"/>
        <color theme="1"/>
        <rFont val="Arial"/>
        <family val="2"/>
      </rPr>
      <t xml:space="preserve">Tramitar mensualmente el pago por concepto de retenciones de embargos y pensiones. </t>
    </r>
  </si>
  <si>
    <r>
      <rPr>
        <b/>
        <sz val="12"/>
        <color theme="1"/>
        <rFont val="Arial"/>
        <family val="2"/>
      </rPr>
      <t xml:space="preserve"> 2.1.5.14.5. </t>
    </r>
    <r>
      <rPr>
        <sz val="12"/>
        <color theme="1"/>
        <rFont val="Arial"/>
        <family val="2"/>
      </rPr>
      <t>Tramitar mensualmente el pago a ASECUBO (aporte obrero-patronal y ASECUBO varios).</t>
    </r>
  </si>
  <si>
    <r>
      <rPr>
        <b/>
        <sz val="12"/>
        <color theme="1"/>
        <rFont val="Arial"/>
        <family val="2"/>
      </rPr>
      <t xml:space="preserve">2.1.5.15 </t>
    </r>
    <r>
      <rPr>
        <sz val="12"/>
        <color theme="1"/>
        <rFont val="Arial"/>
        <family val="2"/>
      </rPr>
      <t>Atender el 100% de las solicitudes que por concepto de administración de personal realicen las colaboradoras y los colaboradores del Cuerpo de Bomberos.</t>
    </r>
  </si>
  <si>
    <r>
      <rPr>
        <b/>
        <sz val="12"/>
        <rFont val="Arial"/>
        <family val="2"/>
      </rPr>
      <t xml:space="preserve">2.1.5.16 </t>
    </r>
    <r>
      <rPr>
        <sz val="12"/>
        <rFont val="Arial"/>
        <family val="2"/>
      </rPr>
      <t>Atender el 100% de las gestiones y controles administrativos y financiero contables.</t>
    </r>
  </si>
  <si>
    <r>
      <rPr>
        <b/>
        <sz val="12"/>
        <color theme="1"/>
        <rFont val="Arial"/>
        <family val="2"/>
      </rPr>
      <t xml:space="preserve">2.1.5.15.1  </t>
    </r>
    <r>
      <rPr>
        <sz val="12"/>
        <color theme="1"/>
        <rFont val="Arial"/>
        <family val="2"/>
      </rPr>
      <t>Elaborar las constancias salariales, certificaciones, licencias y anticipos salariales solicitadas por el personal.</t>
    </r>
  </si>
  <si>
    <r>
      <rPr>
        <b/>
        <sz val="12"/>
        <color theme="1"/>
        <rFont val="Arial"/>
        <family val="2"/>
      </rPr>
      <t xml:space="preserve">2.1.5.15.2. </t>
    </r>
    <r>
      <rPr>
        <sz val="12"/>
        <color theme="1"/>
        <rFont val="Arial"/>
        <family val="2"/>
      </rPr>
      <t xml:space="preserve"> Tramitar las boletas de vacaciones e incapacidades ingresadas por el SIGAE o vía tradicional</t>
    </r>
  </si>
  <si>
    <r>
      <rPr>
        <b/>
        <sz val="12"/>
        <color theme="1"/>
        <rFont val="Arial"/>
        <family val="2"/>
      </rPr>
      <t>2.1.5.15.3</t>
    </r>
    <r>
      <rPr>
        <sz val="12"/>
        <color theme="1"/>
        <rFont val="Arial"/>
        <family val="2"/>
      </rPr>
      <t>.  Tramitar las solicitudes de traslado de Auxilio de Cesantía a ASECUBO</t>
    </r>
  </si>
  <si>
    <r>
      <rPr>
        <b/>
        <sz val="12"/>
        <color theme="1"/>
        <rFont val="Arial"/>
        <family val="2"/>
      </rPr>
      <t xml:space="preserve">2.1.5.15.4. </t>
    </r>
    <r>
      <rPr>
        <sz val="12"/>
        <color theme="1"/>
        <rFont val="Arial"/>
        <family val="2"/>
      </rPr>
      <t>Tramitar solicitudes de movimientos de personal (ascensos, prórrogas de interinato, personal de nuevo ingreso)</t>
    </r>
  </si>
  <si>
    <r>
      <rPr>
        <b/>
        <sz val="12"/>
        <color theme="1"/>
        <rFont val="Arial"/>
        <family val="2"/>
      </rPr>
      <t>2.1.5.15.5.</t>
    </r>
    <r>
      <rPr>
        <sz val="12"/>
        <color theme="1"/>
        <rFont val="Arial"/>
        <family val="2"/>
      </rPr>
      <t xml:space="preserve"> Actualizar y Administrar la Póliza de la totalidad de Bomberos Voluntarios, según corresponda.</t>
    </r>
  </si>
  <si>
    <r>
      <rPr>
        <b/>
        <sz val="12"/>
        <rFont val="Arial"/>
        <family val="2"/>
      </rPr>
      <t xml:space="preserve">2.1.5.16.1. </t>
    </r>
    <r>
      <rPr>
        <sz val="12"/>
        <rFont val="Arial"/>
        <family val="2"/>
      </rPr>
      <t>Tramitar los requerimientos por parte entes externos, como lo es la Liquidación y Formulación CETAC, Nivel de Empleo, SIRI, Informe Ejecución Presupuestaria, COTAH, Base de Datos Empleo Público, entre otros</t>
    </r>
  </si>
  <si>
    <r>
      <rPr>
        <b/>
        <sz val="12"/>
        <rFont val="Arial"/>
        <family val="2"/>
      </rPr>
      <t xml:space="preserve">2.1.5.16.2.  </t>
    </r>
    <r>
      <rPr>
        <sz val="12"/>
        <rFont val="Arial"/>
        <family val="2"/>
      </rPr>
      <t>Gestionar el proceso de formulación presupuestaria de la Unidad de Talento Humano, así como, las modificaciones periódicas del presupuesto.</t>
    </r>
  </si>
  <si>
    <r>
      <rPr>
        <b/>
        <sz val="12"/>
        <rFont val="Arial"/>
        <family val="2"/>
      </rPr>
      <t xml:space="preserve">2.1.5.16.3. </t>
    </r>
    <r>
      <rPr>
        <sz val="12"/>
        <rFont val="Arial"/>
        <family val="2"/>
      </rPr>
      <t>Realizar los procesos de control financiero interno como lo son las Conciliaciones,  Reportes, Ajustes, entre otros.</t>
    </r>
  </si>
  <si>
    <t xml:space="preserve">Informe Semestral aprobado 
</t>
  </si>
  <si>
    <t xml:space="preserve">Informe mensual aprobado 
</t>
  </si>
  <si>
    <t xml:space="preserve">Informe trimestral remitido aprobado
</t>
  </si>
  <si>
    <t xml:space="preserve">Reporte trimestral a las diferentes Direcciones de la Organización 
</t>
  </si>
  <si>
    <t xml:space="preserve">Reporte trimestral a las diferentes Direcciones de la Organización 
</t>
  </si>
  <si>
    <t xml:space="preserve">Informe trimestral dirigido a la Jefatura de Operaciones.
</t>
  </si>
  <si>
    <t xml:space="preserve">Informe trimestral dirigido a la Jefatura de Operaciones.
</t>
  </si>
  <si>
    <t xml:space="preserve">Porcentaje de cumplimiento de las acciones programadas </t>
  </si>
  <si>
    <t xml:space="preserve">Informe mensual aprobado 
</t>
  </si>
  <si>
    <t xml:space="preserve">Capacitaciones realizadas / 6 Informes remitidos </t>
  </si>
  <si>
    <t xml:space="preserve">12 tomas físicas / 12  informes de resultados de las tomas físicas aplicadas  
</t>
  </si>
  <si>
    <t xml:space="preserve"> Informe de resultados aprobado
</t>
  </si>
  <si>
    <t xml:space="preserve">
Cronograma de entrega la Unidad de Proveeduria / Carteles Entregados</t>
  </si>
  <si>
    <t xml:space="preserve">24 tomas físicas programadas / 24 informes de resultados de las tomas físicas aplicadas dirigido a cada dependencia. 
</t>
  </si>
  <si>
    <t>Junio -  Diciembre</t>
  </si>
  <si>
    <t xml:space="preserve">Reporte semestral a la Jefatura de Unidad sobre el estado de atención de las averías por mantenimiento. 
</t>
  </si>
  <si>
    <t xml:space="preserve">Reporte  trimestral aprobado
</t>
  </si>
  <si>
    <t xml:space="preserve"> Informes de avance de obra y solicitud de pago de cada proyecto constructivo.
</t>
  </si>
  <si>
    <r>
      <rPr>
        <b/>
        <sz val="12"/>
        <color theme="1"/>
        <rFont val="Arial"/>
        <family val="2"/>
      </rPr>
      <t>3.2.2.1.</t>
    </r>
    <r>
      <rPr>
        <sz val="12"/>
        <color theme="1"/>
        <rFont val="Arial"/>
        <family val="2"/>
      </rPr>
      <t xml:space="preserve"> Implementar soluciones que aseguren la continuidad del servicio de despacho de emergencias.</t>
    </r>
  </si>
  <si>
    <r>
      <rPr>
        <b/>
        <sz val="12"/>
        <color theme="1"/>
        <rFont val="Arial"/>
        <family val="2"/>
      </rPr>
      <t>1.2.4.3.1</t>
    </r>
    <r>
      <rPr>
        <sz val="12"/>
        <color theme="1"/>
        <rFont val="Arial"/>
        <family val="2"/>
      </rPr>
      <t>. Atender al menos el 75%</t>
    </r>
    <r>
      <rPr>
        <sz val="12"/>
        <color rgb="FFC00000"/>
        <rFont val="Arial"/>
        <family val="2"/>
      </rPr>
      <t xml:space="preserve"> </t>
    </r>
    <r>
      <rPr>
        <sz val="12"/>
        <color theme="1"/>
        <rFont val="Arial"/>
        <family val="2"/>
      </rPr>
      <t>de  los reportes de averías de mantenimiento correctivo que generan las diferentes dependencias de la Organización.</t>
    </r>
  </si>
  <si>
    <r>
      <rPr>
        <b/>
        <sz val="12"/>
        <color theme="1"/>
        <rFont val="Arial"/>
        <family val="2"/>
      </rPr>
      <t>1.1.1.3</t>
    </r>
    <r>
      <rPr>
        <sz val="12"/>
        <color theme="1"/>
        <rFont val="Arial"/>
        <family val="2"/>
      </rPr>
      <t>.  Gestionar los procesos técnicos y administrativos   necesarios para regular el quehacer archivístico institucional.</t>
    </r>
  </si>
  <si>
    <r>
      <rPr>
        <b/>
        <sz val="12"/>
        <color theme="1"/>
        <rFont val="Arial"/>
        <family val="2"/>
      </rPr>
      <t>1.1.1.3.1.</t>
    </r>
    <r>
      <rPr>
        <sz val="12"/>
        <color theme="1"/>
        <rFont val="Arial"/>
        <family val="2"/>
      </rPr>
      <t xml:space="preserve">  Resguardar el acervo documental que se produce en la institución, aplicando correctamente los procedimientos archivísticos.</t>
    </r>
  </si>
  <si>
    <r>
      <rPr>
        <b/>
        <sz val="12"/>
        <color theme="1"/>
        <rFont val="Arial"/>
        <family val="2"/>
      </rPr>
      <t>1.1.1.3.2.</t>
    </r>
    <r>
      <rPr>
        <sz val="12"/>
        <color theme="1"/>
        <rFont val="Arial"/>
        <family val="2"/>
      </rPr>
      <t xml:space="preserve">  Atender de manera oportuna las solicitudes de  información realizadas al Archivo Central.</t>
    </r>
  </si>
  <si>
    <r>
      <rPr>
        <b/>
        <sz val="12"/>
        <color rgb="FF000000"/>
        <rFont val="Arial"/>
        <family val="2"/>
      </rPr>
      <t xml:space="preserve">1.1.1.3.3 </t>
    </r>
    <r>
      <rPr>
        <sz val="12"/>
        <color rgb="FF000000"/>
        <rFont val="Arial"/>
        <family val="2"/>
      </rPr>
      <t>Proponer</t>
    </r>
    <r>
      <rPr>
        <b/>
        <sz val="12"/>
        <color rgb="FF000000"/>
        <rFont val="Arial"/>
        <family val="2"/>
      </rPr>
      <t xml:space="preserve"> </t>
    </r>
    <r>
      <rPr>
        <sz val="12"/>
        <color rgb="FF000000"/>
        <rFont val="Arial"/>
        <family val="2"/>
      </rPr>
      <t>la Normativa necesaria para regular el quehacer archivístico institucional.</t>
    </r>
  </si>
  <si>
    <r>
      <rPr>
        <b/>
        <sz val="12"/>
        <color rgb="FF000000"/>
        <rFont val="Arial"/>
        <family val="2"/>
      </rPr>
      <t>1.1.1.3.4</t>
    </r>
    <r>
      <rPr>
        <sz val="12"/>
        <color rgb="FF000000"/>
        <rFont val="Arial"/>
        <family val="2"/>
      </rPr>
      <t xml:space="preserve"> Elaborar un estudio que permita identificar las necesidades para la implementación de un sistema de gestión  documental electrónica, acorde a las necesarias de la institución </t>
    </r>
  </si>
  <si>
    <r>
      <rPr>
        <b/>
        <sz val="12"/>
        <color rgb="FF000000"/>
        <rFont val="Arial"/>
        <family val="2"/>
      </rPr>
      <t xml:space="preserve">1.1.1.3.5  </t>
    </r>
    <r>
      <rPr>
        <sz val="12"/>
        <color rgb="FF000000"/>
        <rFont val="Arial"/>
        <family val="2"/>
      </rPr>
      <t>Elaborar y actualizar las tablas de plazo de la institución.</t>
    </r>
  </si>
  <si>
    <r>
      <rPr>
        <b/>
        <sz val="12"/>
        <color rgb="FF000000"/>
        <rFont val="Arial"/>
        <family val="2"/>
      </rPr>
      <t>1.1.1.3.6 A</t>
    </r>
    <r>
      <rPr>
        <sz val="12"/>
        <color rgb="FF000000"/>
        <rFont val="Arial"/>
        <family val="2"/>
      </rPr>
      <t>tender los requerimientos asociados al funcionamiento de la Comité Institucional de selección y eliminación de documentos, según la ley 7202.</t>
    </r>
  </si>
  <si>
    <t>Dirección General 
Oficina de Prensa
Josué Lara</t>
  </si>
  <si>
    <r>
      <rPr>
        <b/>
        <sz val="12"/>
        <color theme="1"/>
        <rFont val="Arial"/>
        <family val="2"/>
      </rPr>
      <t xml:space="preserve">1.1.1.4. </t>
    </r>
    <r>
      <rPr>
        <sz val="12"/>
        <color theme="1"/>
        <rFont val="Arial"/>
        <family val="2"/>
      </rPr>
      <t xml:space="preserve"> Comunicar los objetivos organizacionales hacia sus diferentes públicos internos y externos (Oficina de prensa)</t>
    </r>
  </si>
  <si>
    <t xml:space="preserve">Informe de resultados de las actividades realizadas </t>
  </si>
  <si>
    <t>Informe de resultados de canales oficiales de comunicación</t>
  </si>
  <si>
    <t>Materiales audiovisuales difundidos / totalidad de materiales audiovisuales programados</t>
  </si>
  <si>
    <r>
      <rPr>
        <b/>
        <sz val="12"/>
        <color theme="1"/>
        <rFont val="Arial"/>
        <family val="2"/>
      </rPr>
      <t xml:space="preserve">1.1.1.4.1.  </t>
    </r>
    <r>
      <rPr>
        <sz val="12"/>
        <color theme="1"/>
        <rFont val="Arial"/>
        <family val="2"/>
      </rPr>
      <t>Administrar la proyección de la marca y alinear los materiales comunicacionales  (Libro de Marca).</t>
    </r>
  </si>
  <si>
    <r>
      <rPr>
        <b/>
        <sz val="12"/>
        <color theme="1"/>
        <rFont val="Arial"/>
        <family val="2"/>
      </rPr>
      <t xml:space="preserve">1.1.1.4.2.  </t>
    </r>
    <r>
      <rPr>
        <sz val="12"/>
        <color theme="1"/>
        <rFont val="Arial"/>
        <family val="2"/>
      </rPr>
      <t>Gestionar todos los canales oficiales de comunicación internos y externos.</t>
    </r>
  </si>
  <si>
    <r>
      <rPr>
        <b/>
        <sz val="12"/>
        <color theme="1"/>
        <rFont val="Arial"/>
        <family val="2"/>
      </rPr>
      <t>1.1.1.4.3.</t>
    </r>
    <r>
      <rPr>
        <sz val="12"/>
        <color theme="1"/>
        <rFont val="Arial"/>
        <family val="2"/>
      </rPr>
      <t xml:space="preserve"> Producir y difundir materiales audiovisuales, acorde a las necesidades organizacionales. (presupuesto)</t>
    </r>
  </si>
  <si>
    <r>
      <rPr>
        <b/>
        <sz val="12"/>
        <color theme="1"/>
        <rFont val="Arial"/>
        <family val="2"/>
      </rPr>
      <t xml:space="preserve">1.1.1.4.4.   </t>
    </r>
    <r>
      <rPr>
        <sz val="12"/>
        <color theme="1"/>
        <rFont val="Arial"/>
        <family val="2"/>
      </rPr>
      <t>Gestionar las estrategias de relacionamiento y la atención de los medios de comunicación.</t>
    </r>
  </si>
  <si>
    <r>
      <rPr>
        <b/>
        <sz val="12"/>
        <rFont val="Arial"/>
        <family val="2"/>
      </rPr>
      <t xml:space="preserve">1.1.3.5.1. </t>
    </r>
    <r>
      <rPr>
        <sz val="12"/>
        <rFont val="Arial"/>
        <family val="2"/>
      </rPr>
      <t>mplementar en la organización,  un proceso de Auditoría del Marco Ético Institucional del periodo 2021, que contemple:
a) Definición de compromisos éticos.
b) Políticas de apoyo y fortalecimiento de la ética.
c) Programas regulares para actualizar y renovar el compromiso institucional con una cultura ética.</t>
    </r>
  </si>
  <si>
    <r>
      <rPr>
        <b/>
        <sz val="12"/>
        <rFont val="Arial"/>
        <family val="2"/>
      </rPr>
      <t xml:space="preserve">1.1.3.5.2. </t>
    </r>
    <r>
      <rPr>
        <sz val="12"/>
        <rFont val="Arial"/>
        <family val="2"/>
      </rPr>
      <t>Elaboración de un informe y un  plan de mejoras de conformidad con los resultados obtenidos en el proceso de auditoría del marco ético institucional, correspondiente al periodo 2021.</t>
    </r>
  </si>
  <si>
    <r>
      <rPr>
        <b/>
        <sz val="12"/>
        <color theme="1"/>
        <rFont val="Arial"/>
        <family val="2"/>
      </rPr>
      <t>1.1.7.1.2.</t>
    </r>
    <r>
      <rPr>
        <sz val="12"/>
        <color theme="1"/>
        <rFont val="Arial"/>
        <family val="2"/>
      </rPr>
      <t xml:space="preserve"> Ejecutar el Plan de Mercadeo 2021 en cuanto a plaza y precio. </t>
    </r>
  </si>
  <si>
    <r>
      <rPr>
        <b/>
        <sz val="12"/>
        <color theme="1"/>
        <rFont val="Arial"/>
        <family val="2"/>
      </rPr>
      <t>2.1.2.3.</t>
    </r>
    <r>
      <rPr>
        <sz val="12"/>
        <color theme="1"/>
        <rFont val="Arial"/>
        <family val="2"/>
      </rPr>
      <t xml:space="preserve"> Dar seguimiento a los mecanismos existentes y gestionar nuevas propuestas de financiamiento para inversiones de capital</t>
    </r>
  </si>
  <si>
    <r>
      <t xml:space="preserve">2.1.2.3.1. </t>
    </r>
    <r>
      <rPr>
        <sz val="12"/>
        <color theme="1"/>
        <rFont val="Arial"/>
        <family val="2"/>
      </rPr>
      <t xml:space="preserve">Atender y brindar seguimiento a las solicitudes que se derivan tanto del Fideicomiso actual  como de  las nuevas propuestas de financiamiento para inversiones de capital </t>
    </r>
  </si>
  <si>
    <r>
      <rPr>
        <b/>
        <sz val="12"/>
        <color theme="1"/>
        <rFont val="Arial"/>
        <family val="2"/>
      </rPr>
      <t>2.1.2.3.2.</t>
    </r>
    <r>
      <rPr>
        <sz val="12"/>
        <color theme="1"/>
        <rFont val="Arial"/>
        <family val="2"/>
      </rPr>
      <t xml:space="preserve"> Realizar y controlar la correcta ejecución presupuestaria de los recursos asignados tanto al Fideicomiso actual como a las nuevas propuestas de financiamiento para inversiones de capital</t>
    </r>
  </si>
  <si>
    <r>
      <rPr>
        <b/>
        <sz val="12"/>
        <color theme="1"/>
        <rFont val="Arial"/>
        <family val="2"/>
      </rPr>
      <t>2.1.4.1.</t>
    </r>
    <r>
      <rPr>
        <sz val="12"/>
        <color theme="1"/>
        <rFont val="Arial"/>
        <family val="2"/>
      </rPr>
      <t xml:space="preserve"> Gestionar la protección de los bienes y recurso humano de la Organización, en apego a la normativa que regula el tema en el país. 
</t>
    </r>
  </si>
  <si>
    <r>
      <rPr>
        <b/>
        <sz val="12"/>
        <color theme="1"/>
        <rFont val="Arial"/>
        <family val="2"/>
      </rPr>
      <t>2.1.4.2.</t>
    </r>
    <r>
      <rPr>
        <sz val="12"/>
        <color theme="1"/>
        <rFont val="Arial"/>
        <family val="2"/>
      </rPr>
      <t xml:space="preserve"> Realizar la cancelación de los compromisos de pago para la continuidad de las operaciones de la Organización. </t>
    </r>
  </si>
  <si>
    <r>
      <rPr>
        <b/>
        <sz val="12"/>
        <color theme="1"/>
        <rFont val="Arial"/>
        <family val="2"/>
      </rPr>
      <t>2.1.4.1.1.</t>
    </r>
    <r>
      <rPr>
        <sz val="12"/>
        <color theme="1"/>
        <rFont val="Arial"/>
        <family val="2"/>
      </rPr>
      <t xml:space="preserve"> Ejecutar la correcta administración de las pólizas que cubren al personal y los bienes de la Organización.</t>
    </r>
  </si>
  <si>
    <r>
      <rPr>
        <b/>
        <sz val="12"/>
        <color theme="1"/>
        <rFont val="Arial"/>
        <family val="2"/>
      </rPr>
      <t>2.1.4.1.2.</t>
    </r>
    <r>
      <rPr>
        <sz val="12"/>
        <color theme="1"/>
        <rFont val="Arial"/>
        <family val="2"/>
      </rPr>
      <t xml:space="preserve"> Gestionar la correcta operación de la flotilla de la organización, en apego a la normativa que regula la circulación en el país. </t>
    </r>
  </si>
  <si>
    <r>
      <rPr>
        <b/>
        <sz val="12"/>
        <color theme="1"/>
        <rFont val="Arial"/>
        <family val="2"/>
      </rPr>
      <t xml:space="preserve">2.1.4.2.2. </t>
    </r>
    <r>
      <rPr>
        <sz val="12"/>
        <color theme="1"/>
        <rFont val="Arial"/>
        <family val="2"/>
      </rPr>
      <t xml:space="preserve">Realizar la liquidación de viáticos del personal de la Organización.  </t>
    </r>
  </si>
  <si>
    <r>
      <rPr>
        <b/>
        <sz val="12"/>
        <color theme="1"/>
        <rFont val="Arial"/>
        <family val="2"/>
      </rPr>
      <t>2.2.4.1.</t>
    </r>
    <r>
      <rPr>
        <sz val="12"/>
        <color theme="1"/>
        <rFont val="Arial"/>
        <family val="2"/>
      </rPr>
      <t xml:space="preserve"> Brindar soporte y mantenimiento a los equipos utilizados en la atención de emergencias.</t>
    </r>
  </si>
  <si>
    <r>
      <rPr>
        <b/>
        <sz val="12"/>
        <color theme="1"/>
        <rFont val="Arial"/>
        <family val="2"/>
      </rPr>
      <t>2.2.4.1.1.</t>
    </r>
    <r>
      <rPr>
        <sz val="12"/>
        <color theme="1"/>
        <rFont val="Arial"/>
        <family val="2"/>
      </rPr>
      <t xml:space="preserve"> Gestionar la atención de los mantenimientos preventivos y correctivos en los equipos utilizados para la atención de emergencias.</t>
    </r>
  </si>
  <si>
    <r>
      <rPr>
        <b/>
        <sz val="12"/>
        <color theme="1"/>
        <rFont val="Arial"/>
        <family val="2"/>
      </rPr>
      <t>2.2.4.1.2</t>
    </r>
    <r>
      <rPr>
        <sz val="12"/>
        <color theme="1"/>
        <rFont val="Arial"/>
        <family val="2"/>
      </rPr>
      <t xml:space="preserve">. Coordinar seis capacitaciones al año, promoviendo el adecuado uso de los equipos  en las estaciones de bomberos. </t>
    </r>
  </si>
  <si>
    <r>
      <rPr>
        <b/>
        <sz val="12"/>
        <rFont val="Arial"/>
        <family val="2"/>
      </rPr>
      <t>2.2.4.2</t>
    </r>
    <r>
      <rPr>
        <sz val="12"/>
        <rFont val="Arial"/>
        <family val="2"/>
      </rPr>
      <t xml:space="preserve">. Gestionar la adquisición y la adecuada administración de los bienes y servicios  requeridos por las unidades usuarias para la correcta sostenibilidad del servicio. </t>
    </r>
  </si>
  <si>
    <r>
      <rPr>
        <b/>
        <sz val="12"/>
        <rFont val="Arial"/>
        <family val="2"/>
      </rPr>
      <t>2.2.4.2.2.</t>
    </r>
    <r>
      <rPr>
        <sz val="12"/>
        <rFont val="Arial"/>
        <family val="2"/>
      </rPr>
      <t xml:space="preserve"> Ejecutar una toma física parcial de las 12 familias más representativas en costo a nivel de inventario.  </t>
    </r>
  </si>
  <si>
    <r>
      <rPr>
        <b/>
        <sz val="12"/>
        <rFont val="Arial"/>
        <family val="2"/>
      </rPr>
      <t xml:space="preserve">2.2.4.2.3. </t>
    </r>
    <r>
      <rPr>
        <sz val="12"/>
        <rFont val="Arial"/>
        <family val="2"/>
      </rPr>
      <t xml:space="preserve">Ejecutar un estudio de rotación de inventarios con el estado actual de los bienes. </t>
    </r>
  </si>
  <si>
    <r>
      <rPr>
        <b/>
        <sz val="12"/>
        <rFont val="Arial"/>
        <family val="2"/>
      </rPr>
      <t>2.2.4.2.4.</t>
    </r>
    <r>
      <rPr>
        <sz val="12"/>
        <rFont val="Arial"/>
        <family val="2"/>
      </rPr>
      <t xml:space="preserve"> Ejecutar el ciclo de compra integral a través de la Contratación Administrativa y compras por caja chica por reglamento interno, de aquellas necesidades aprobadas y priorizadas.</t>
    </r>
  </si>
  <si>
    <r>
      <rPr>
        <b/>
        <sz val="12"/>
        <color theme="1"/>
        <rFont val="Arial"/>
        <family val="2"/>
      </rPr>
      <t xml:space="preserve">2.2.4.2.5. </t>
    </r>
    <r>
      <rPr>
        <sz val="12"/>
        <color theme="1"/>
        <rFont val="Arial"/>
        <family val="2"/>
      </rPr>
      <t xml:space="preserve">Realizar 24 tomas físicas de activos de forma aleatoria para evaluar las existencias y el estado de conservación. </t>
    </r>
  </si>
  <si>
    <r>
      <rPr>
        <b/>
        <sz val="12"/>
        <color theme="1"/>
        <rFont val="Arial"/>
        <family val="2"/>
      </rPr>
      <t xml:space="preserve">2.2.4.2.6. </t>
    </r>
    <r>
      <rPr>
        <sz val="12"/>
        <color theme="1"/>
        <rFont val="Arial"/>
        <family val="2"/>
      </rPr>
      <t xml:space="preserve">Atender las necesidades de adquisición, despacho y mantenimiento de los bienes asignado a las diferentes unidades usuarias. </t>
    </r>
  </si>
  <si>
    <r>
      <rPr>
        <b/>
        <sz val="12"/>
        <color theme="1"/>
        <rFont val="Arial"/>
        <family val="2"/>
      </rPr>
      <t>2.2.4.2.7</t>
    </r>
    <r>
      <rPr>
        <sz val="12"/>
        <color theme="1"/>
        <rFont val="Arial"/>
        <family val="2"/>
      </rPr>
      <t xml:space="preserve">. Tramitar las solicitudes de garantías que reporten las unidades usuarias en bienes y servicios. </t>
    </r>
  </si>
  <si>
    <r>
      <rPr>
        <b/>
        <sz val="12"/>
        <color theme="1"/>
        <rFont val="Arial"/>
        <family val="2"/>
      </rPr>
      <t>2.2.4.3.</t>
    </r>
    <r>
      <rPr>
        <sz val="12"/>
        <color theme="1"/>
        <rFont val="Arial"/>
        <family val="2"/>
      </rPr>
      <t xml:space="preserve"> Atender las necesidades priorizadas de infraestructura para las construcciones, remodelaciones y mantenimientos de los edificios y sus componentes.</t>
    </r>
  </si>
  <si>
    <t>2.2.4.2.1. Realizar el proceso de recepción, autorización y despacho de mercadería de acuerdo a las solicitudes identificadas que cuenten con el nivel de aprobación correspondiente y según los procedimientos establecidos.</t>
  </si>
  <si>
    <r>
      <rPr>
        <b/>
        <sz val="12"/>
        <rFont val="Arial"/>
        <family val="2"/>
      </rPr>
      <t xml:space="preserve">2.2.4.2.1. </t>
    </r>
    <r>
      <rPr>
        <sz val="12"/>
        <rFont val="Arial"/>
        <family val="2"/>
      </rPr>
      <t>Realizar el proceso de recepción, autorización y despacho de mercadería de acuerdo a las solicitudes identificadas que cuenten con el nivel de aprobación correspondiente y según los procedimientos establecidos.</t>
    </r>
  </si>
  <si>
    <t xml:space="preserve">Informe trimestral aprobado </t>
  </si>
  <si>
    <r>
      <rPr>
        <b/>
        <sz val="12"/>
        <rFont val="Arial"/>
        <family val="2"/>
      </rPr>
      <t>2.2.4.2.8</t>
    </r>
    <r>
      <rPr>
        <sz val="12"/>
        <rFont val="Arial"/>
        <family val="2"/>
      </rPr>
      <t>. Realizar acciones de control y verificación de los inventarios asignados a las diferentes dependencias, acorde a las competencias asignadas.</t>
    </r>
  </si>
  <si>
    <r>
      <t xml:space="preserve"> 1.1.3.4.7. </t>
    </r>
    <r>
      <rPr>
        <sz val="12"/>
        <rFont val="Arial"/>
        <family val="2"/>
      </rPr>
      <t>Dar seguimiento</t>
    </r>
    <r>
      <rPr>
        <b/>
        <sz val="12"/>
        <rFont val="Arial"/>
        <family val="2"/>
      </rPr>
      <t xml:space="preserve"> </t>
    </r>
    <r>
      <rPr>
        <sz val="12"/>
        <rFont val="Arial"/>
        <family val="2"/>
      </rPr>
      <t xml:space="preserve">a las recomendaciones derivadas de los estudios de control interno de la Auditoría interna, así como a los hallazgos emitidos de las Auditoría externas. </t>
    </r>
  </si>
  <si>
    <r>
      <rPr>
        <b/>
        <sz val="12"/>
        <rFont val="Arial"/>
        <family val="2"/>
      </rPr>
      <t>1.1.3.4.6.</t>
    </r>
    <r>
      <rPr>
        <sz val="12"/>
        <rFont val="Arial"/>
        <family val="2"/>
      </rPr>
      <t xml:space="preserve"> Potenciar el desempeño organizacional a través de la Herramienta  del nuevo Indice de Capacidad de Gestión  de la CGR </t>
    </r>
  </si>
  <si>
    <t>Cuestionario remitido a la CGR</t>
  </si>
  <si>
    <t xml:space="preserve">Marzo-Diciembre </t>
  </si>
  <si>
    <t xml:space="preserve">Octubre </t>
  </si>
  <si>
    <t xml:space="preserve">Abril </t>
  </si>
  <si>
    <r>
      <rPr>
        <b/>
        <sz val="12"/>
        <rFont val="Arial"/>
        <family val="2"/>
      </rPr>
      <t>3.2.1.5.</t>
    </r>
    <r>
      <rPr>
        <sz val="12"/>
        <rFont val="Arial"/>
        <family val="2"/>
      </rPr>
      <t xml:space="preserve"> Gestionar las acciones para la elaboración del Plan de Continuidad del Negocio del Benemérito Cuerpo de Bomberos con enfoque a la atención de emergencias</t>
    </r>
  </si>
  <si>
    <t>Junio - Noviembre</t>
  </si>
  <si>
    <t xml:space="preserve">Cantidad de condiciones implementadas para que opere el CISED / Cantidad de condiciones necesarias para que opere el CISED </t>
  </si>
  <si>
    <r>
      <rPr>
        <b/>
        <sz val="12"/>
        <rFont val="Arial"/>
        <family val="2"/>
      </rPr>
      <t>2.1.2.1.1. Fase de  formulación y aprobación</t>
    </r>
    <r>
      <rPr>
        <sz val="12"/>
        <rFont val="Arial"/>
        <family val="2"/>
      </rPr>
      <t xml:space="preserve">:Integrar  de forma coordinada y coherente las actividades relacionadas con la  fase de formulación y aprobación de los ingresos y egresos del año 2022 para el cumplimiento </t>
    </r>
  </si>
  <si>
    <r>
      <rPr>
        <b/>
        <sz val="12"/>
        <rFont val="Arial"/>
        <family val="2"/>
      </rPr>
      <t>3.2.1.1.1</t>
    </r>
    <r>
      <rPr>
        <sz val="12"/>
        <rFont val="Arial"/>
        <family val="2"/>
      </rPr>
      <t>. Ejecutar las 3 evaluaciones del programa de acondicionamiento físico en donde al menos el 90% de los bomberos operativos supere la nota minima ponderada.</t>
    </r>
  </si>
  <si>
    <t xml:space="preserve">
1 Reporte cuatrimestral  con las evaluaciones del PAF realizadas  por  periódo de entrega. Se solicitará a la Academia la ponderación final de las notas.</t>
  </si>
  <si>
    <r>
      <rPr>
        <b/>
        <sz val="12"/>
        <rFont val="Arial"/>
        <family val="2"/>
      </rPr>
      <t>3.2.1.1.3.</t>
    </r>
    <r>
      <rPr>
        <sz val="12"/>
        <rFont val="Arial"/>
        <family val="2"/>
      </rPr>
      <t xml:space="preserve"> Ejecutar la Certificación en Servicio a todo de personal operativo en donde al menos el 95% apruebe las pruebas.</t>
    </r>
  </si>
  <si>
    <r>
      <rPr>
        <b/>
        <sz val="12"/>
        <color theme="1"/>
        <rFont val="Arial"/>
        <family val="2"/>
      </rPr>
      <t xml:space="preserve">3.2.1.1.4. </t>
    </r>
    <r>
      <rPr>
        <sz val="12"/>
        <color theme="1"/>
        <rFont val="Arial"/>
        <family val="2"/>
      </rPr>
      <t>Gestionar la participación del 100%  del personal de Salvamento de Extinción de Incendios  en la certificación especializada acorde al convenio con la DGAC según a la lista aprobada de participación.</t>
    </r>
  </si>
  <si>
    <r>
      <rPr>
        <b/>
        <sz val="12"/>
        <rFont val="Arial"/>
        <family val="2"/>
      </rPr>
      <t>3.2.1.1.5</t>
    </r>
    <r>
      <rPr>
        <sz val="12"/>
        <rFont val="Arial"/>
        <family val="2"/>
      </rPr>
      <t xml:space="preserve">. Realizar por cada escuadra de estación estructural, 06 visitas de riesgo y por cada escuadra de estación aeroportuaria, 03 visitas de riesgo. </t>
    </r>
  </si>
  <si>
    <t>1 Reporte semestral detallando la cantidad de visitas de riesgo por estación y por Batallón para el cumplimiento de la meta.</t>
  </si>
  <si>
    <r>
      <rPr>
        <b/>
        <sz val="12"/>
        <color theme="1"/>
        <rFont val="Arial"/>
        <family val="2"/>
      </rPr>
      <t>3.2.1.1.6</t>
    </r>
    <r>
      <rPr>
        <sz val="12"/>
        <color theme="1"/>
        <rFont val="Arial"/>
        <family val="2"/>
      </rPr>
      <t>. Ejecutar un simulacro por escuadra por cada estación estructural.</t>
    </r>
  </si>
  <si>
    <r>
      <rPr>
        <b/>
        <sz val="12"/>
        <color theme="1"/>
        <rFont val="Arial"/>
        <family val="2"/>
      </rPr>
      <t>3.2.1.1.7.</t>
    </r>
    <r>
      <rPr>
        <sz val="12"/>
        <color theme="1"/>
        <rFont val="Arial"/>
        <family val="2"/>
      </rPr>
      <t xml:space="preserve"> Ejecutar simulaciones o simulacros por estación aeroportuaria acorde al programa definido.  Esto para los 3 aeropuertos con estación.</t>
    </r>
  </si>
  <si>
    <r>
      <rPr>
        <b/>
        <sz val="12"/>
        <rFont val="Arial"/>
        <family val="2"/>
      </rPr>
      <t xml:space="preserve">3.2.1.3. </t>
    </r>
    <r>
      <rPr>
        <sz val="12"/>
        <rFont val="Arial"/>
        <family val="2"/>
      </rPr>
      <t>Potenciar la eficiencia en la administración de los recursos de los batallones a través de la supervisión de estaciones.</t>
    </r>
  </si>
  <si>
    <r>
      <rPr>
        <b/>
        <sz val="12"/>
        <rFont val="Arial"/>
        <family val="2"/>
      </rPr>
      <t>3.2.1.3.1.</t>
    </r>
    <r>
      <rPr>
        <sz val="12"/>
        <rFont val="Arial"/>
        <family val="2"/>
      </rPr>
      <t xml:space="preserve"> Presentar para aprobación la  herramienta de supervición de estaciones.</t>
    </r>
  </si>
  <si>
    <r>
      <rPr>
        <b/>
        <sz val="12"/>
        <rFont val="Arial"/>
        <family val="2"/>
      </rPr>
      <t xml:space="preserve">3.2.1.3.2. </t>
    </r>
    <r>
      <rPr>
        <sz val="12"/>
        <rFont val="Arial"/>
        <family val="2"/>
      </rPr>
      <t xml:space="preserve">Aplicar por cada Jefe de batallón  la herramienta de supervisión según que le sean asignadas. 
</t>
    </r>
  </si>
  <si>
    <r>
      <rPr>
        <b/>
        <sz val="12"/>
        <rFont val="Arial"/>
        <family val="2"/>
      </rPr>
      <t xml:space="preserve">3.2.1.5.1. </t>
    </r>
    <r>
      <rPr>
        <sz val="12"/>
        <rFont val="Arial"/>
        <family val="2"/>
      </rPr>
      <t>Preparar la documentación necesaria para la elaboración del plan de continuidad del negocio a través del equipo de Trabajo de Operaciones.</t>
    </r>
  </si>
  <si>
    <r>
      <rPr>
        <b/>
        <sz val="12"/>
        <rFont val="Arial"/>
        <family val="2"/>
      </rPr>
      <t>3.2.1.5.2</t>
    </r>
    <r>
      <rPr>
        <sz val="12"/>
        <rFont val="Arial"/>
        <family val="2"/>
      </rPr>
      <t>. Proponer un plan para  realizar una simulación del PCN.</t>
    </r>
  </si>
  <si>
    <r>
      <rPr>
        <b/>
        <sz val="12"/>
        <rFont val="Arial"/>
        <family val="2"/>
      </rPr>
      <t xml:space="preserve">3.2.1.6.1. </t>
    </r>
    <r>
      <rPr>
        <sz val="12"/>
        <rFont val="Arial"/>
        <family val="2"/>
      </rPr>
      <t>Realizar el análisis pos incidente de las emergencias  seleccionadas.</t>
    </r>
  </si>
  <si>
    <t>2- Protección</t>
  </si>
  <si>
    <r>
      <rPr>
        <b/>
        <sz val="12"/>
        <rFont val="Arial"/>
        <family val="2"/>
      </rPr>
      <t>3.2.1.1.</t>
    </r>
    <r>
      <rPr>
        <sz val="12"/>
        <rFont val="Arial"/>
        <family val="2"/>
      </rPr>
      <t xml:space="preserve"> Realizar los procesos de preparación y entrenamiento para la debida atención de las emergencias dentro del ámbito de acción del Cuerpo de Bomberos</t>
    </r>
  </si>
  <si>
    <r>
      <rPr>
        <b/>
        <sz val="12"/>
        <rFont val="Arial"/>
        <family val="2"/>
      </rPr>
      <t>3.2.1.1.2.</t>
    </r>
    <r>
      <rPr>
        <sz val="12"/>
        <rFont val="Arial"/>
        <family val="2"/>
      </rPr>
      <t xml:space="preserve"> Diseñar y  publicar el material mensual del programa  "Certificación en Servicio 2021”. </t>
    </r>
    <r>
      <rPr>
        <sz val="12"/>
        <color rgb="FFFF0000"/>
        <rFont val="Arial"/>
        <family val="2"/>
      </rPr>
      <t/>
    </r>
  </si>
  <si>
    <t>1 Reporte mensual con el demostrable del material publcado en Inside para el mes correspondiente.</t>
  </si>
  <si>
    <t xml:space="preserve">
1 Reporte semestral por Batallón con el detalle de cumplimiento del Programa para el personal operativo.</t>
  </si>
  <si>
    <t>1 Reporte anual con el demostrable del personal que participó en la certificación decuerdo a la solicitud enviada.</t>
  </si>
  <si>
    <t xml:space="preserve">
1 Reporte semestral con los datos de simulacros realizados / simulacdros requeridos</t>
  </si>
  <si>
    <t xml:space="preserve"> Diciembre</t>
  </si>
  <si>
    <t xml:space="preserve"> 1 Reporte anual con los datos de simulacros realizados / simulacros requeridos.</t>
  </si>
  <si>
    <r>
      <rPr>
        <b/>
        <sz val="12"/>
        <color theme="1"/>
        <rFont val="Arial"/>
        <family val="2"/>
      </rPr>
      <t>3.2.1.1.8.</t>
    </r>
    <r>
      <rPr>
        <sz val="12"/>
        <color theme="1"/>
        <rFont val="Arial"/>
        <family val="2"/>
      </rPr>
      <t xml:space="preserve"> Atender la totalidad de emergencias reportadas competencia del Cuerpo de Bomberos.</t>
    </r>
  </si>
  <si>
    <t>1 Reporte mensual con los datos de emergencias atendidas / emergencias reportadas.</t>
  </si>
  <si>
    <t xml:space="preserve">Marzo </t>
  </si>
  <si>
    <t>1 Oficio del plan aprobadado para cada una de las unidades operativas.</t>
  </si>
  <si>
    <t xml:space="preserve">Marzo- Diciembre 
Noviembre </t>
  </si>
  <si>
    <t>Total de metas ejecutadas / Total de metas aprobadas</t>
  </si>
  <si>
    <r>
      <rPr>
        <b/>
        <sz val="12"/>
        <rFont val="Arial"/>
        <family val="2"/>
      </rPr>
      <t xml:space="preserve">3.2.1.2.3. </t>
    </r>
    <r>
      <rPr>
        <sz val="12"/>
        <rFont val="Arial"/>
        <family val="2"/>
      </rPr>
      <t>Diseñar y presentar para aprobación una propuesta para realizar un taller con la participación de las unidades operativas</t>
    </r>
  </si>
  <si>
    <t>1 Oficio de propuesta para aprobación del taller</t>
  </si>
  <si>
    <r>
      <rPr>
        <b/>
        <sz val="12"/>
        <color theme="1"/>
        <rFont val="Arial"/>
        <family val="2"/>
      </rPr>
      <t>3.2.1.2.4.</t>
    </r>
    <r>
      <rPr>
        <sz val="12"/>
        <color theme="1"/>
        <rFont val="Arial"/>
        <family val="2"/>
      </rPr>
      <t xml:space="preserve"> Ejecutar el taller de acuerdo a la propuesta aprobada</t>
    </r>
  </si>
  <si>
    <t>1 Reporte de ejecución de las acciones realizada / acciones propuestas</t>
  </si>
  <si>
    <t>Cumplimiento de al menos un 95 % general en la supervisión de estaciones promediando ambas superviciones</t>
  </si>
  <si>
    <t>Abril</t>
  </si>
  <si>
    <r>
      <t xml:space="preserve">
1 </t>
    </r>
    <r>
      <rPr>
        <sz val="12"/>
        <rFont val="Arial"/>
        <family val="2"/>
      </rPr>
      <t>Reporte de lo la herramienta propuesta aprobada / propuesta presentada</t>
    </r>
  </si>
  <si>
    <r>
      <t xml:space="preserve">Junio y Diciembre
</t>
    </r>
    <r>
      <rPr>
        <sz val="14"/>
        <color rgb="FFFF0000"/>
        <rFont val="Arial"/>
        <family val="2"/>
      </rPr>
      <t/>
    </r>
  </si>
  <si>
    <t xml:space="preserve">
1 Reporte de lo la nota obtenida por cada estación de acuerdo a la propuesta aprobada.</t>
  </si>
  <si>
    <r>
      <rPr>
        <b/>
        <sz val="12"/>
        <rFont val="Arial"/>
        <family val="2"/>
      </rPr>
      <t xml:space="preserve">3.2.1.4. </t>
    </r>
    <r>
      <rPr>
        <sz val="12"/>
        <rFont val="Arial"/>
        <family val="2"/>
      </rPr>
      <t>Gestionar la elaboración  de 1 lineamiento estándar de operación general y la actualización de al menos tres procedimientos para el desarrollo efectivo de la Sala de Crisis</t>
    </r>
  </si>
  <si>
    <t>Marzo- Noviembre</t>
  </si>
  <si>
    <r>
      <rPr>
        <b/>
        <sz val="12"/>
        <rFont val="Arial"/>
        <family val="2"/>
      </rPr>
      <t>3.2.1.4.1.</t>
    </r>
    <r>
      <rPr>
        <sz val="12"/>
        <rFont val="Arial"/>
        <family val="2"/>
      </rPr>
      <t xml:space="preserve"> Elaborar al menos un lineamiento estándar de operación.</t>
    </r>
  </si>
  <si>
    <t>1 Lineamiento aprobado / lineamiento elaborado</t>
  </si>
  <si>
    <r>
      <rPr>
        <b/>
        <sz val="12"/>
        <rFont val="Arial"/>
        <family val="2"/>
      </rPr>
      <t>3.2.1.4.2.</t>
    </r>
    <r>
      <rPr>
        <sz val="12"/>
        <rFont val="Arial"/>
        <family val="2"/>
      </rPr>
      <t xml:space="preserve"> Actualizar al menos tres procedimientos para la Sala de Crisis.</t>
    </r>
  </si>
  <si>
    <t>Setiembre</t>
  </si>
  <si>
    <t xml:space="preserve">
Procedimientos actualizados / procedimientos aprobados</t>
  </si>
  <si>
    <t>Cumplimiento de al menos un 95% de las acciones propuestas / acciones aprobadas</t>
  </si>
  <si>
    <t xml:space="preserve">Propuesta aprobada / Propuesta de plan de desarrollo </t>
  </si>
  <si>
    <t>Propuesta aprobada / Propuesta realizada</t>
  </si>
  <si>
    <r>
      <rPr>
        <b/>
        <sz val="12"/>
        <rFont val="Arial"/>
        <family val="2"/>
      </rPr>
      <t>3.2.1.5.3</t>
    </r>
    <r>
      <rPr>
        <sz val="12"/>
        <rFont val="Arial"/>
        <family val="2"/>
      </rPr>
      <t>. Presentar para aprobación a la Dirección General la propuesta elaborada.</t>
    </r>
  </si>
  <si>
    <r>
      <rPr>
        <b/>
        <sz val="12"/>
        <color theme="1"/>
        <rFont val="Arial"/>
        <family val="2"/>
      </rPr>
      <t>3.2.1.6</t>
    </r>
    <r>
      <rPr>
        <sz val="12"/>
        <color theme="1"/>
        <rFont val="Arial"/>
        <family val="2"/>
      </rPr>
      <t xml:space="preserve">. Implementar un mecanismo de almacenamiento de información para aprovechar experiencia de las emergencias de relevantes de manera </t>
    </r>
    <r>
      <rPr>
        <sz val="12"/>
        <color rgb="FFFF0000"/>
        <rFont val="Arial"/>
        <family val="2"/>
      </rPr>
      <t xml:space="preserve"> </t>
    </r>
    <r>
      <rPr>
        <sz val="12"/>
        <rFont val="Arial"/>
        <family val="2"/>
      </rPr>
      <t>correctiva y aprendizaje en futuras atenciones de emergencias.</t>
    </r>
  </si>
  <si>
    <t>API realizados / resultados cargados en la herramienta de consulta</t>
  </si>
  <si>
    <t>Informe analisis realizado  / análisis presentado</t>
  </si>
  <si>
    <r>
      <rPr>
        <b/>
        <sz val="12"/>
        <rFont val="Arial"/>
        <family val="2"/>
      </rPr>
      <t xml:space="preserve">3.2.1.6.2. </t>
    </r>
    <r>
      <rPr>
        <sz val="12"/>
        <rFont val="Arial"/>
        <family val="2"/>
      </rPr>
      <t>Presentar propuesta de herramienta para almacenar la información.</t>
    </r>
  </si>
  <si>
    <r>
      <rPr>
        <b/>
        <sz val="12"/>
        <rFont val="Arial"/>
        <family val="2"/>
      </rPr>
      <t>3.2.1.6.2.</t>
    </r>
    <r>
      <rPr>
        <sz val="12"/>
        <rFont val="Arial"/>
        <family val="2"/>
      </rPr>
      <t xml:space="preserve"> Incorporar la información de cada una de esas emergencias en la herramienta aprobada.</t>
    </r>
  </si>
  <si>
    <t>Julio - Diciembre</t>
  </si>
  <si>
    <t>Cargar los datos en el mecanismo establecido</t>
  </si>
  <si>
    <r>
      <rPr>
        <b/>
        <sz val="12"/>
        <color theme="1"/>
        <rFont val="Arial"/>
        <family val="2"/>
      </rPr>
      <t>3.2.1.7.</t>
    </r>
    <r>
      <rPr>
        <sz val="12"/>
        <color theme="1"/>
        <rFont val="Arial"/>
        <family val="2"/>
      </rPr>
      <t xml:space="preserve"> Realizar un "Coach Operativo" individualizado con los Jefes de Batallón y con al menos el 50% de los Capitanes de Bomberos aprobados para el proceso.</t>
    </r>
  </si>
  <si>
    <t>Sesiones realizadas / sesiones programadas</t>
  </si>
  <si>
    <r>
      <rPr>
        <b/>
        <sz val="12"/>
        <rFont val="Arial"/>
        <family val="2"/>
      </rPr>
      <t>3.2.1.7.1</t>
    </r>
    <r>
      <rPr>
        <sz val="12"/>
        <rFont val="Arial"/>
        <family val="2"/>
      </rPr>
      <t xml:space="preserve"> Realizar dos sesiones para fortalecer el conocimiento téorico de los LEO´s, su aplicación práctica y la administración de emergencias mediante dos sesiones anuales (individuales) con cada Jefe de Batallón.</t>
    </r>
  </si>
  <si>
    <t>1 Informe para cada una de las dos sesiones de trabajo anuales con cada uno de los Jefes de Batallón</t>
  </si>
  <si>
    <r>
      <rPr>
        <b/>
        <sz val="12"/>
        <rFont val="Arial"/>
        <family val="2"/>
      </rPr>
      <t>3.2.1.7.2</t>
    </r>
    <r>
      <rPr>
        <sz val="12"/>
        <rFont val="Arial"/>
        <family val="2"/>
      </rPr>
      <t xml:space="preserve"> Realizar dos seciones para fortalecer el conocimiento téorico de LEO´s, su aplicación práctica y la administración de emergencias mediante dos sesiones anuales (individuales) con al menos el 50% de los Capitanes de Bomberos.</t>
    </r>
  </si>
  <si>
    <t>1 informe por cada una de las dos sesiones de trabajo anuales con cada uno de los Capitales selecionados</t>
  </si>
  <si>
    <t xml:space="preserve">Sr. Ronny La Touche Arguello
Operaciones </t>
  </si>
  <si>
    <r>
      <rPr>
        <b/>
        <sz val="12"/>
        <rFont val="Arial"/>
        <family val="2"/>
      </rPr>
      <t>3.1.3.1.</t>
    </r>
    <r>
      <rPr>
        <sz val="12"/>
        <rFont val="Arial"/>
        <family val="2"/>
      </rPr>
      <t>Establecer</t>
    </r>
    <r>
      <rPr>
        <sz val="12"/>
        <rFont val="Arial"/>
        <family val="2"/>
      </rPr>
      <t xml:space="preserve"> acciones que permitan incrementar las competencias de la población interna en prevención y protección contra incendios y seguridad humana procurando altos estándares de calidad en el proceso formativo institucional</t>
    </r>
  </si>
  <si>
    <t>Cantidad de acciones ejecutadas / acciones programadas</t>
  </si>
  <si>
    <r>
      <rPr>
        <b/>
        <sz val="12"/>
        <rFont val="Arial"/>
        <family val="2"/>
      </rPr>
      <t>3.1.3.1.1</t>
    </r>
    <r>
      <rPr>
        <sz val="12"/>
        <rFont val="Arial"/>
        <family val="2"/>
      </rPr>
      <t>.Implementar el programa anual de capacitación dirigido a personal operativo, técnico y administrativo.</t>
    </r>
  </si>
  <si>
    <t>Reporte de avance trimestral sobre la implementación del 95% de los cupos disponibles con énfasis en la tasa de aprobación.</t>
  </si>
  <si>
    <r>
      <rPr>
        <b/>
        <sz val="12"/>
        <rFont val="Arial"/>
        <family val="2"/>
      </rPr>
      <t>3.1.3.1.2.</t>
    </r>
    <r>
      <rPr>
        <sz val="12"/>
        <rFont val="Arial"/>
        <family val="2"/>
      </rPr>
      <t>Gestionar el  programa de capacitación de personal bomberil aeroportuario.</t>
    </r>
  </si>
  <si>
    <t xml:space="preserve">Cantidad de procesos autorizados / cantidad de procesos gestionados </t>
  </si>
  <si>
    <r>
      <rPr>
        <b/>
        <sz val="12"/>
        <rFont val="Arial"/>
        <family val="2"/>
      </rPr>
      <t xml:space="preserve">3.1.3.1.3. </t>
    </r>
    <r>
      <rPr>
        <sz val="12"/>
        <rFont val="Arial"/>
        <family val="2"/>
      </rPr>
      <t>Contar con los requerimientos y logística previa para el desarrollar el programa de formación inicial (inducción) solicitado por la Unidad de Talento Humano.</t>
    </r>
  </si>
  <si>
    <t>Cantidad de procesos de inducción ejecutados / cantidad de procesos de inducción solicitados</t>
  </si>
  <si>
    <r>
      <rPr>
        <b/>
        <sz val="12"/>
        <rFont val="Arial"/>
        <family val="2"/>
      </rPr>
      <t>3.1.3.1.4</t>
    </r>
    <r>
      <rPr>
        <sz val="12"/>
        <rFont val="Arial"/>
        <family val="2"/>
      </rPr>
      <t>. Gestionar la actualización de los 03 cursos de capacitación ofrecidos en el perfil de formación vigente.</t>
    </r>
  </si>
  <si>
    <r>
      <rPr>
        <b/>
        <sz val="12"/>
        <rFont val="Arial"/>
        <family val="2"/>
      </rPr>
      <t>3.1.3.1.5.</t>
    </r>
    <r>
      <rPr>
        <sz val="12"/>
        <rFont val="Arial"/>
        <family val="2"/>
      </rPr>
      <t xml:space="preserve"> Implementar las acciones propuestas en la estrategia de atracción, retención y fortalecimiento para el personal docente institucional.</t>
    </r>
  </si>
  <si>
    <t>Cantidad de actividades del programa ejecutadas / candidad de actividades programadas</t>
  </si>
  <si>
    <t xml:space="preserve">Cursos de prevención y atención de incidentes  impartidos / Cursos  de prevención y atención de incidentes programados </t>
  </si>
  <si>
    <t>Dos cursos desarrollados y actualizados aprobados/ dos cursos propuestos para desarrollo y actualización.</t>
  </si>
  <si>
    <r>
      <rPr>
        <b/>
        <sz val="12"/>
        <rFont val="Arial"/>
        <family val="2"/>
      </rPr>
      <t>3.1.3.2.3.</t>
    </r>
    <r>
      <rPr>
        <sz val="12"/>
        <rFont val="Arial"/>
        <family val="2"/>
      </rPr>
      <t xml:space="preserve"> Fortalecer el programa de estrategias de mercadeo de los servicios de capacitación, incrementando la participación del público externo en el programa de formación, acorde con los objetivos intitucionales.</t>
    </r>
  </si>
  <si>
    <t xml:space="preserve">Total de estrategias de mercadeo ejecutadas / estrategias de mercadeo programadas </t>
  </si>
  <si>
    <r>
      <rPr>
        <b/>
        <sz val="12"/>
        <rFont val="Arial"/>
        <family val="2"/>
      </rPr>
      <t xml:space="preserve">3.1.3.3. </t>
    </r>
    <r>
      <rPr>
        <sz val="12"/>
        <rFont val="Arial"/>
        <family val="2"/>
      </rPr>
      <t>Implementar acciones relacionadas con el fortalecimiento del Instituto Parauniversitario.</t>
    </r>
  </si>
  <si>
    <r>
      <rPr>
        <b/>
        <sz val="12"/>
        <rFont val="Arial"/>
        <family val="2"/>
      </rPr>
      <t>3.1.3.3.1</t>
    </r>
    <r>
      <rPr>
        <sz val="12"/>
        <rFont val="Arial"/>
        <family val="2"/>
      </rPr>
      <t>. Diagnosticar las necesidades para fortalecer el proceso de creación del Instituto Parauniversitario.</t>
    </r>
  </si>
  <si>
    <t>Informe de diagnóstico aprobado / Informe de diagnóstico propuesto</t>
  </si>
  <si>
    <r>
      <rPr>
        <b/>
        <sz val="12"/>
        <rFont val="Arial"/>
        <family val="2"/>
      </rPr>
      <t>3.1.3.3.2</t>
    </r>
    <r>
      <rPr>
        <sz val="12"/>
        <rFont val="Arial"/>
        <family val="2"/>
      </rPr>
      <t>. Implementar las acciones factibles derivadas del diagnóstico.</t>
    </r>
  </si>
  <si>
    <t xml:space="preserve">Acciones implementadas del diagnóstico / lista de acciones derivadas del diagnóstico aprobado </t>
  </si>
  <si>
    <r>
      <rPr>
        <b/>
        <sz val="12"/>
        <rFont val="Arial"/>
        <family val="2"/>
      </rPr>
      <t xml:space="preserve">3.1.3.3.3. </t>
    </r>
    <r>
      <rPr>
        <sz val="12"/>
        <rFont val="Arial"/>
        <family val="2"/>
      </rPr>
      <t>Dotar con equipos e implementos las instalaciones de biblioteca y laboratorio de química; en consideración a las acciones factibles resultantes del informe de diagnóstico.</t>
    </r>
  </si>
  <si>
    <t xml:space="preserve"> Abril  - diciembre</t>
  </si>
  <si>
    <r>
      <rPr>
        <b/>
        <sz val="12"/>
        <rFont val="Arial"/>
        <family val="2"/>
      </rPr>
      <t>3.1.3.3.5</t>
    </r>
    <r>
      <rPr>
        <sz val="12"/>
        <rFont val="Arial"/>
        <family val="2"/>
      </rPr>
      <t>. Ejecutar el Plan de Divulgación de la Política Curricular de la ANB.</t>
    </r>
  </si>
  <si>
    <t>Actividades de divulgación ejecutadas / Actividades de divulgación propuestas</t>
  </si>
  <si>
    <t xml:space="preserve">Acciones de fortalecimiento ejecutadas / Acciones de fortalecimiento planteadas </t>
  </si>
  <si>
    <r>
      <rPr>
        <b/>
        <sz val="12"/>
        <rFont val="Arial"/>
        <family val="2"/>
      </rPr>
      <t xml:space="preserve">3.1.3.4.1. </t>
    </r>
    <r>
      <rPr>
        <sz val="12"/>
        <rFont val="Arial"/>
        <family val="2"/>
      </rPr>
      <t>Atender las solicitudes de préstamo de instalaciones de la Ciudad Académica, equipos y requerimientos para atender las diferentes actividades institucionales.</t>
    </r>
  </si>
  <si>
    <t>Cumplimiento del 100% de las actividades programadas.</t>
  </si>
  <si>
    <t>Pruebas de requisitos realizadas / Pruebas de requisitos solicitadas por Talento Humano</t>
  </si>
  <si>
    <r>
      <rPr>
        <b/>
        <sz val="12"/>
        <color theme="1"/>
        <rFont val="Arial"/>
        <family val="2"/>
      </rPr>
      <t>3.1.3.6.</t>
    </r>
    <r>
      <rPr>
        <sz val="12"/>
        <color theme="1"/>
        <rFont val="Arial"/>
        <family val="2"/>
      </rPr>
      <t xml:space="preserve"> Gestionar acciones en el programa de Cooperación Internacional que coadyuven al fortalecimiento de la labor educativa de la organización</t>
    </r>
  </si>
  <si>
    <t xml:space="preserve">Cantidad de acciones ejecutadas </t>
  </si>
  <si>
    <t>Febrero a Diciembre</t>
  </si>
  <si>
    <t>3.1.3.6.1. Identificar las necesidades de cooperación requeridas por el Cuerpo de Bomberos.</t>
  </si>
  <si>
    <t>Enero.Marzo</t>
  </si>
  <si>
    <t xml:space="preserve">Aprobación de Informe de necesidades  </t>
  </si>
  <si>
    <t xml:space="preserve">3.1.3.6.2. Establecer alianzas con posibles entes nacionales e internacionales que puedan suplir  las necesidades de cooperación identificadas </t>
  </si>
  <si>
    <t>Establecer al menos tres alianzas nacionales o internacionales</t>
  </si>
  <si>
    <t xml:space="preserve">3.1.3.6.3. Proyectar a la Organización  como ente cooperante </t>
  </si>
  <si>
    <t>Aprobación de Informe trimestral de resultados</t>
  </si>
  <si>
    <t>3.1.3.6.4. Apoyar a la presidencia, consejo académico y comisiones de CCBICA, dando seguimiento a los proyectos y acciones de la Confederación.</t>
  </si>
  <si>
    <t>Marzo, Junio, Setiembre y Diciembre</t>
  </si>
  <si>
    <t xml:space="preserve">Sr. Norman Chang Diaz
Academia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</si>
</sst>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 %"/>
    <numFmt numFmtId="166" formatCode="0.00\ %"/>
  </numFmts>
  <fonts count="41" x14ac:knownFonts="1">
    <font>
      <sz val="11"/>
      <color theme="1"/>
      <name val="Calibri"/>
      <family val="2"/>
      <scheme val="minor"/>
    </font>
    <font>
      <sz val="11"/>
      <color theme="1"/>
      <name val="Calibri"/>
      <family val="2"/>
      <scheme val="minor"/>
    </font>
    <font>
      <b/>
      <sz val="11"/>
      <color theme="0"/>
      <name val="Calibri"/>
      <family val="2"/>
      <scheme val="minor"/>
    </font>
    <font>
      <b/>
      <sz val="12"/>
      <name val="Arial"/>
      <family val="2"/>
    </font>
    <font>
      <b/>
      <sz val="12"/>
      <color theme="0"/>
      <name val="Arial"/>
      <family val="2"/>
    </font>
    <font>
      <b/>
      <sz val="11"/>
      <color theme="0"/>
      <name val="Arial Narrow"/>
      <family val="2"/>
    </font>
    <font>
      <sz val="11"/>
      <color theme="1"/>
      <name val="Arial"/>
      <family val="2"/>
    </font>
    <font>
      <b/>
      <sz val="11"/>
      <color rgb="FF000000"/>
      <name val="Arial"/>
      <family val="2"/>
    </font>
    <font>
      <sz val="11"/>
      <color rgb="FF000000"/>
      <name val="Arial"/>
      <family val="2"/>
    </font>
    <font>
      <b/>
      <sz val="11"/>
      <color theme="1"/>
      <name val="Arial"/>
      <family val="2"/>
    </font>
    <font>
      <b/>
      <sz val="12"/>
      <color theme="1"/>
      <name val="Arial"/>
      <family val="2"/>
    </font>
    <font>
      <sz val="12"/>
      <color theme="1"/>
      <name val="Arial"/>
      <family val="2"/>
    </font>
    <font>
      <sz val="12"/>
      <name val="Arial"/>
      <family val="2"/>
    </font>
    <font>
      <b/>
      <sz val="14"/>
      <color theme="0"/>
      <name val="Arial"/>
      <family val="2"/>
    </font>
    <font>
      <sz val="12"/>
      <color rgb="FF000000"/>
      <name val="Arial"/>
      <family val="2"/>
    </font>
    <font>
      <b/>
      <sz val="12"/>
      <color rgb="FF002060"/>
      <name val="Arial"/>
      <family val="2"/>
    </font>
    <font>
      <b/>
      <sz val="10"/>
      <name val="Arial"/>
      <family val="2"/>
    </font>
    <font>
      <b/>
      <sz val="22"/>
      <color rgb="FF002060"/>
      <name val="Arial"/>
      <family val="2"/>
    </font>
    <font>
      <sz val="22"/>
      <color theme="1"/>
      <name val="Arial"/>
      <family val="2"/>
    </font>
    <font>
      <sz val="10"/>
      <color theme="1"/>
      <name val="Arial"/>
      <family val="2"/>
    </font>
    <font>
      <b/>
      <sz val="14"/>
      <color rgb="FF002060"/>
      <name val="Arial"/>
      <family val="2"/>
    </font>
    <font>
      <b/>
      <sz val="36"/>
      <color theme="4" tint="-0.499984740745262"/>
      <name val="Arial"/>
      <family val="2"/>
    </font>
    <font>
      <b/>
      <sz val="12"/>
      <color theme="4" tint="-0.499984740745262"/>
      <name val="Arial"/>
      <family val="2"/>
    </font>
    <font>
      <sz val="8"/>
      <color indexed="81"/>
      <name val="Tahoma"/>
      <family val="2"/>
    </font>
    <font>
      <b/>
      <sz val="11"/>
      <color theme="0"/>
      <name val="Arial"/>
      <family val="2"/>
    </font>
    <font>
      <b/>
      <sz val="10"/>
      <color theme="1"/>
      <name val="Arial"/>
      <family val="2"/>
    </font>
    <font>
      <b/>
      <sz val="9"/>
      <color indexed="81"/>
      <name val="Tahoma"/>
      <family val="2"/>
    </font>
    <font>
      <sz val="9"/>
      <color indexed="81"/>
      <name val="Tahoma"/>
      <family val="2"/>
    </font>
    <font>
      <b/>
      <sz val="10"/>
      <color theme="0"/>
      <name val="Arial"/>
      <family val="2"/>
    </font>
    <font>
      <b/>
      <u/>
      <sz val="12"/>
      <color rgb="FF002060"/>
      <name val="Arial"/>
      <family val="2"/>
    </font>
    <font>
      <sz val="12"/>
      <color theme="1"/>
      <name val="Arial Narrow"/>
      <family val="2"/>
    </font>
    <font>
      <b/>
      <sz val="12"/>
      <color indexed="8"/>
      <name val="Arial Narrow"/>
      <family val="2"/>
    </font>
    <font>
      <sz val="12"/>
      <color indexed="8"/>
      <name val="Arial Narrow"/>
      <family val="2"/>
    </font>
    <font>
      <b/>
      <sz val="11"/>
      <color theme="1"/>
      <name val="Calibri"/>
      <family val="2"/>
      <scheme val="minor"/>
    </font>
    <font>
      <sz val="14"/>
      <color rgb="FFFF0000"/>
      <name val="Arial"/>
      <family val="2"/>
    </font>
    <font>
      <b/>
      <sz val="14"/>
      <name val="Arial"/>
      <family val="2"/>
    </font>
    <font>
      <sz val="12"/>
      <color rgb="FF002060"/>
      <name val="Arial"/>
      <family val="2"/>
    </font>
    <font>
      <b/>
      <sz val="12"/>
      <color rgb="FF000000"/>
      <name val="Arial"/>
      <family val="2"/>
    </font>
    <font>
      <b/>
      <i/>
      <sz val="16"/>
      <color theme="1"/>
      <name val="Arial Narrow"/>
      <family val="2"/>
    </font>
    <font>
      <sz val="12"/>
      <color rgb="FFC00000"/>
      <name val="Arial"/>
      <family val="2"/>
    </font>
    <font>
      <sz val="12"/>
      <color rgb="FFFF0000"/>
      <name val="Arial"/>
      <family val="2"/>
    </font>
  </fonts>
  <fills count="15">
    <fill>
      <patternFill patternType="none"/>
    </fill>
    <fill>
      <patternFill patternType="gray125"/>
    </fill>
    <fill>
      <patternFill patternType="solid">
        <fgColor rgb="FFA5A5A5"/>
      </patternFill>
    </fill>
    <fill>
      <patternFill patternType="solid">
        <fgColor theme="0"/>
        <bgColor indexed="64"/>
      </patternFill>
    </fill>
    <fill>
      <patternFill patternType="solid">
        <fgColor rgb="FFFFC000"/>
        <bgColor indexed="64"/>
      </patternFill>
    </fill>
    <fill>
      <patternFill patternType="solid">
        <fgColor theme="0" tint="-0.499984740745262"/>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FF"/>
        <bgColor indexed="64"/>
      </patternFill>
    </fill>
    <fill>
      <patternFill patternType="solid">
        <fgColor theme="1" tint="0.499984740745262"/>
        <bgColor indexed="64"/>
      </patternFill>
    </fill>
    <fill>
      <patternFill patternType="solid">
        <fgColor rgb="FF002060"/>
        <bgColor indexed="64"/>
      </patternFill>
    </fill>
    <fill>
      <patternFill patternType="solid">
        <fgColor theme="4" tint="-0.499984740745262"/>
        <bgColor indexed="64"/>
      </patternFill>
    </fill>
    <fill>
      <patternFill patternType="solid">
        <fgColor rgb="FF00B050"/>
        <bgColor indexed="64"/>
      </patternFill>
    </fill>
    <fill>
      <patternFill patternType="solid">
        <fgColor theme="4" tint="0.39997558519241921"/>
        <bgColor indexed="64"/>
      </patternFill>
    </fill>
  </fills>
  <borders count="74">
    <border>
      <left/>
      <right/>
      <top/>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top style="medium">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style="hair">
        <color indexed="64"/>
      </right>
      <top style="medium">
        <color indexed="64"/>
      </top>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medium">
        <color indexed="64"/>
      </right>
      <top style="medium">
        <color indexed="64"/>
      </top>
      <bottom/>
      <diagonal/>
    </border>
  </borders>
  <cellStyleXfs count="10">
    <xf numFmtId="0" fontId="0" fillId="0" borderId="0"/>
    <xf numFmtId="9" fontId="1" fillId="0" borderId="0" applyFont="0" applyFill="0" applyBorder="0" applyAlignment="0" applyProtection="0"/>
    <xf numFmtId="0" fontId="2" fillId="2" borderId="1" applyNumberFormat="0" applyAlignment="0" applyProtection="0"/>
    <xf numFmtId="0" fontId="1" fillId="0" borderId="0"/>
    <xf numFmtId="0" fontId="1" fillId="0" borderId="0"/>
    <xf numFmtId="9" fontId="6" fillId="0" borderId="0" applyFont="0" applyFill="0" applyBorder="0" applyAlignment="0" applyProtection="0"/>
    <xf numFmtId="0" fontId="1" fillId="0" borderId="0"/>
    <xf numFmtId="9" fontId="6" fillId="0" borderId="0" applyFont="0" applyFill="0" applyBorder="0" applyAlignment="0" applyProtection="0"/>
    <xf numFmtId="0" fontId="1" fillId="0" borderId="0"/>
    <xf numFmtId="0" fontId="1" fillId="0" borderId="0"/>
  </cellStyleXfs>
  <cellXfs count="750">
    <xf numFmtId="0" fontId="0" fillId="0" borderId="0" xfId="0"/>
    <xf numFmtId="0" fontId="0" fillId="3" borderId="0" xfId="0" applyFill="1"/>
    <xf numFmtId="0" fontId="0" fillId="0" borderId="0" xfId="0" applyFill="1"/>
    <xf numFmtId="0" fontId="6" fillId="0" borderId="0" xfId="0" applyFont="1" applyFill="1"/>
    <xf numFmtId="0" fontId="11" fillId="0" borderId="0" xfId="0" applyFont="1"/>
    <xf numFmtId="0" fontId="10" fillId="0" borderId="0" xfId="0" applyFont="1"/>
    <xf numFmtId="0" fontId="12" fillId="0" borderId="0" xfId="0" applyFont="1" applyFill="1"/>
    <xf numFmtId="0" fontId="3" fillId="0" borderId="0" xfId="0" applyFont="1" applyFill="1"/>
    <xf numFmtId="0" fontId="3" fillId="4" borderId="19" xfId="0" applyFont="1" applyFill="1" applyBorder="1" applyAlignment="1" applyProtection="1">
      <alignment vertical="center" wrapText="1"/>
    </xf>
    <xf numFmtId="0" fontId="3" fillId="4" borderId="21" xfId="0" applyFont="1" applyFill="1" applyBorder="1" applyAlignment="1" applyProtection="1">
      <alignment vertical="center" wrapText="1"/>
    </xf>
    <xf numFmtId="0" fontId="3" fillId="4" borderId="22" xfId="0" applyFont="1" applyFill="1" applyBorder="1" applyAlignment="1" applyProtection="1">
      <alignment vertical="center" wrapText="1"/>
    </xf>
    <xf numFmtId="0" fontId="14" fillId="0" borderId="2" xfId="0" applyFont="1" applyBorder="1" applyAlignment="1">
      <alignment horizontal="justify" vertical="center" wrapText="1"/>
    </xf>
    <xf numFmtId="9" fontId="14" fillId="0" borderId="2" xfId="1" applyFont="1" applyBorder="1" applyAlignment="1">
      <alignment horizontal="center" vertical="center" wrapText="1"/>
    </xf>
    <xf numFmtId="0" fontId="14" fillId="0" borderId="27" xfId="0" applyFont="1" applyBorder="1" applyAlignment="1">
      <alignment horizontal="justify" vertical="center" wrapText="1"/>
    </xf>
    <xf numFmtId="9" fontId="14" fillId="0" borderId="27" xfId="1" applyFont="1" applyBorder="1" applyAlignment="1">
      <alignment horizontal="center" vertical="center" wrapText="1"/>
    </xf>
    <xf numFmtId="0" fontId="14" fillId="0" borderId="18" xfId="0" applyFont="1" applyBorder="1" applyAlignment="1">
      <alignment horizontal="justify" vertical="center" wrapText="1"/>
    </xf>
    <xf numFmtId="9" fontId="14" fillId="0" borderId="18" xfId="1" applyFont="1" applyBorder="1" applyAlignment="1">
      <alignment horizontal="center" vertical="center" wrapText="1"/>
    </xf>
    <xf numFmtId="0" fontId="14" fillId="9" borderId="2" xfId="0" applyFont="1" applyFill="1" applyBorder="1" applyAlignment="1">
      <alignment horizontal="justify" vertical="center" wrapText="1"/>
    </xf>
    <xf numFmtId="0" fontId="14" fillId="9" borderId="18" xfId="0" applyFont="1" applyFill="1" applyBorder="1" applyAlignment="1">
      <alignment horizontal="justify" vertical="center" wrapText="1"/>
    </xf>
    <xf numFmtId="9" fontId="14" fillId="3" borderId="2" xfId="1" applyFont="1" applyFill="1" applyBorder="1" applyAlignment="1">
      <alignment horizontal="center" vertical="center" wrapText="1"/>
    </xf>
    <xf numFmtId="0" fontId="12" fillId="0" borderId="2" xfId="0" applyFont="1" applyBorder="1" applyAlignment="1">
      <alignment horizontal="justify" vertical="center" wrapText="1"/>
    </xf>
    <xf numFmtId="9" fontId="14" fillId="3" borderId="18" xfId="1" applyFont="1" applyFill="1" applyBorder="1" applyAlignment="1">
      <alignment horizontal="center" vertical="center" wrapText="1"/>
    </xf>
    <xf numFmtId="9" fontId="11" fillId="0" borderId="2" xfId="1" applyFont="1" applyBorder="1" applyAlignment="1">
      <alignment horizontal="center" vertical="center" wrapText="1"/>
    </xf>
    <xf numFmtId="9" fontId="11" fillId="0" borderId="18" xfId="1" applyFont="1" applyBorder="1" applyAlignment="1">
      <alignment horizontal="center" vertical="center" wrapText="1"/>
    </xf>
    <xf numFmtId="0" fontId="0" fillId="3" borderId="33" xfId="0" applyFill="1" applyBorder="1"/>
    <xf numFmtId="0" fontId="0" fillId="3" borderId="31" xfId="0" applyFill="1" applyBorder="1"/>
    <xf numFmtId="0" fontId="0" fillId="3" borderId="34" xfId="0" applyFill="1" applyBorder="1"/>
    <xf numFmtId="0" fontId="0" fillId="3" borderId="39" xfId="0" applyFill="1" applyBorder="1"/>
    <xf numFmtId="0" fontId="0" fillId="3" borderId="0" xfId="0" applyFill="1" applyBorder="1"/>
    <xf numFmtId="0" fontId="0" fillId="3" borderId="40" xfId="0" applyFill="1" applyBorder="1"/>
    <xf numFmtId="0" fontId="0" fillId="3" borderId="41" xfId="0" applyFill="1" applyBorder="1"/>
    <xf numFmtId="0" fontId="0" fillId="3" borderId="42" xfId="0" applyFill="1" applyBorder="1"/>
    <xf numFmtId="0" fontId="0" fillId="3" borderId="43" xfId="0" applyFill="1" applyBorder="1"/>
    <xf numFmtId="0" fontId="11" fillId="3" borderId="0" xfId="0" applyFont="1" applyFill="1"/>
    <xf numFmtId="0" fontId="10" fillId="3" borderId="0" xfId="0" applyFont="1" applyFill="1"/>
    <xf numFmtId="9" fontId="15" fillId="3" borderId="0" xfId="0" applyNumberFormat="1" applyFont="1" applyFill="1" applyAlignment="1">
      <alignment horizontal="center"/>
    </xf>
    <xf numFmtId="0" fontId="11" fillId="3" borderId="0" xfId="0" applyFont="1" applyFill="1" applyBorder="1" applyAlignment="1">
      <alignment horizontal="center" vertical="center" wrapText="1"/>
    </xf>
    <xf numFmtId="0" fontId="4" fillId="5" borderId="35" xfId="0" applyFont="1" applyFill="1" applyBorder="1" applyAlignment="1" applyProtection="1">
      <alignment horizontal="center" vertical="center" wrapText="1"/>
    </xf>
    <xf numFmtId="0" fontId="10" fillId="3" borderId="13" xfId="0" applyFont="1" applyFill="1" applyBorder="1" applyAlignment="1">
      <alignment horizontal="center" vertical="center" wrapText="1"/>
    </xf>
    <xf numFmtId="0" fontId="6" fillId="3" borderId="0" xfId="0" applyFont="1" applyFill="1"/>
    <xf numFmtId="0" fontId="6" fillId="10" borderId="2" xfId="0" applyFont="1" applyFill="1" applyBorder="1" applyAlignment="1">
      <alignment horizontal="center" vertical="center"/>
    </xf>
    <xf numFmtId="0" fontId="6" fillId="3" borderId="13" xfId="0" applyFont="1" applyFill="1" applyBorder="1"/>
    <xf numFmtId="0" fontId="6" fillId="10" borderId="13" xfId="0" applyFont="1" applyFill="1" applyBorder="1"/>
    <xf numFmtId="0" fontId="6" fillId="10" borderId="46" xfId="0" applyFont="1" applyFill="1" applyBorder="1" applyAlignment="1">
      <alignment horizontal="center" vertical="center"/>
    </xf>
    <xf numFmtId="0" fontId="6" fillId="4" borderId="41" xfId="0" applyFont="1" applyFill="1" applyBorder="1"/>
    <xf numFmtId="0" fontId="6" fillId="4" borderId="42" xfId="0" applyFont="1" applyFill="1" applyBorder="1"/>
    <xf numFmtId="0" fontId="6" fillId="3" borderId="47" xfId="0" applyFont="1" applyFill="1" applyBorder="1"/>
    <xf numFmtId="0" fontId="16" fillId="4" borderId="44" xfId="0" applyFont="1" applyFill="1" applyBorder="1" applyAlignment="1" applyProtection="1">
      <alignment horizontal="center" vertical="center" wrapText="1"/>
    </xf>
    <xf numFmtId="0" fontId="16" fillId="4" borderId="35" xfId="0" applyFont="1" applyFill="1" applyBorder="1" applyAlignment="1" applyProtection="1">
      <alignment horizontal="center" vertical="center" wrapText="1"/>
    </xf>
    <xf numFmtId="9" fontId="9" fillId="4" borderId="43" xfId="0" applyNumberFormat="1" applyFont="1" applyFill="1" applyBorder="1" applyAlignment="1">
      <alignment horizontal="center"/>
    </xf>
    <xf numFmtId="0" fontId="19" fillId="3" borderId="0" xfId="0" applyFont="1" applyFill="1"/>
    <xf numFmtId="0" fontId="6" fillId="3" borderId="0" xfId="0" applyFont="1" applyFill="1" applyBorder="1"/>
    <xf numFmtId="0" fontId="17" fillId="3" borderId="0" xfId="0" applyFont="1" applyFill="1" applyBorder="1"/>
    <xf numFmtId="0" fontId="18" fillId="3" borderId="0" xfId="0" applyFont="1" applyFill="1" applyBorder="1"/>
    <xf numFmtId="0" fontId="19" fillId="3" borderId="0" xfId="0" applyFont="1" applyFill="1" applyBorder="1"/>
    <xf numFmtId="0" fontId="20" fillId="3" borderId="0" xfId="0" applyFont="1" applyFill="1" applyBorder="1"/>
    <xf numFmtId="0" fontId="6" fillId="3" borderId="42" xfId="0" applyFont="1" applyFill="1" applyBorder="1"/>
    <xf numFmtId="0" fontId="19" fillId="3" borderId="42" xfId="0" applyFont="1" applyFill="1" applyBorder="1"/>
    <xf numFmtId="0" fontId="21" fillId="3" borderId="39" xfId="0" applyFont="1" applyFill="1" applyBorder="1"/>
    <xf numFmtId="0" fontId="28" fillId="11" borderId="33" xfId="0" applyFont="1" applyFill="1" applyBorder="1" applyAlignment="1">
      <alignment horizontal="center" vertical="center"/>
    </xf>
    <xf numFmtId="0" fontId="28" fillId="11" borderId="31" xfId="0" applyFont="1" applyFill="1" applyBorder="1" applyAlignment="1">
      <alignment horizontal="center" vertical="center" wrapText="1"/>
    </xf>
    <xf numFmtId="0" fontId="28" fillId="11" borderId="34" xfId="0" applyFont="1" applyFill="1" applyBorder="1" applyAlignment="1">
      <alignment horizontal="center" vertical="center"/>
    </xf>
    <xf numFmtId="0" fontId="19" fillId="3" borderId="2" xfId="0" applyFont="1" applyFill="1" applyBorder="1" applyAlignment="1">
      <alignment horizontal="center" vertical="center"/>
    </xf>
    <xf numFmtId="0" fontId="24" fillId="11" borderId="2" xfId="0" applyFont="1" applyFill="1" applyBorder="1" applyAlignment="1">
      <alignment horizontal="center"/>
    </xf>
    <xf numFmtId="0" fontId="6" fillId="3" borderId="2" xfId="0" applyFont="1" applyFill="1" applyBorder="1" applyAlignment="1">
      <alignment horizontal="center"/>
    </xf>
    <xf numFmtId="0" fontId="24" fillId="5" borderId="2" xfId="0" applyFont="1" applyFill="1" applyBorder="1" applyAlignment="1">
      <alignment horizontal="center"/>
    </xf>
    <xf numFmtId="0" fontId="24" fillId="11" borderId="2" xfId="0" applyFont="1" applyFill="1" applyBorder="1" applyAlignment="1">
      <alignment horizontal="center" wrapText="1"/>
    </xf>
    <xf numFmtId="0" fontId="24" fillId="11" borderId="2" xfId="0" applyFont="1" applyFill="1" applyBorder="1" applyAlignment="1">
      <alignment horizontal="center" vertical="center"/>
    </xf>
    <xf numFmtId="0" fontId="24" fillId="11" borderId="2" xfId="0" applyFont="1" applyFill="1" applyBorder="1" applyAlignment="1">
      <alignment horizontal="center" vertical="center" wrapText="1"/>
    </xf>
    <xf numFmtId="0" fontId="13" fillId="3" borderId="0" xfId="2" applyFont="1" applyFill="1" applyBorder="1" applyAlignment="1">
      <alignment horizontal="center" vertical="center"/>
    </xf>
    <xf numFmtId="0" fontId="6" fillId="3" borderId="0" xfId="0" applyFont="1" applyFill="1" applyBorder="1" applyAlignment="1">
      <alignment horizontal="center"/>
    </xf>
    <xf numFmtId="0" fontId="0" fillId="0" borderId="33" xfId="0" applyBorder="1"/>
    <xf numFmtId="0" fontId="0" fillId="0" borderId="31" xfId="0" applyBorder="1"/>
    <xf numFmtId="0" fontId="0" fillId="0" borderId="39" xfId="0" applyBorder="1"/>
    <xf numFmtId="0" fontId="0" fillId="0" borderId="0" xfId="0" applyBorder="1"/>
    <xf numFmtId="0" fontId="13" fillId="3" borderId="39" xfId="2" applyFont="1" applyFill="1" applyBorder="1" applyAlignment="1">
      <alignment horizontal="center" vertical="center"/>
    </xf>
    <xf numFmtId="0" fontId="25" fillId="3" borderId="13" xfId="0" applyFont="1" applyFill="1" applyBorder="1" applyAlignment="1">
      <alignment horizontal="center" vertical="center"/>
    </xf>
    <xf numFmtId="0" fontId="24" fillId="11" borderId="13" xfId="0" applyFont="1" applyFill="1" applyBorder="1" applyAlignment="1">
      <alignment horizontal="center"/>
    </xf>
    <xf numFmtId="0" fontId="9" fillId="3" borderId="13" xfId="0" applyFont="1" applyFill="1" applyBorder="1"/>
    <xf numFmtId="0" fontId="24" fillId="5" borderId="13" xfId="0" applyFont="1" applyFill="1" applyBorder="1" applyAlignment="1">
      <alignment horizontal="center"/>
    </xf>
    <xf numFmtId="0" fontId="24" fillId="11" borderId="13" xfId="0" applyFont="1" applyFill="1" applyBorder="1" applyAlignment="1">
      <alignment horizontal="center" vertical="center"/>
    </xf>
    <xf numFmtId="0" fontId="9" fillId="3" borderId="39" xfId="0" applyFont="1" applyFill="1" applyBorder="1" applyAlignment="1">
      <alignment horizontal="left"/>
    </xf>
    <xf numFmtId="0" fontId="6" fillId="3" borderId="3" xfId="3" applyFont="1" applyFill="1" applyBorder="1"/>
    <xf numFmtId="0" fontId="6" fillId="3" borderId="3" xfId="3" applyFont="1" applyFill="1" applyBorder="1" applyAlignment="1">
      <alignment horizontal="left" vertical="top" wrapText="1"/>
    </xf>
    <xf numFmtId="0" fontId="7" fillId="3" borderId="3" xfId="3" applyFont="1" applyFill="1" applyBorder="1" applyAlignment="1">
      <alignment horizontal="justify" vertical="top" wrapText="1"/>
    </xf>
    <xf numFmtId="0" fontId="8" fillId="3" borderId="3" xfId="3" applyFont="1" applyFill="1" applyBorder="1" applyAlignment="1">
      <alignment horizontal="left" vertical="top" wrapText="1" indent="4"/>
    </xf>
    <xf numFmtId="0" fontId="8" fillId="3" borderId="3" xfId="3" applyFont="1" applyFill="1" applyBorder="1" applyAlignment="1">
      <alignment horizontal="justify" vertical="top" wrapText="1"/>
    </xf>
    <xf numFmtId="0" fontId="9" fillId="3" borderId="3" xfId="3" applyFont="1" applyFill="1" applyBorder="1" applyAlignment="1">
      <alignment vertical="justify" wrapText="1"/>
    </xf>
    <xf numFmtId="0" fontId="6" fillId="0" borderId="4" xfId="0" applyFont="1" applyBorder="1"/>
    <xf numFmtId="0" fontId="29" fillId="8" borderId="3" xfId="3" applyFont="1" applyFill="1" applyBorder="1" applyAlignment="1">
      <alignment vertical="justify" wrapText="1"/>
    </xf>
    <xf numFmtId="0" fontId="29" fillId="8" borderId="3" xfId="3" applyFont="1" applyFill="1" applyBorder="1" applyAlignment="1">
      <alignment horizontal="justify" vertical="top" wrapText="1"/>
    </xf>
    <xf numFmtId="9" fontId="10" fillId="3" borderId="54" xfId="1" applyFont="1" applyFill="1" applyBorder="1" applyAlignment="1">
      <alignment horizontal="center" vertical="center"/>
    </xf>
    <xf numFmtId="0" fontId="10" fillId="3" borderId="15" xfId="0" applyFont="1" applyFill="1" applyBorder="1" applyAlignment="1">
      <alignment horizontal="center" vertical="center" wrapText="1"/>
    </xf>
    <xf numFmtId="9" fontId="10" fillId="3" borderId="55" xfId="1" applyFont="1" applyFill="1" applyBorder="1" applyAlignment="1">
      <alignment horizontal="center" vertical="center"/>
    </xf>
    <xf numFmtId="9" fontId="10" fillId="3" borderId="58" xfId="1" applyFont="1" applyFill="1" applyBorder="1" applyAlignment="1">
      <alignment horizontal="center" vertical="center"/>
    </xf>
    <xf numFmtId="0" fontId="24" fillId="6" borderId="13" xfId="0" applyFont="1" applyFill="1" applyBorder="1" applyAlignment="1">
      <alignment horizontal="center" vertical="center"/>
    </xf>
    <xf numFmtId="0" fontId="24" fillId="6" borderId="2" xfId="0" applyFont="1" applyFill="1" applyBorder="1" applyAlignment="1">
      <alignment horizontal="center" vertical="center"/>
    </xf>
    <xf numFmtId="0" fontId="4" fillId="11" borderId="35" xfId="2" applyFont="1" applyFill="1" applyBorder="1" applyAlignment="1">
      <alignment horizontal="center" vertical="center" wrapText="1"/>
    </xf>
    <xf numFmtId="0" fontId="5" fillId="11" borderId="35" xfId="0" applyFont="1" applyFill="1" applyBorder="1" applyAlignment="1">
      <alignment horizontal="center" vertical="top" wrapText="1"/>
    </xf>
    <xf numFmtId="0" fontId="30" fillId="3" borderId="3" xfId="0" applyFont="1" applyFill="1" applyBorder="1" applyAlignment="1">
      <alignment horizontal="justify" vertical="center"/>
    </xf>
    <xf numFmtId="0" fontId="30" fillId="3" borderId="4" xfId="0" applyFont="1" applyFill="1" applyBorder="1" applyAlignment="1">
      <alignment horizontal="justify" vertical="center"/>
    </xf>
    <xf numFmtId="0" fontId="4" fillId="11" borderId="56" xfId="2" applyFont="1" applyFill="1" applyBorder="1" applyAlignment="1">
      <alignment horizontal="center" vertical="center" wrapText="1"/>
    </xf>
    <xf numFmtId="0" fontId="12" fillId="3" borderId="0" xfId="0" applyFont="1" applyFill="1"/>
    <xf numFmtId="0" fontId="3" fillId="3" borderId="0" xfId="0" applyFont="1" applyFill="1"/>
    <xf numFmtId="0" fontId="10" fillId="3" borderId="57" xfId="0" applyFont="1" applyFill="1" applyBorder="1" applyAlignment="1">
      <alignment horizontal="center" wrapText="1"/>
    </xf>
    <xf numFmtId="0" fontId="6" fillId="0" borderId="11" xfId="0" applyFont="1" applyBorder="1" applyAlignment="1">
      <alignment horizontal="center" vertical="center"/>
    </xf>
    <xf numFmtId="0" fontId="6" fillId="0" borderId="2" xfId="0" applyFont="1" applyBorder="1" applyAlignment="1">
      <alignment horizontal="center" vertical="center"/>
    </xf>
    <xf numFmtId="9" fontId="6" fillId="0" borderId="2" xfId="0" applyNumberFormat="1" applyFont="1" applyBorder="1" applyAlignment="1">
      <alignment horizontal="center" vertical="center"/>
    </xf>
    <xf numFmtId="164" fontId="6" fillId="0" borderId="2" xfId="1" applyNumberFormat="1" applyFont="1" applyBorder="1" applyAlignment="1">
      <alignment horizontal="center" vertical="center"/>
    </xf>
    <xf numFmtId="0" fontId="6" fillId="0" borderId="18" xfId="0" applyFont="1" applyBorder="1" applyAlignment="1">
      <alignment horizontal="center" vertical="center"/>
    </xf>
    <xf numFmtId="10" fontId="6" fillId="0" borderId="11" xfId="0" applyNumberFormat="1" applyFont="1" applyBorder="1" applyAlignment="1">
      <alignment horizontal="center" vertical="center"/>
    </xf>
    <xf numFmtId="10" fontId="6" fillId="0" borderId="2" xfId="0" applyNumberFormat="1" applyFont="1" applyBorder="1" applyAlignment="1">
      <alignment horizontal="center" vertical="center"/>
    </xf>
    <xf numFmtId="9" fontId="6" fillId="3" borderId="2" xfId="0" applyNumberFormat="1" applyFont="1" applyFill="1" applyBorder="1" applyAlignment="1">
      <alignment horizontal="center" vertical="center"/>
    </xf>
    <xf numFmtId="0" fontId="4" fillId="6" borderId="49" xfId="4" applyFont="1" applyFill="1" applyBorder="1" applyAlignment="1">
      <alignment horizontal="center" vertical="center" wrapText="1"/>
    </xf>
    <xf numFmtId="9" fontId="4" fillId="5" borderId="49" xfId="1" applyNumberFormat="1" applyFont="1" applyFill="1" applyBorder="1" applyAlignment="1">
      <alignment horizontal="center" vertical="center" wrapText="1"/>
    </xf>
    <xf numFmtId="9" fontId="4" fillId="5" borderId="51" xfId="1" applyNumberFormat="1" applyFont="1" applyFill="1" applyBorder="1" applyAlignment="1">
      <alignment horizontal="center" vertical="center" wrapText="1"/>
    </xf>
    <xf numFmtId="9" fontId="4" fillId="5" borderId="50" xfId="1" applyNumberFormat="1" applyFont="1" applyFill="1" applyBorder="1" applyAlignment="1">
      <alignment horizontal="center" vertical="center" wrapText="1"/>
    </xf>
    <xf numFmtId="9" fontId="4" fillId="13" borderId="35" xfId="1" applyNumberFormat="1" applyFont="1" applyFill="1" applyBorder="1" applyAlignment="1">
      <alignment horizontal="center" vertical="center" wrapText="1"/>
    </xf>
    <xf numFmtId="0" fontId="12" fillId="3" borderId="11" xfId="4" applyFont="1" applyFill="1" applyBorder="1" applyAlignment="1">
      <alignment horizontal="center" vertical="center" wrapText="1"/>
    </xf>
    <xf numFmtId="9" fontId="12" fillId="3" borderId="11" xfId="4" applyNumberFormat="1" applyFont="1" applyFill="1" applyBorder="1" applyAlignment="1">
      <alignment horizontal="center" vertical="center" wrapText="1"/>
    </xf>
    <xf numFmtId="9" fontId="12" fillId="3" borderId="11" xfId="1" applyNumberFormat="1" applyFont="1" applyFill="1" applyBorder="1" applyAlignment="1">
      <alignment horizontal="center" vertical="center" wrapText="1"/>
    </xf>
    <xf numFmtId="10" fontId="12" fillId="3" borderId="11" xfId="1" applyNumberFormat="1" applyFont="1" applyFill="1" applyBorder="1" applyAlignment="1">
      <alignment horizontal="center" vertical="center" wrapText="1"/>
    </xf>
    <xf numFmtId="10" fontId="12" fillId="3" borderId="62" xfId="1" applyNumberFormat="1" applyFont="1" applyFill="1" applyBorder="1" applyAlignment="1">
      <alignment horizontal="center" vertical="center" wrapText="1"/>
    </xf>
    <xf numFmtId="0" fontId="11" fillId="0" borderId="2" xfId="0" applyFont="1" applyBorder="1" applyAlignment="1">
      <alignment horizontal="center" vertical="center"/>
    </xf>
    <xf numFmtId="0" fontId="12" fillId="3" borderId="2" xfId="4" applyFont="1" applyFill="1" applyBorder="1" applyAlignment="1">
      <alignment horizontal="left" vertical="top" wrapText="1"/>
    </xf>
    <xf numFmtId="0" fontId="12" fillId="3" borderId="2" xfId="4" applyFont="1" applyFill="1" applyBorder="1" applyAlignment="1">
      <alignment horizontal="center" vertical="center" wrapText="1"/>
    </xf>
    <xf numFmtId="9" fontId="12" fillId="3" borderId="2" xfId="4" applyNumberFormat="1" applyFont="1" applyFill="1" applyBorder="1" applyAlignment="1">
      <alignment horizontal="center" vertical="center" wrapText="1"/>
    </xf>
    <xf numFmtId="10" fontId="12" fillId="3" borderId="2" xfId="1" applyNumberFormat="1" applyFont="1" applyFill="1" applyBorder="1" applyAlignment="1">
      <alignment horizontal="center" vertical="center" wrapText="1"/>
    </xf>
    <xf numFmtId="10" fontId="12" fillId="3" borderId="46" xfId="1" applyNumberFormat="1" applyFont="1" applyFill="1" applyBorder="1" applyAlignment="1">
      <alignment horizontal="center" vertical="center" wrapText="1"/>
    </xf>
    <xf numFmtId="9" fontId="11" fillId="0" borderId="2" xfId="0" applyNumberFormat="1" applyFont="1" applyBorder="1" applyAlignment="1">
      <alignment horizontal="center" vertical="center"/>
    </xf>
    <xf numFmtId="9" fontId="11" fillId="3" borderId="2" xfId="0" applyNumberFormat="1" applyFont="1" applyFill="1" applyBorder="1" applyAlignment="1">
      <alignment vertical="center" wrapText="1"/>
    </xf>
    <xf numFmtId="0" fontId="11" fillId="0" borderId="2" xfId="0" applyFont="1" applyBorder="1" applyAlignment="1">
      <alignment vertical="center" wrapText="1"/>
    </xf>
    <xf numFmtId="0" fontId="12" fillId="0" borderId="11" xfId="4" applyFont="1" applyFill="1" applyBorder="1" applyAlignment="1">
      <alignment horizontal="center" vertical="center" wrapText="1"/>
    </xf>
    <xf numFmtId="9" fontId="12" fillId="0" borderId="11" xfId="5" applyFont="1" applyFill="1" applyBorder="1" applyAlignment="1">
      <alignment horizontal="center" vertical="center" wrapText="1"/>
    </xf>
    <xf numFmtId="9" fontId="12" fillId="0" borderId="2" xfId="5" applyFont="1" applyFill="1" applyBorder="1" applyAlignment="1">
      <alignment horizontal="center" vertical="center" wrapText="1"/>
    </xf>
    <xf numFmtId="0" fontId="12" fillId="0" borderId="2" xfId="4" applyFont="1" applyFill="1" applyBorder="1" applyAlignment="1">
      <alignment horizontal="center" vertical="center" wrapText="1"/>
    </xf>
    <xf numFmtId="9" fontId="12" fillId="0" borderId="27" xfId="5" applyFont="1" applyFill="1" applyBorder="1" applyAlignment="1">
      <alignment horizontal="center" vertical="center" wrapText="1"/>
    </xf>
    <xf numFmtId="0" fontId="12" fillId="0" borderId="27" xfId="4" applyFont="1" applyFill="1" applyBorder="1" applyAlignment="1">
      <alignment horizontal="center" vertical="center" wrapText="1"/>
    </xf>
    <xf numFmtId="9" fontId="11" fillId="0" borderId="11" xfId="1" applyFont="1" applyFill="1" applyBorder="1" applyAlignment="1">
      <alignment horizontal="center" vertical="center"/>
    </xf>
    <xf numFmtId="9" fontId="12" fillId="0" borderId="2" xfId="1" applyFont="1" applyFill="1" applyBorder="1" applyAlignment="1">
      <alignment horizontal="center" vertical="center"/>
    </xf>
    <xf numFmtId="9" fontId="12" fillId="0" borderId="46" xfId="1" applyFont="1" applyFill="1" applyBorder="1" applyAlignment="1">
      <alignment horizontal="center" vertical="center"/>
    </xf>
    <xf numFmtId="0" fontId="11" fillId="3" borderId="11" xfId="0" applyFont="1" applyFill="1" applyBorder="1" applyAlignment="1">
      <alignment horizontal="left" vertical="center" wrapText="1"/>
    </xf>
    <xf numFmtId="9" fontId="12" fillId="3" borderId="2" xfId="2" applyNumberFormat="1" applyFont="1" applyFill="1" applyBorder="1" applyAlignment="1">
      <alignment horizontal="center" vertical="center" wrapText="1"/>
    </xf>
    <xf numFmtId="9" fontId="12" fillId="3" borderId="2" xfId="1" applyNumberFormat="1" applyFont="1" applyFill="1" applyBorder="1" applyAlignment="1">
      <alignment horizontal="center" vertical="center"/>
    </xf>
    <xf numFmtId="9" fontId="11" fillId="3" borderId="2" xfId="1" applyNumberFormat="1" applyFont="1" applyFill="1" applyBorder="1" applyAlignment="1">
      <alignment horizontal="center" vertical="center"/>
    </xf>
    <xf numFmtId="9" fontId="11" fillId="3" borderId="46" xfId="1" applyFont="1" applyFill="1" applyBorder="1" applyAlignment="1">
      <alignment horizontal="center" vertical="center"/>
    </xf>
    <xf numFmtId="0" fontId="11" fillId="3" borderId="2" xfId="0" applyFont="1" applyFill="1" applyBorder="1" applyAlignment="1">
      <alignment horizontal="left" wrapText="1"/>
    </xf>
    <xf numFmtId="17" fontId="12" fillId="3" borderId="2" xfId="0" applyNumberFormat="1" applyFont="1" applyFill="1" applyBorder="1" applyAlignment="1">
      <alignment horizontal="center" vertical="center"/>
    </xf>
    <xf numFmtId="10" fontId="11" fillId="3" borderId="2" xfId="1" applyNumberFormat="1" applyFont="1" applyFill="1" applyBorder="1" applyAlignment="1">
      <alignment horizontal="center" vertical="center" wrapText="1"/>
    </xf>
    <xf numFmtId="10" fontId="11" fillId="3" borderId="46" xfId="1" applyNumberFormat="1" applyFont="1" applyFill="1" applyBorder="1" applyAlignment="1">
      <alignment horizontal="center" vertical="center" wrapText="1"/>
    </xf>
    <xf numFmtId="10" fontId="11" fillId="0" borderId="2" xfId="0" applyNumberFormat="1" applyFont="1" applyBorder="1" applyAlignment="1">
      <alignment horizontal="center" vertical="center"/>
    </xf>
    <xf numFmtId="10" fontId="11" fillId="3" borderId="2" xfId="0" applyNumberFormat="1" applyFont="1" applyFill="1" applyBorder="1" applyAlignment="1">
      <alignment horizontal="center" vertical="center" wrapText="1"/>
    </xf>
    <xf numFmtId="10" fontId="11" fillId="3" borderId="46" xfId="0" applyNumberFormat="1" applyFont="1" applyFill="1" applyBorder="1" applyAlignment="1">
      <alignment horizontal="center" vertical="center" wrapText="1"/>
    </xf>
    <xf numFmtId="0" fontId="11" fillId="3" borderId="0" xfId="0" applyFont="1" applyFill="1" applyAlignment="1">
      <alignment horizontal="center" vertical="center"/>
    </xf>
    <xf numFmtId="10" fontId="11" fillId="3" borderId="2" xfId="1"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10" fontId="11" fillId="3" borderId="2" xfId="0" applyNumberFormat="1" applyFont="1" applyFill="1" applyBorder="1" applyAlignment="1">
      <alignment horizontal="center" vertical="center"/>
    </xf>
    <xf numFmtId="0" fontId="12" fillId="3" borderId="18" xfId="0" applyFont="1" applyFill="1" applyBorder="1" applyAlignment="1">
      <alignment horizontal="left" vertical="center" wrapText="1"/>
    </xf>
    <xf numFmtId="9" fontId="11" fillId="3" borderId="18" xfId="0" applyNumberFormat="1" applyFont="1" applyFill="1" applyBorder="1" applyAlignment="1">
      <alignment horizontal="center" vertical="center" wrapText="1"/>
    </xf>
    <xf numFmtId="10" fontId="11" fillId="3" borderId="18" xfId="1" applyNumberFormat="1" applyFont="1" applyFill="1" applyBorder="1" applyAlignment="1">
      <alignment horizontal="center" vertical="center" wrapText="1"/>
    </xf>
    <xf numFmtId="9" fontId="11" fillId="3" borderId="46" xfId="0" applyNumberFormat="1" applyFont="1" applyFill="1" applyBorder="1" applyAlignment="1">
      <alignment horizontal="center" vertical="center"/>
    </xf>
    <xf numFmtId="10" fontId="11" fillId="3" borderId="46" xfId="0" applyNumberFormat="1" applyFont="1" applyFill="1" applyBorder="1" applyAlignment="1">
      <alignment horizontal="center" vertical="center"/>
    </xf>
    <xf numFmtId="10" fontId="11" fillId="3" borderId="46" xfId="1" applyNumberFormat="1" applyFont="1" applyFill="1" applyBorder="1" applyAlignment="1">
      <alignment horizontal="center" vertical="center"/>
    </xf>
    <xf numFmtId="164" fontId="11" fillId="3" borderId="46" xfId="0" applyNumberFormat="1" applyFont="1" applyFill="1" applyBorder="1" applyAlignment="1">
      <alignment horizontal="center" vertical="center"/>
    </xf>
    <xf numFmtId="10" fontId="11" fillId="3" borderId="66" xfId="1" applyNumberFormat="1" applyFont="1" applyFill="1" applyBorder="1" applyAlignment="1">
      <alignment horizontal="center" vertical="center" wrapText="1"/>
    </xf>
    <xf numFmtId="0" fontId="11" fillId="3" borderId="27" xfId="0" applyFont="1" applyFill="1" applyBorder="1" applyAlignment="1">
      <alignment horizontal="center" vertical="center" wrapText="1"/>
    </xf>
    <xf numFmtId="0" fontId="11" fillId="0" borderId="2" xfId="0" applyFont="1" applyBorder="1" applyAlignment="1">
      <alignment horizontal="center" vertical="center" wrapText="1"/>
    </xf>
    <xf numFmtId="0" fontId="11" fillId="0" borderId="2" xfId="0" applyFont="1" applyBorder="1" applyAlignment="1">
      <alignment vertical="center" wrapText="1"/>
    </xf>
    <xf numFmtId="0" fontId="11" fillId="3" borderId="2"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2" xfId="0" applyFont="1" applyFill="1" applyBorder="1" applyAlignment="1">
      <alignment vertical="center" wrapText="1"/>
    </xf>
    <xf numFmtId="0" fontId="11" fillId="3" borderId="2" xfId="0" applyFont="1" applyFill="1" applyBorder="1" applyAlignment="1">
      <alignment horizontal="center" vertical="center"/>
    </xf>
    <xf numFmtId="9" fontId="11" fillId="3" borderId="2" xfId="1" applyFont="1" applyFill="1" applyBorder="1" applyAlignment="1">
      <alignment horizontal="center" vertical="center"/>
    </xf>
    <xf numFmtId="9" fontId="11" fillId="3" borderId="2" xfId="0" applyNumberFormat="1" applyFont="1" applyFill="1" applyBorder="1" applyAlignment="1">
      <alignment horizontal="center" vertical="center"/>
    </xf>
    <xf numFmtId="0" fontId="11" fillId="3" borderId="11" xfId="0" applyFont="1" applyFill="1" applyBorder="1" applyAlignment="1">
      <alignment horizontal="center" vertical="center"/>
    </xf>
    <xf numFmtId="0" fontId="11" fillId="3" borderId="11" xfId="0" applyFont="1" applyFill="1" applyBorder="1" applyAlignment="1">
      <alignment horizontal="center" vertical="center" wrapText="1"/>
    </xf>
    <xf numFmtId="0" fontId="12" fillId="0" borderId="2" xfId="0" applyFont="1" applyFill="1" applyBorder="1" applyAlignment="1">
      <alignment horizontal="center" vertical="center" wrapText="1"/>
    </xf>
    <xf numFmtId="9" fontId="11" fillId="0" borderId="2" xfId="0" applyNumberFormat="1" applyFont="1" applyBorder="1" applyAlignment="1">
      <alignment horizontal="center" vertical="center"/>
    </xf>
    <xf numFmtId="9" fontId="11" fillId="3" borderId="2" xfId="0" applyNumberFormat="1" applyFont="1" applyFill="1" applyBorder="1" applyAlignment="1">
      <alignment horizontal="center" vertical="center" wrapText="1"/>
    </xf>
    <xf numFmtId="0" fontId="11" fillId="3" borderId="2" xfId="0" applyFont="1" applyFill="1" applyBorder="1" applyAlignment="1">
      <alignment horizontal="left" vertical="center" wrapText="1"/>
    </xf>
    <xf numFmtId="9" fontId="11" fillId="3" borderId="2" xfId="1" applyFont="1" applyFill="1" applyBorder="1" applyAlignment="1">
      <alignment horizontal="center" vertical="center" wrapText="1"/>
    </xf>
    <xf numFmtId="0" fontId="4" fillId="6" borderId="68" xfId="4" applyFont="1" applyFill="1" applyBorder="1" applyAlignment="1">
      <alignment horizontal="center" vertical="center" wrapText="1"/>
    </xf>
    <xf numFmtId="164" fontId="4" fillId="6" borderId="69" xfId="5" applyNumberFormat="1" applyFont="1" applyFill="1" applyBorder="1" applyAlignment="1">
      <alignment horizontal="center" vertical="center" wrapText="1"/>
    </xf>
    <xf numFmtId="0" fontId="4" fillId="6" borderId="53" xfId="4" applyFont="1" applyFill="1" applyBorder="1" applyAlignment="1">
      <alignment horizontal="center" vertical="center" wrapText="1"/>
    </xf>
    <xf numFmtId="0" fontId="4" fillId="6" borderId="70" xfId="4" applyFont="1" applyFill="1" applyBorder="1" applyAlignment="1">
      <alignment horizontal="center" vertical="center" wrapText="1"/>
    </xf>
    <xf numFmtId="9" fontId="4" fillId="6" borderId="68" xfId="5" applyFont="1" applyFill="1" applyBorder="1" applyAlignment="1">
      <alignment horizontal="center" vertical="center" wrapText="1"/>
    </xf>
    <xf numFmtId="0" fontId="4" fillId="6" borderId="69" xfId="4" applyFont="1" applyFill="1" applyBorder="1" applyAlignment="1">
      <alignment horizontal="center" vertical="center" wrapText="1"/>
    </xf>
    <xf numFmtId="9" fontId="4" fillId="5" borderId="71" xfId="1" applyNumberFormat="1" applyFont="1" applyFill="1" applyBorder="1" applyAlignment="1">
      <alignment horizontal="center" vertical="center" wrapText="1"/>
    </xf>
    <xf numFmtId="9" fontId="4" fillId="5" borderId="72" xfId="1" applyNumberFormat="1" applyFont="1" applyFill="1" applyBorder="1" applyAlignment="1">
      <alignment horizontal="center" vertical="center" wrapText="1"/>
    </xf>
    <xf numFmtId="9" fontId="4" fillId="5" borderId="68" xfId="1" applyNumberFormat="1" applyFont="1" applyFill="1" applyBorder="1" applyAlignment="1">
      <alignment horizontal="center" vertical="center" wrapText="1"/>
    </xf>
    <xf numFmtId="0" fontId="4" fillId="6" borderId="71" xfId="4" applyFont="1" applyFill="1" applyBorder="1" applyAlignment="1">
      <alignment horizontal="center" vertical="center" wrapText="1"/>
    </xf>
    <xf numFmtId="0" fontId="12" fillId="3" borderId="2" xfId="0" applyFont="1" applyFill="1" applyBorder="1" applyAlignment="1">
      <alignment horizontal="left" vertical="center" wrapText="1"/>
    </xf>
    <xf numFmtId="0" fontId="12" fillId="3" borderId="2" xfId="0" applyFont="1" applyFill="1" applyBorder="1" applyAlignment="1">
      <alignment horizontal="center" vertical="center" wrapText="1"/>
    </xf>
    <xf numFmtId="0" fontId="11" fillId="3" borderId="18" xfId="0" applyFont="1" applyFill="1" applyBorder="1" applyAlignment="1">
      <alignment horizontal="left" vertical="center" wrapText="1"/>
    </xf>
    <xf numFmtId="0" fontId="11" fillId="3" borderId="18" xfId="0" applyFont="1" applyFill="1" applyBorder="1" applyAlignment="1">
      <alignment horizontal="center" vertical="center"/>
    </xf>
    <xf numFmtId="0" fontId="12" fillId="3" borderId="18" xfId="0" applyFont="1" applyFill="1" applyBorder="1" applyAlignment="1">
      <alignment horizontal="center" vertical="center" wrapText="1"/>
    </xf>
    <xf numFmtId="9" fontId="12" fillId="0" borderId="18" xfId="1" applyFont="1" applyFill="1" applyBorder="1" applyAlignment="1">
      <alignment horizontal="center" vertical="center"/>
    </xf>
    <xf numFmtId="0" fontId="12" fillId="0" borderId="2" xfId="0" applyFont="1" applyFill="1" applyBorder="1" applyAlignment="1">
      <alignment horizontal="center" vertical="center"/>
    </xf>
    <xf numFmtId="9" fontId="6" fillId="0" borderId="11" xfId="0" applyNumberFormat="1" applyFont="1" applyBorder="1" applyAlignment="1">
      <alignment horizontal="center" vertical="center"/>
    </xf>
    <xf numFmtId="0" fontId="6" fillId="0" borderId="2" xfId="0" applyFont="1" applyBorder="1" applyAlignment="1">
      <alignment vertical="center" wrapText="1"/>
    </xf>
    <xf numFmtId="0" fontId="6" fillId="0" borderId="46" xfId="0" applyFont="1" applyBorder="1" applyAlignment="1">
      <alignment horizontal="center" vertical="center"/>
    </xf>
    <xf numFmtId="9" fontId="6" fillId="0" borderId="2" xfId="1" applyFont="1" applyBorder="1" applyAlignment="1">
      <alignment horizontal="center" vertical="center"/>
    </xf>
    <xf numFmtId="9" fontId="6" fillId="0" borderId="2" xfId="1" applyNumberFormat="1" applyFont="1" applyBorder="1" applyAlignment="1">
      <alignment horizontal="center" vertical="center"/>
    </xf>
    <xf numFmtId="9" fontId="6" fillId="0" borderId="46" xfId="1" applyNumberFormat="1" applyFont="1" applyBorder="1" applyAlignment="1">
      <alignment horizontal="center" vertical="center"/>
    </xf>
    <xf numFmtId="9" fontId="6" fillId="0" borderId="18" xfId="0" applyNumberFormat="1" applyFont="1" applyBorder="1" applyAlignment="1">
      <alignment horizontal="center" vertical="center"/>
    </xf>
    <xf numFmtId="0" fontId="6" fillId="0" borderId="2" xfId="0" applyFont="1" applyBorder="1" applyAlignment="1">
      <alignment horizontal="center" vertical="center" wrapText="1"/>
    </xf>
    <xf numFmtId="9" fontId="11" fillId="0" borderId="2" xfId="1" applyNumberFormat="1" applyFont="1" applyBorder="1" applyAlignment="1">
      <alignment horizontal="center" vertical="center"/>
    </xf>
    <xf numFmtId="9" fontId="11" fillId="0" borderId="46" xfId="1" applyNumberFormat="1" applyFont="1" applyBorder="1" applyAlignment="1">
      <alignment horizontal="center" vertical="center"/>
    </xf>
    <xf numFmtId="9" fontId="11" fillId="0" borderId="2" xfId="1" applyFont="1" applyBorder="1" applyAlignment="1">
      <alignment horizontal="center" vertical="center"/>
    </xf>
    <xf numFmtId="9" fontId="11" fillId="0" borderId="46" xfId="1" applyFont="1" applyBorder="1" applyAlignment="1">
      <alignment horizontal="center" vertical="center"/>
    </xf>
    <xf numFmtId="0" fontId="12" fillId="0" borderId="2" xfId="4" applyFont="1" applyFill="1" applyBorder="1" applyAlignment="1">
      <alignment horizontal="justify" vertical="center"/>
    </xf>
    <xf numFmtId="0" fontId="12" fillId="3" borderId="2" xfId="4" applyFont="1" applyFill="1" applyBorder="1" applyAlignment="1">
      <alignment horizontal="justify" vertical="center"/>
    </xf>
    <xf numFmtId="10" fontId="12" fillId="0" borderId="2" xfId="1" applyNumberFormat="1" applyFont="1" applyFill="1" applyBorder="1" applyAlignment="1">
      <alignment horizontal="center" vertical="center"/>
    </xf>
    <xf numFmtId="0" fontId="12" fillId="0" borderId="11" xfId="4" applyFont="1" applyFill="1" applyBorder="1" applyAlignment="1">
      <alignment horizontal="justify" vertical="center"/>
    </xf>
    <xf numFmtId="0" fontId="12" fillId="0" borderId="18" xfId="0" applyFont="1" applyFill="1" applyBorder="1" applyAlignment="1">
      <alignment horizontal="center" vertical="center"/>
    </xf>
    <xf numFmtId="0" fontId="12" fillId="0" borderId="18" xfId="4" applyFont="1" applyFill="1" applyBorder="1" applyAlignment="1">
      <alignment horizontal="justify" vertical="center"/>
    </xf>
    <xf numFmtId="0" fontId="12" fillId="0" borderId="18" xfId="0" applyFont="1" applyFill="1" applyBorder="1" applyAlignment="1">
      <alignment horizontal="center" vertical="center" wrapText="1"/>
    </xf>
    <xf numFmtId="0" fontId="6" fillId="0" borderId="2" xfId="0" applyFont="1" applyFill="1" applyBorder="1" applyAlignment="1">
      <alignment horizontal="justify" vertical="center" wrapText="1"/>
    </xf>
    <xf numFmtId="0" fontId="6" fillId="3" borderId="2" xfId="0" applyFont="1" applyFill="1" applyBorder="1" applyAlignment="1">
      <alignment horizontal="justify" vertical="center" wrapText="1"/>
    </xf>
    <xf numFmtId="10" fontId="6" fillId="3" borderId="2" xfId="0" applyNumberFormat="1" applyFont="1" applyFill="1" applyBorder="1" applyAlignment="1">
      <alignment horizontal="center" vertical="center"/>
    </xf>
    <xf numFmtId="0" fontId="6" fillId="0" borderId="11" xfId="0" applyFont="1" applyFill="1" applyBorder="1" applyAlignment="1">
      <alignment horizontal="justify" vertical="center" wrapText="1"/>
    </xf>
    <xf numFmtId="0" fontId="6" fillId="0" borderId="11" xfId="0" applyFont="1" applyBorder="1" applyAlignment="1">
      <alignment horizontal="center" vertical="center" wrapText="1"/>
    </xf>
    <xf numFmtId="10" fontId="6" fillId="0" borderId="62" xfId="0" applyNumberFormat="1" applyFont="1" applyBorder="1" applyAlignment="1">
      <alignment horizontal="center" vertical="center"/>
    </xf>
    <xf numFmtId="10" fontId="6" fillId="0" borderId="46" xfId="0" applyNumberFormat="1" applyFont="1" applyBorder="1" applyAlignment="1">
      <alignment horizontal="center" vertical="center"/>
    </xf>
    <xf numFmtId="10" fontId="6" fillId="3" borderId="46" xfId="0" applyNumberFormat="1" applyFont="1" applyFill="1" applyBorder="1" applyAlignment="1">
      <alignment horizontal="center" vertical="center"/>
    </xf>
    <xf numFmtId="0" fontId="6" fillId="3" borderId="18" xfId="0" applyFont="1" applyFill="1" applyBorder="1" applyAlignment="1">
      <alignment horizontal="justify" vertical="center" wrapText="1"/>
    </xf>
    <xf numFmtId="0" fontId="6" fillId="0" borderId="18" xfId="0" applyFont="1" applyBorder="1" applyAlignment="1">
      <alignment horizontal="center" vertical="center" wrapText="1"/>
    </xf>
    <xf numFmtId="10" fontId="6" fillId="0" borderId="18" xfId="0" applyNumberFormat="1" applyFont="1" applyBorder="1" applyAlignment="1">
      <alignment horizontal="center" vertical="center"/>
    </xf>
    <xf numFmtId="10" fontId="6" fillId="0" borderId="66" xfId="0" applyNumberFormat="1" applyFont="1" applyBorder="1" applyAlignment="1">
      <alignment horizontal="center" vertical="center"/>
    </xf>
    <xf numFmtId="0" fontId="11" fillId="3" borderId="0" xfId="0" applyFont="1" applyFill="1" applyAlignment="1">
      <alignment wrapText="1"/>
    </xf>
    <xf numFmtId="0" fontId="12" fillId="3" borderId="11" xfId="0" applyFont="1" applyFill="1" applyBorder="1" applyAlignment="1">
      <alignment horizontal="left" vertical="center" wrapText="1"/>
    </xf>
    <xf numFmtId="9" fontId="11" fillId="3" borderId="11" xfId="1" applyFont="1" applyFill="1" applyBorder="1" applyAlignment="1">
      <alignment horizontal="center" vertical="center"/>
    </xf>
    <xf numFmtId="9" fontId="12" fillId="3" borderId="2" xfId="1" applyFont="1" applyFill="1" applyBorder="1" applyAlignment="1">
      <alignment horizontal="center" vertical="center" wrapText="1"/>
    </xf>
    <xf numFmtId="10" fontId="12" fillId="0" borderId="46" xfId="1" applyNumberFormat="1" applyFont="1" applyFill="1" applyBorder="1" applyAlignment="1">
      <alignment horizontal="center" vertical="center"/>
    </xf>
    <xf numFmtId="9" fontId="12" fillId="0" borderId="66" xfId="1" applyFont="1" applyFill="1" applyBorder="1" applyAlignment="1">
      <alignment horizontal="center" vertical="center"/>
    </xf>
    <xf numFmtId="9" fontId="12" fillId="3" borderId="2" xfId="0" applyNumberFormat="1" applyFont="1" applyFill="1" applyBorder="1" applyAlignment="1">
      <alignment horizontal="center" vertical="center"/>
    </xf>
    <xf numFmtId="165" fontId="11" fillId="0" borderId="2" xfId="0" applyNumberFormat="1" applyFont="1" applyBorder="1" applyAlignment="1">
      <alignment horizontal="center" vertical="center"/>
    </xf>
    <xf numFmtId="0" fontId="11" fillId="0" borderId="2" xfId="0" applyFont="1" applyBorder="1" applyAlignment="1">
      <alignment horizontal="center" wrapText="1"/>
    </xf>
    <xf numFmtId="0" fontId="14" fillId="0" borderId="2" xfId="0" applyFont="1" applyFill="1" applyBorder="1" applyAlignment="1">
      <alignment horizontal="left" vertical="center" wrapText="1"/>
    </xf>
    <xf numFmtId="0" fontId="14" fillId="0" borderId="2" xfId="0" applyFont="1" applyFill="1" applyBorder="1" applyAlignment="1">
      <alignment vertical="center" wrapText="1"/>
    </xf>
    <xf numFmtId="165" fontId="11" fillId="0" borderId="2" xfId="0" applyNumberFormat="1" applyFont="1" applyFill="1" applyBorder="1" applyAlignment="1">
      <alignment horizontal="center" vertical="center"/>
    </xf>
    <xf numFmtId="166" fontId="11" fillId="0" borderId="2" xfId="0" applyNumberFormat="1" applyFont="1" applyFill="1" applyBorder="1" applyAlignment="1">
      <alignment horizontal="center" vertical="center"/>
    </xf>
    <xf numFmtId="10" fontId="11" fillId="0" borderId="11" xfId="0" applyNumberFormat="1" applyFont="1" applyBorder="1" applyAlignment="1">
      <alignment horizontal="center" vertical="center"/>
    </xf>
    <xf numFmtId="10" fontId="11" fillId="0" borderId="60" xfId="0" applyNumberFormat="1" applyFont="1" applyBorder="1" applyAlignment="1">
      <alignment horizontal="center" vertical="center"/>
    </xf>
    <xf numFmtId="9" fontId="11" fillId="0" borderId="60" xfId="0" applyNumberFormat="1" applyFont="1" applyBorder="1" applyAlignment="1">
      <alignment horizontal="center" vertical="center"/>
    </xf>
    <xf numFmtId="164" fontId="11" fillId="0" borderId="2" xfId="0" applyNumberFormat="1" applyFont="1" applyBorder="1" applyAlignment="1">
      <alignment horizontal="center" vertical="center"/>
    </xf>
    <xf numFmtId="164" fontId="11" fillId="0" borderId="60" xfId="0" applyNumberFormat="1" applyFont="1" applyBorder="1" applyAlignment="1">
      <alignment horizontal="center" vertical="center"/>
    </xf>
    <xf numFmtId="0" fontId="12" fillId="0" borderId="2" xfId="4" applyNumberFormat="1" applyFont="1" applyFill="1" applyBorder="1" applyAlignment="1">
      <alignment horizontal="justify" vertical="center"/>
    </xf>
    <xf numFmtId="0" fontId="12" fillId="0" borderId="2" xfId="4" applyFont="1" applyFill="1" applyBorder="1" applyAlignment="1">
      <alignment vertical="center" wrapText="1"/>
    </xf>
    <xf numFmtId="10" fontId="11" fillId="0" borderId="36" xfId="0" applyNumberFormat="1" applyFont="1" applyBorder="1" applyAlignment="1">
      <alignment horizontal="center" vertical="center"/>
    </xf>
    <xf numFmtId="0" fontId="12" fillId="0" borderId="27" xfId="4" applyFont="1" applyFill="1" applyBorder="1" applyAlignment="1">
      <alignment vertical="center" wrapText="1"/>
    </xf>
    <xf numFmtId="10" fontId="11" fillId="0" borderId="35" xfId="0" applyNumberFormat="1" applyFont="1" applyBorder="1" applyAlignment="1">
      <alignment horizontal="center" vertical="center"/>
    </xf>
    <xf numFmtId="0" fontId="11" fillId="3" borderId="11" xfId="8" applyFont="1" applyFill="1" applyBorder="1" applyAlignment="1">
      <alignment horizontal="left" vertical="center" wrapText="1"/>
    </xf>
    <xf numFmtId="0" fontId="12" fillId="3" borderId="11" xfId="8" applyFont="1" applyFill="1" applyBorder="1" applyAlignment="1">
      <alignment horizontal="center" vertical="center" wrapText="1"/>
    </xf>
    <xf numFmtId="9" fontId="11" fillId="3" borderId="62" xfId="1" applyFont="1" applyFill="1" applyBorder="1" applyAlignment="1">
      <alignment horizontal="center" vertical="center"/>
    </xf>
    <xf numFmtId="0" fontId="11" fillId="3" borderId="2" xfId="8" applyFont="1" applyFill="1" applyBorder="1" applyAlignment="1">
      <alignment horizontal="left" vertical="center" wrapText="1"/>
    </xf>
    <xf numFmtId="0" fontId="12" fillId="3" borderId="2" xfId="8" applyFont="1" applyFill="1" applyBorder="1" applyAlignment="1">
      <alignment horizontal="left" vertical="center" wrapText="1"/>
    </xf>
    <xf numFmtId="164" fontId="11" fillId="3" borderId="2" xfId="1" applyNumberFormat="1" applyFont="1" applyFill="1" applyBorder="1" applyAlignment="1">
      <alignment horizontal="center" vertical="center"/>
    </xf>
    <xf numFmtId="164" fontId="11" fillId="3" borderId="46" xfId="1" applyNumberFormat="1" applyFont="1" applyFill="1" applyBorder="1" applyAlignment="1">
      <alignment horizontal="center" vertical="center"/>
    </xf>
    <xf numFmtId="9" fontId="12" fillId="3" borderId="2" xfId="5" applyFont="1" applyFill="1" applyBorder="1" applyAlignment="1">
      <alignment horizontal="center" vertical="center" wrapText="1"/>
    </xf>
    <xf numFmtId="0" fontId="12" fillId="3" borderId="2" xfId="8" applyFont="1" applyFill="1" applyBorder="1" applyAlignment="1">
      <alignment horizontal="center" vertical="center" wrapText="1"/>
    </xf>
    <xf numFmtId="9" fontId="12" fillId="3" borderId="2" xfId="7" applyFont="1" applyFill="1" applyBorder="1" applyAlignment="1">
      <alignment horizontal="center" vertical="center" wrapText="1"/>
    </xf>
    <xf numFmtId="0" fontId="3" fillId="3" borderId="2" xfId="8" applyFont="1" applyFill="1" applyBorder="1" applyAlignment="1">
      <alignment horizontal="left" vertical="center" wrapText="1"/>
    </xf>
    <xf numFmtId="0" fontId="12" fillId="3" borderId="27" xfId="8" applyFont="1" applyFill="1" applyBorder="1" applyAlignment="1">
      <alignment horizontal="left" vertical="center" wrapText="1"/>
    </xf>
    <xf numFmtId="17" fontId="12" fillId="3" borderId="27" xfId="8" applyNumberFormat="1" applyFont="1" applyFill="1" applyBorder="1" applyAlignment="1">
      <alignment horizontal="center" vertical="center" wrapText="1"/>
    </xf>
    <xf numFmtId="9" fontId="12" fillId="3" borderId="27" xfId="7" applyFont="1" applyFill="1" applyBorder="1" applyAlignment="1">
      <alignment horizontal="center" vertical="center" wrapText="1"/>
    </xf>
    <xf numFmtId="9" fontId="11" fillId="3" borderId="27" xfId="1" applyFont="1" applyFill="1" applyBorder="1" applyAlignment="1">
      <alignment horizontal="center" vertical="center"/>
    </xf>
    <xf numFmtId="9" fontId="11" fillId="3" borderId="24" xfId="1" applyFont="1" applyFill="1" applyBorder="1" applyAlignment="1">
      <alignment horizontal="center" vertical="center"/>
    </xf>
    <xf numFmtId="10" fontId="11" fillId="3" borderId="11" xfId="1" applyNumberFormat="1" applyFont="1" applyFill="1" applyBorder="1" applyAlignment="1">
      <alignment horizontal="center" vertical="center"/>
    </xf>
    <xf numFmtId="10" fontId="11" fillId="0" borderId="11" xfId="1" applyNumberFormat="1" applyFont="1" applyBorder="1" applyAlignment="1">
      <alignment horizontal="center" vertical="center"/>
    </xf>
    <xf numFmtId="10" fontId="11" fillId="0" borderId="62" xfId="1" applyNumberFormat="1" applyFont="1" applyBorder="1" applyAlignment="1">
      <alignment horizontal="center" vertical="center"/>
    </xf>
    <xf numFmtId="10" fontId="11" fillId="0" borderId="2" xfId="1" applyNumberFormat="1" applyFont="1" applyBorder="1" applyAlignment="1">
      <alignment horizontal="center" vertical="center"/>
    </xf>
    <xf numFmtId="10" fontId="11" fillId="0" borderId="46" xfId="1" applyNumberFormat="1" applyFont="1" applyBorder="1" applyAlignment="1">
      <alignment horizontal="center" vertical="center"/>
    </xf>
    <xf numFmtId="164" fontId="11" fillId="0" borderId="2" xfId="1" applyNumberFormat="1" applyFont="1" applyBorder="1" applyAlignment="1">
      <alignment horizontal="center" vertical="center"/>
    </xf>
    <xf numFmtId="164" fontId="11" fillId="0" borderId="46" xfId="1" applyNumberFormat="1" applyFont="1" applyBorder="1" applyAlignment="1">
      <alignment horizontal="center" vertical="center"/>
    </xf>
    <xf numFmtId="0" fontId="11" fillId="3" borderId="27" xfId="0" applyFont="1" applyFill="1" applyBorder="1" applyAlignment="1">
      <alignment horizontal="center" vertical="center"/>
    </xf>
    <xf numFmtId="10" fontId="11" fillId="3" borderId="27" xfId="1" applyNumberFormat="1" applyFont="1" applyFill="1" applyBorder="1" applyAlignment="1">
      <alignment horizontal="center" vertical="center"/>
    </xf>
    <xf numFmtId="10" fontId="11" fillId="0" borderId="27" xfId="1" applyNumberFormat="1" applyFont="1" applyBorder="1" applyAlignment="1">
      <alignment horizontal="center" vertical="center"/>
    </xf>
    <xf numFmtId="10" fontId="11" fillId="0" borderId="24" xfId="1" applyNumberFormat="1" applyFont="1" applyBorder="1" applyAlignment="1">
      <alignment horizontal="center" vertical="center"/>
    </xf>
    <xf numFmtId="0" fontId="12" fillId="0" borderId="11" xfId="0" applyFont="1" applyBorder="1" applyAlignment="1">
      <alignment vertical="center" wrapText="1"/>
    </xf>
    <xf numFmtId="0" fontId="12" fillId="0" borderId="11" xfId="0" applyFont="1" applyBorder="1" applyAlignment="1">
      <alignment horizontal="center" vertical="center"/>
    </xf>
    <xf numFmtId="9" fontId="12" fillId="0" borderId="11" xfId="0" applyNumberFormat="1" applyFont="1" applyBorder="1" applyAlignment="1">
      <alignment horizontal="center" vertical="center" wrapText="1"/>
    </xf>
    <xf numFmtId="0" fontId="12" fillId="0" borderId="11" xfId="0" applyFont="1" applyBorder="1" applyAlignment="1">
      <alignment horizontal="center" vertical="center" wrapText="1"/>
    </xf>
    <xf numFmtId="0" fontId="12" fillId="3" borderId="6" xfId="0" applyFont="1" applyFill="1" applyBorder="1" applyAlignment="1">
      <alignment vertical="center" wrapText="1"/>
    </xf>
    <xf numFmtId="0" fontId="12" fillId="3" borderId="6" xfId="0" applyFont="1" applyFill="1" applyBorder="1" applyAlignment="1">
      <alignment horizontal="center" vertical="center"/>
    </xf>
    <xf numFmtId="9" fontId="12" fillId="3" borderId="2" xfId="0" applyNumberFormat="1" applyFont="1" applyFill="1" applyBorder="1" applyAlignment="1">
      <alignment horizontal="center" vertical="center" wrapText="1"/>
    </xf>
    <xf numFmtId="164" fontId="12" fillId="0" borderId="2" xfId="0" applyNumberFormat="1" applyFont="1" applyBorder="1" applyAlignment="1">
      <alignment horizontal="center" vertical="center" wrapText="1"/>
    </xf>
    <xf numFmtId="0" fontId="12" fillId="0" borderId="2" xfId="0" applyFont="1" applyBorder="1" applyAlignment="1">
      <alignment vertical="center" wrapText="1"/>
    </xf>
    <xf numFmtId="0" fontId="12" fillId="0" borderId="2" xfId="0" applyFont="1" applyBorder="1" applyAlignment="1">
      <alignment horizontal="center" vertical="center"/>
    </xf>
    <xf numFmtId="9" fontId="12" fillId="0" borderId="2" xfId="0" applyNumberFormat="1" applyFont="1" applyBorder="1" applyAlignment="1">
      <alignment horizontal="center" vertical="center" wrapText="1"/>
    </xf>
    <xf numFmtId="0" fontId="12" fillId="0" borderId="2" xfId="0" applyFont="1" applyBorder="1" applyAlignment="1">
      <alignment horizontal="center" vertical="center" wrapText="1"/>
    </xf>
    <xf numFmtId="10" fontId="12" fillId="0" borderId="2" xfId="0" applyNumberFormat="1" applyFont="1" applyBorder="1" applyAlignment="1">
      <alignment horizontal="center" vertical="center" wrapText="1"/>
    </xf>
    <xf numFmtId="0" fontId="12" fillId="0" borderId="27" xfId="0" applyFont="1" applyBorder="1" applyAlignment="1">
      <alignment vertical="center" wrapText="1"/>
    </xf>
    <xf numFmtId="0" fontId="12" fillId="0" borderId="27" xfId="0" applyFont="1" applyBorder="1" applyAlignment="1">
      <alignment horizontal="center" vertical="center" wrapText="1"/>
    </xf>
    <xf numFmtId="9" fontId="12" fillId="0" borderId="27" xfId="0" applyNumberFormat="1" applyFont="1" applyBorder="1" applyAlignment="1">
      <alignment horizontal="center" vertical="center" wrapText="1"/>
    </xf>
    <xf numFmtId="0" fontId="12" fillId="0" borderId="18" xfId="0" applyFont="1" applyBorder="1" applyAlignment="1">
      <alignment vertical="center" wrapText="1"/>
    </xf>
    <xf numFmtId="0" fontId="12" fillId="0" borderId="18" xfId="0" applyFont="1" applyBorder="1" applyAlignment="1">
      <alignment horizontal="center" vertical="center" wrapText="1"/>
    </xf>
    <xf numFmtId="9" fontId="12" fillId="0" borderId="18" xfId="0" applyNumberFormat="1" applyFont="1" applyBorder="1" applyAlignment="1">
      <alignment horizontal="center" vertical="center" wrapText="1"/>
    </xf>
    <xf numFmtId="164" fontId="12" fillId="0" borderId="18" xfId="0" applyNumberFormat="1" applyFont="1" applyBorder="1" applyAlignment="1">
      <alignment horizontal="center" vertical="center" wrapText="1"/>
    </xf>
    <xf numFmtId="0" fontId="11" fillId="0" borderId="18" xfId="0" applyFont="1" applyFill="1" applyBorder="1" applyAlignment="1">
      <alignment horizontal="center" vertical="center" wrapText="1"/>
    </xf>
    <xf numFmtId="10" fontId="11" fillId="0" borderId="2" xfId="1" applyNumberFormat="1" applyFont="1" applyFill="1" applyBorder="1" applyAlignment="1">
      <alignment horizontal="center" vertical="center"/>
    </xf>
    <xf numFmtId="9" fontId="12" fillId="3" borderId="46" xfId="1" applyFont="1" applyFill="1" applyBorder="1" applyAlignment="1">
      <alignment horizontal="center" vertical="center" wrapText="1"/>
    </xf>
    <xf numFmtId="165" fontId="11" fillId="0" borderId="46" xfId="0" applyNumberFormat="1" applyFont="1" applyFill="1" applyBorder="1" applyAlignment="1">
      <alignment horizontal="center" vertical="center"/>
    </xf>
    <xf numFmtId="0" fontId="10" fillId="7" borderId="2" xfId="0" applyFont="1" applyFill="1" applyBorder="1" applyAlignment="1">
      <alignment horizontal="center" vertical="center" wrapText="1"/>
    </xf>
    <xf numFmtId="0" fontId="10" fillId="7" borderId="27" xfId="0" applyFont="1" applyFill="1" applyBorder="1" applyAlignment="1">
      <alignment horizontal="center" vertical="center" wrapText="1"/>
    </xf>
    <xf numFmtId="0" fontId="10" fillId="7" borderId="18" xfId="0" applyFont="1" applyFill="1" applyBorder="1" applyAlignment="1">
      <alignment horizontal="center" vertical="center" wrapText="1"/>
    </xf>
    <xf numFmtId="0" fontId="0" fillId="14" borderId="44" xfId="0" applyFill="1" applyBorder="1"/>
    <xf numFmtId="9" fontId="3" fillId="14" borderId="45" xfId="0" applyNumberFormat="1" applyFont="1" applyFill="1" applyBorder="1" applyAlignment="1">
      <alignment horizontal="center"/>
    </xf>
    <xf numFmtId="0" fontId="11" fillId="3" borderId="0" xfId="0" applyFont="1" applyFill="1" applyAlignment="1">
      <alignment horizontal="center"/>
    </xf>
    <xf numFmtId="0" fontId="0" fillId="3" borderId="0" xfId="0" applyFill="1" applyAlignment="1">
      <alignment horizontal="center"/>
    </xf>
    <xf numFmtId="0" fontId="11" fillId="3" borderId="61" xfId="0" applyFont="1" applyFill="1" applyBorder="1" applyAlignment="1">
      <alignment horizontal="center" vertical="center"/>
    </xf>
    <xf numFmtId="0" fontId="11" fillId="3" borderId="6" xfId="0" applyFont="1" applyFill="1" applyBorder="1" applyAlignment="1">
      <alignment horizontal="center" vertical="center"/>
    </xf>
    <xf numFmtId="0" fontId="11" fillId="3" borderId="60" xfId="0" applyFont="1" applyFill="1" applyBorder="1" applyAlignment="1">
      <alignment horizontal="center" vertical="center"/>
    </xf>
    <xf numFmtId="0" fontId="11" fillId="3" borderId="27" xfId="0" applyFont="1" applyFill="1" applyBorder="1" applyAlignment="1">
      <alignment horizontal="left" vertical="center" wrapText="1"/>
    </xf>
    <xf numFmtId="0" fontId="11" fillId="3" borderId="5" xfId="0" applyFont="1" applyFill="1" applyBorder="1" applyAlignment="1">
      <alignment horizontal="center" vertical="center"/>
    </xf>
    <xf numFmtId="0" fontId="11" fillId="3" borderId="36" xfId="0" applyFont="1" applyFill="1" applyBorder="1" applyAlignment="1">
      <alignment horizontal="center" vertical="center"/>
    </xf>
    <xf numFmtId="0" fontId="11" fillId="3" borderId="2" xfId="0" applyFont="1" applyFill="1" applyBorder="1" applyAlignment="1">
      <alignment horizontal="left" vertical="top" wrapText="1"/>
    </xf>
    <xf numFmtId="9" fontId="11" fillId="3" borderId="18" xfId="0" applyNumberFormat="1" applyFont="1" applyFill="1" applyBorder="1" applyAlignment="1">
      <alignment horizontal="center" vertical="center"/>
    </xf>
    <xf numFmtId="10" fontId="11" fillId="3" borderId="18" xfId="0" applyNumberFormat="1" applyFont="1" applyFill="1" applyBorder="1" applyAlignment="1">
      <alignment horizontal="center" vertical="center" wrapText="1"/>
    </xf>
    <xf numFmtId="10" fontId="11" fillId="3" borderId="66" xfId="0" applyNumberFormat="1" applyFont="1" applyFill="1" applyBorder="1" applyAlignment="1">
      <alignment horizontal="center" vertical="center" wrapText="1"/>
    </xf>
    <xf numFmtId="9" fontId="12" fillId="3" borderId="11" xfId="5" applyFont="1" applyFill="1" applyBorder="1" applyAlignment="1">
      <alignment horizontal="center" vertical="center" wrapText="1"/>
    </xf>
    <xf numFmtId="17" fontId="12" fillId="3" borderId="2" xfId="4" applyNumberFormat="1" applyFont="1" applyFill="1" applyBorder="1" applyAlignment="1">
      <alignment horizontal="center" vertical="center" wrapText="1"/>
    </xf>
    <xf numFmtId="10" fontId="11" fillId="3" borderId="60" xfId="0" applyNumberFormat="1" applyFont="1" applyFill="1" applyBorder="1" applyAlignment="1">
      <alignment horizontal="center" vertical="center"/>
    </xf>
    <xf numFmtId="9" fontId="12" fillId="3" borderId="2" xfId="1" applyFont="1" applyFill="1" applyBorder="1" applyAlignment="1">
      <alignment horizontal="center" vertical="center"/>
    </xf>
    <xf numFmtId="9" fontId="11" fillId="3" borderId="6" xfId="1" applyFont="1" applyFill="1" applyBorder="1" applyAlignment="1">
      <alignment horizontal="left" vertical="center" wrapText="1"/>
    </xf>
    <xf numFmtId="9" fontId="11" fillId="3" borderId="6" xfId="0" applyNumberFormat="1" applyFont="1" applyFill="1" applyBorder="1" applyAlignment="1">
      <alignment horizontal="center" vertical="center"/>
    </xf>
    <xf numFmtId="0" fontId="11" fillId="3" borderId="6" xfId="0" applyFont="1" applyFill="1" applyBorder="1" applyAlignment="1">
      <alignment horizontal="center" vertical="center" wrapText="1"/>
    </xf>
    <xf numFmtId="10" fontId="11" fillId="3" borderId="6" xfId="0" applyNumberFormat="1" applyFont="1" applyFill="1" applyBorder="1" applyAlignment="1">
      <alignment horizontal="center" vertical="center"/>
    </xf>
    <xf numFmtId="10" fontId="11" fillId="3" borderId="48" xfId="0" applyNumberFormat="1" applyFont="1" applyFill="1" applyBorder="1" applyAlignment="1">
      <alignment horizontal="center" vertical="center"/>
    </xf>
    <xf numFmtId="9" fontId="11" fillId="3" borderId="2" xfId="1" applyFont="1" applyFill="1" applyBorder="1" applyAlignment="1">
      <alignment horizontal="left" vertical="center" wrapText="1"/>
    </xf>
    <xf numFmtId="9" fontId="11" fillId="3" borderId="18" xfId="1" applyFont="1" applyFill="1" applyBorder="1" applyAlignment="1">
      <alignment horizontal="left" vertical="center" wrapText="1"/>
    </xf>
    <xf numFmtId="10" fontId="11" fillId="3" borderId="18" xfId="0" applyNumberFormat="1" applyFont="1" applyFill="1" applyBorder="1" applyAlignment="1">
      <alignment horizontal="center" vertical="center"/>
    </xf>
    <xf numFmtId="10" fontId="11" fillId="3" borderId="66" xfId="0" applyNumberFormat="1" applyFont="1" applyFill="1" applyBorder="1" applyAlignment="1">
      <alignment horizontal="center" vertical="center"/>
    </xf>
    <xf numFmtId="0" fontId="11" fillId="3" borderId="6" xfId="0" applyFont="1" applyFill="1" applyBorder="1" applyAlignment="1">
      <alignment horizontal="left" vertical="center" wrapText="1"/>
    </xf>
    <xf numFmtId="9" fontId="11" fillId="3" borderId="48" xfId="0" applyNumberFormat="1" applyFont="1" applyFill="1" applyBorder="1" applyAlignment="1">
      <alignment horizontal="center" vertical="center"/>
    </xf>
    <xf numFmtId="10" fontId="12" fillId="3" borderId="2" xfId="1" applyNumberFormat="1" applyFont="1" applyFill="1" applyBorder="1" applyAlignment="1">
      <alignment horizontal="center" vertical="center"/>
    </xf>
    <xf numFmtId="17" fontId="12" fillId="3" borderId="18" xfId="4" applyNumberFormat="1" applyFont="1" applyFill="1" applyBorder="1" applyAlignment="1">
      <alignment horizontal="center" vertical="center" wrapText="1"/>
    </xf>
    <xf numFmtId="9" fontId="12" fillId="3" borderId="18" xfId="5" applyFont="1" applyFill="1" applyBorder="1" applyAlignment="1">
      <alignment horizontal="center" vertical="center" wrapText="1"/>
    </xf>
    <xf numFmtId="0" fontId="12" fillId="3" borderId="18" xfId="4" applyFont="1" applyFill="1" applyBorder="1" applyAlignment="1">
      <alignment horizontal="center" vertical="center" wrapText="1"/>
    </xf>
    <xf numFmtId="10" fontId="11" fillId="3" borderId="65" xfId="0" applyNumberFormat="1" applyFont="1" applyFill="1" applyBorder="1" applyAlignment="1">
      <alignment horizontal="center" vertical="center"/>
    </xf>
    <xf numFmtId="9" fontId="6" fillId="0" borderId="6" xfId="0" applyNumberFormat="1" applyFont="1" applyBorder="1" applyAlignment="1">
      <alignment horizontal="center" vertical="center"/>
    </xf>
    <xf numFmtId="9" fontId="6" fillId="0" borderId="48" xfId="0" applyNumberFormat="1" applyFont="1" applyBorder="1" applyAlignment="1">
      <alignment horizontal="center" vertical="center"/>
    </xf>
    <xf numFmtId="0" fontId="6" fillId="0" borderId="6" xfId="0" applyFont="1" applyBorder="1" applyAlignment="1">
      <alignment vertical="center" wrapText="1"/>
    </xf>
    <xf numFmtId="0" fontId="6" fillId="0" borderId="6" xfId="0" applyFont="1" applyBorder="1" applyAlignment="1">
      <alignment horizontal="center" vertical="center"/>
    </xf>
    <xf numFmtId="0" fontId="6" fillId="0" borderId="6" xfId="0" applyFont="1" applyBorder="1" applyAlignment="1">
      <alignment horizontal="center" vertical="center" wrapText="1"/>
    </xf>
    <xf numFmtId="164" fontId="11" fillId="0" borderId="2" xfId="1" applyNumberFormat="1" applyFont="1" applyFill="1" applyBorder="1" applyAlignment="1">
      <alignment horizontal="center" vertical="center"/>
    </xf>
    <xf numFmtId="0" fontId="11" fillId="3" borderId="0" xfId="0" applyFont="1" applyFill="1" applyAlignment="1">
      <alignment horizontal="left"/>
    </xf>
    <xf numFmtId="0" fontId="11" fillId="0" borderId="2" xfId="0" applyFont="1" applyBorder="1" applyAlignment="1">
      <alignment horizontal="center" vertical="center"/>
    </xf>
    <xf numFmtId="0" fontId="11" fillId="3" borderId="11" xfId="0" applyFont="1" applyFill="1" applyBorder="1" applyAlignment="1">
      <alignment horizontal="left" vertical="center" wrapText="1"/>
    </xf>
    <xf numFmtId="0" fontId="11" fillId="3" borderId="2" xfId="0" applyFont="1" applyFill="1" applyBorder="1" applyAlignment="1">
      <alignment horizontal="left" vertical="center" wrapText="1"/>
    </xf>
    <xf numFmtId="0" fontId="11" fillId="3" borderId="11"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2" fillId="3" borderId="2" xfId="0" applyFont="1" applyFill="1" applyBorder="1" applyAlignment="1">
      <alignment horizontal="left" vertical="center" wrapText="1"/>
    </xf>
    <xf numFmtId="0" fontId="11" fillId="0" borderId="2" xfId="0" applyFont="1" applyFill="1" applyBorder="1" applyAlignment="1">
      <alignment horizontal="center" vertical="center"/>
    </xf>
    <xf numFmtId="0" fontId="11" fillId="0" borderId="2" xfId="0" applyFont="1" applyFill="1" applyBorder="1" applyAlignment="1">
      <alignment horizontal="left" vertical="center" wrapText="1"/>
    </xf>
    <xf numFmtId="0" fontId="11" fillId="0" borderId="2" xfId="0" applyFont="1" applyFill="1" applyBorder="1" applyAlignment="1">
      <alignment horizontal="center" vertical="center" wrapText="1"/>
    </xf>
    <xf numFmtId="9" fontId="11" fillId="0" borderId="2" xfId="1" applyFont="1" applyFill="1" applyBorder="1" applyAlignment="1">
      <alignment horizontal="center" vertical="center" wrapText="1"/>
    </xf>
    <xf numFmtId="9" fontId="11" fillId="3" borderId="2" xfId="1" applyFont="1" applyFill="1" applyBorder="1" applyAlignment="1">
      <alignment horizontal="center" vertical="center" wrapText="1"/>
    </xf>
    <xf numFmtId="0" fontId="11" fillId="0" borderId="18" xfId="0" applyFont="1" applyFill="1" applyBorder="1" applyAlignment="1">
      <alignment horizontal="left" vertical="center" wrapText="1"/>
    </xf>
    <xf numFmtId="9" fontId="11" fillId="0" borderId="2" xfId="1" applyFont="1" applyFill="1" applyBorder="1" applyAlignment="1">
      <alignment horizontal="center" vertical="center"/>
    </xf>
    <xf numFmtId="9" fontId="11" fillId="0" borderId="18" xfId="1" applyFont="1" applyFill="1" applyBorder="1" applyAlignment="1">
      <alignment horizontal="center" vertical="center"/>
    </xf>
    <xf numFmtId="0" fontId="11" fillId="0" borderId="11" xfId="0" applyFont="1" applyFill="1" applyBorder="1" applyAlignment="1">
      <alignment horizontal="center" vertical="center" wrapText="1"/>
    </xf>
    <xf numFmtId="0" fontId="11" fillId="0" borderId="11" xfId="0" applyFont="1" applyFill="1" applyBorder="1" applyAlignment="1">
      <alignment horizontal="left" vertical="center" wrapText="1"/>
    </xf>
    <xf numFmtId="9" fontId="11" fillId="0" borderId="11" xfId="1"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18" xfId="0" applyFont="1" applyFill="1" applyBorder="1" applyAlignment="1">
      <alignment horizontal="left" vertical="center" wrapText="1"/>
    </xf>
    <xf numFmtId="0" fontId="11" fillId="3" borderId="2" xfId="0" applyFont="1" applyFill="1" applyBorder="1" applyAlignment="1">
      <alignment horizontal="center" vertical="center" wrapText="1"/>
    </xf>
    <xf numFmtId="0" fontId="11" fillId="3" borderId="2" xfId="0" applyFont="1" applyFill="1" applyBorder="1" applyAlignment="1">
      <alignment horizontal="left" vertical="center" wrapText="1"/>
    </xf>
    <xf numFmtId="0" fontId="11" fillId="3" borderId="2" xfId="0" applyFont="1" applyFill="1" applyBorder="1" applyAlignment="1">
      <alignment horizontal="center" vertical="center"/>
    </xf>
    <xf numFmtId="0" fontId="11" fillId="3" borderId="11" xfId="0" applyFont="1" applyFill="1" applyBorder="1" applyAlignment="1">
      <alignment horizontal="center" vertical="center"/>
    </xf>
    <xf numFmtId="9" fontId="11" fillId="3" borderId="2" xfId="1" applyFont="1" applyFill="1" applyBorder="1" applyAlignment="1">
      <alignment horizontal="center" vertical="center"/>
    </xf>
    <xf numFmtId="0" fontId="12" fillId="3" borderId="2" xfId="8" applyFont="1" applyFill="1" applyBorder="1" applyAlignment="1">
      <alignment horizontal="center" vertical="center" wrapText="1"/>
    </xf>
    <xf numFmtId="0" fontId="11" fillId="3" borderId="11" xfId="0" applyFont="1" applyFill="1" applyBorder="1" applyAlignment="1">
      <alignment horizontal="left" vertical="center" wrapText="1"/>
    </xf>
    <xf numFmtId="0" fontId="11" fillId="3" borderId="11" xfId="0" applyFont="1" applyFill="1" applyBorder="1" applyAlignment="1">
      <alignment horizontal="center" vertical="center" wrapText="1"/>
    </xf>
    <xf numFmtId="9" fontId="12" fillId="3" borderId="6" xfId="1" applyFont="1" applyFill="1" applyBorder="1" applyAlignment="1">
      <alignment horizontal="center" vertical="center" wrapText="1"/>
    </xf>
    <xf numFmtId="9" fontId="12" fillId="3" borderId="48" xfId="1" applyFont="1" applyFill="1" applyBorder="1" applyAlignment="1">
      <alignment horizontal="center" vertical="center" wrapText="1"/>
    </xf>
    <xf numFmtId="166" fontId="11" fillId="0" borderId="46" xfId="0" applyNumberFormat="1" applyFont="1" applyFill="1" applyBorder="1" applyAlignment="1">
      <alignment horizontal="center" vertical="center"/>
    </xf>
    <xf numFmtId="9" fontId="11" fillId="3" borderId="11" xfId="1" applyFont="1" applyFill="1" applyBorder="1" applyAlignment="1">
      <alignment horizontal="center" vertical="center" wrapText="1"/>
    </xf>
    <xf numFmtId="165" fontId="11" fillId="3" borderId="18" xfId="0" applyNumberFormat="1" applyFont="1" applyFill="1" applyBorder="1" applyAlignment="1">
      <alignment horizontal="center" vertical="center"/>
    </xf>
    <xf numFmtId="165" fontId="11" fillId="0" borderId="66" xfId="0" applyNumberFormat="1" applyFont="1" applyFill="1" applyBorder="1" applyAlignment="1">
      <alignment horizontal="center" vertical="center"/>
    </xf>
    <xf numFmtId="164" fontId="12" fillId="0" borderId="6" xfId="1" applyNumberFormat="1" applyFont="1" applyFill="1" applyBorder="1" applyAlignment="1">
      <alignment horizontal="center" vertical="center"/>
    </xf>
    <xf numFmtId="164" fontId="12" fillId="0" borderId="48" xfId="1" applyNumberFormat="1" applyFont="1" applyFill="1" applyBorder="1" applyAlignment="1">
      <alignment horizontal="center" vertical="center"/>
    </xf>
    <xf numFmtId="0" fontId="12" fillId="0" borderId="6" xfId="4" applyFont="1" applyFill="1" applyBorder="1" applyAlignment="1">
      <alignment horizontal="justify" vertical="center"/>
    </xf>
    <xf numFmtId="0" fontId="12" fillId="0" borderId="6" xfId="0" applyFont="1" applyFill="1" applyBorder="1" applyAlignment="1">
      <alignment horizontal="center" vertical="center"/>
    </xf>
    <xf numFmtId="9" fontId="12" fillId="0" borderId="6" xfId="1" applyFont="1" applyFill="1" applyBorder="1" applyAlignment="1">
      <alignment horizontal="center" vertical="center"/>
    </xf>
    <xf numFmtId="0" fontId="12" fillId="0" borderId="6" xfId="0" applyFont="1" applyFill="1" applyBorder="1" applyAlignment="1">
      <alignment horizontal="center" vertical="center" wrapText="1"/>
    </xf>
    <xf numFmtId="0" fontId="11" fillId="3" borderId="27" xfId="0" applyFont="1" applyFill="1" applyBorder="1" applyAlignment="1">
      <alignment vertical="center" wrapText="1"/>
    </xf>
    <xf numFmtId="9" fontId="12" fillId="3" borderId="6" xfId="0" applyNumberFormat="1" applyFont="1" applyFill="1" applyBorder="1" applyAlignment="1">
      <alignment horizontal="center" vertical="center" wrapText="1"/>
    </xf>
    <xf numFmtId="0" fontId="11" fillId="3" borderId="6" xfId="0" applyFont="1" applyFill="1" applyBorder="1" applyAlignment="1">
      <alignment horizontal="center" vertical="top" wrapText="1"/>
    </xf>
    <xf numFmtId="164" fontId="11" fillId="3" borderId="6" xfId="1" applyNumberFormat="1" applyFont="1" applyFill="1" applyBorder="1" applyAlignment="1">
      <alignment horizontal="center" vertical="center"/>
    </xf>
    <xf numFmtId="164" fontId="11" fillId="3" borderId="48" xfId="1" applyNumberFormat="1" applyFont="1" applyFill="1" applyBorder="1" applyAlignment="1">
      <alignment horizontal="center" vertical="center"/>
    </xf>
    <xf numFmtId="10" fontId="11" fillId="3" borderId="62" xfId="1" applyNumberFormat="1" applyFont="1" applyFill="1" applyBorder="1" applyAlignment="1">
      <alignment horizontal="center" vertical="center"/>
    </xf>
    <xf numFmtId="9" fontId="12" fillId="3" borderId="46" xfId="1" applyFont="1" applyFill="1" applyBorder="1" applyAlignment="1">
      <alignment horizontal="center" vertical="center"/>
    </xf>
    <xf numFmtId="10" fontId="12" fillId="3" borderId="46" xfId="1" applyNumberFormat="1" applyFont="1" applyFill="1" applyBorder="1" applyAlignment="1">
      <alignment horizontal="center" vertical="center"/>
    </xf>
    <xf numFmtId="9" fontId="12" fillId="3" borderId="27" xfId="5" applyFont="1" applyFill="1" applyBorder="1" applyAlignment="1">
      <alignment horizontal="center" vertical="center" wrapText="1"/>
    </xf>
    <xf numFmtId="0" fontId="12" fillId="3" borderId="27" xfId="4" applyFont="1" applyFill="1" applyBorder="1" applyAlignment="1">
      <alignment horizontal="center" vertical="center" wrapText="1"/>
    </xf>
    <xf numFmtId="9" fontId="12" fillId="3" borderId="18" xfId="0" applyNumberFormat="1" applyFont="1" applyFill="1" applyBorder="1" applyAlignment="1">
      <alignment horizontal="center" vertical="center" wrapText="1"/>
    </xf>
    <xf numFmtId="10" fontId="11" fillId="3" borderId="18" xfId="1" applyNumberFormat="1" applyFont="1" applyFill="1" applyBorder="1" applyAlignment="1">
      <alignment horizontal="center" vertical="center"/>
    </xf>
    <xf numFmtId="10" fontId="11" fillId="3" borderId="66" xfId="1" applyNumberFormat="1" applyFont="1" applyFill="1" applyBorder="1" applyAlignment="1">
      <alignment horizontal="center" vertical="center"/>
    </xf>
    <xf numFmtId="0" fontId="11" fillId="3" borderId="11"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2" xfId="0" applyFont="1" applyFill="1" applyBorder="1" applyAlignment="1">
      <alignment horizontal="left" vertical="center" wrapText="1"/>
    </xf>
    <xf numFmtId="0" fontId="11" fillId="3" borderId="11" xfId="0" applyFont="1" applyFill="1" applyBorder="1" applyAlignment="1">
      <alignment horizontal="center" vertical="center" wrapText="1"/>
    </xf>
    <xf numFmtId="0" fontId="11" fillId="3" borderId="2" xfId="0" applyFont="1" applyFill="1" applyBorder="1" applyAlignment="1">
      <alignment horizontal="center" vertical="center" wrapText="1"/>
    </xf>
    <xf numFmtId="9" fontId="11" fillId="3" borderId="6" xfId="1" applyFont="1" applyFill="1" applyBorder="1" applyAlignment="1">
      <alignment horizontal="center" vertical="center"/>
    </xf>
    <xf numFmtId="0" fontId="11" fillId="0" borderId="27" xfId="0" applyFont="1" applyBorder="1" applyAlignment="1">
      <alignment horizontal="center" vertical="center"/>
    </xf>
    <xf numFmtId="9" fontId="11" fillId="3" borderId="2" xfId="1" applyFont="1" applyFill="1" applyBorder="1" applyAlignment="1">
      <alignment horizontal="center" vertical="center"/>
    </xf>
    <xf numFmtId="0" fontId="11" fillId="3" borderId="27" xfId="0" applyFont="1" applyFill="1" applyBorder="1" applyAlignment="1">
      <alignment horizontal="left" vertical="center" wrapText="1"/>
    </xf>
    <xf numFmtId="9" fontId="11" fillId="3" borderId="27" xfId="1" applyFont="1" applyFill="1" applyBorder="1" applyAlignment="1">
      <alignment horizontal="center" vertical="center"/>
    </xf>
    <xf numFmtId="0" fontId="10" fillId="3" borderId="2" xfId="0" applyFont="1" applyFill="1" applyBorder="1" applyAlignment="1">
      <alignment horizontal="left" vertical="center" wrapText="1"/>
    </xf>
    <xf numFmtId="0" fontId="12" fillId="3" borderId="2" xfId="0" applyFont="1" applyFill="1" applyBorder="1" applyAlignment="1">
      <alignment horizontal="center" vertical="center" wrapText="1"/>
    </xf>
    <xf numFmtId="9" fontId="11" fillId="3" borderId="11" xfId="1" applyFont="1" applyFill="1" applyBorder="1" applyAlignment="1">
      <alignment horizontal="center" vertical="center"/>
    </xf>
    <xf numFmtId="9" fontId="11" fillId="3" borderId="2" xfId="1" applyFont="1" applyFill="1" applyBorder="1" applyAlignment="1">
      <alignment horizontal="center" vertical="center" wrapText="1"/>
    </xf>
    <xf numFmtId="0" fontId="12" fillId="3" borderId="2" xfId="0" applyFont="1" applyFill="1" applyBorder="1" applyAlignment="1">
      <alignment horizontal="left" vertical="center" wrapText="1"/>
    </xf>
    <xf numFmtId="0" fontId="11" fillId="3" borderId="18" xfId="0" applyFont="1" applyFill="1" applyBorder="1" applyAlignment="1">
      <alignment horizontal="center" vertical="center"/>
    </xf>
    <xf numFmtId="0" fontId="11" fillId="3" borderId="18" xfId="0" applyFont="1" applyFill="1" applyBorder="1" applyAlignment="1">
      <alignment horizontal="left" vertical="center" wrapText="1"/>
    </xf>
    <xf numFmtId="0" fontId="11" fillId="3" borderId="18" xfId="0" applyFont="1" applyFill="1" applyBorder="1" applyAlignment="1">
      <alignment horizontal="center" vertical="center" wrapText="1"/>
    </xf>
    <xf numFmtId="0" fontId="11" fillId="3" borderId="2" xfId="0" applyFont="1" applyFill="1" applyBorder="1" applyAlignment="1">
      <alignment vertical="center" wrapText="1"/>
    </xf>
    <xf numFmtId="9" fontId="11" fillId="3" borderId="2" xfId="0" applyNumberFormat="1" applyFont="1" applyFill="1" applyBorder="1" applyAlignment="1">
      <alignment horizontal="center" vertical="center"/>
    </xf>
    <xf numFmtId="9" fontId="11" fillId="3" borderId="2" xfId="1" applyNumberFormat="1" applyFont="1" applyFill="1" applyBorder="1" applyAlignment="1">
      <alignment horizontal="center" vertical="center"/>
    </xf>
    <xf numFmtId="9" fontId="11" fillId="3" borderId="2" xfId="0" applyNumberFormat="1" applyFont="1" applyFill="1" applyBorder="1" applyAlignment="1">
      <alignment horizontal="center" vertical="center" wrapText="1"/>
    </xf>
    <xf numFmtId="0" fontId="11" fillId="3" borderId="18" xfId="0" applyFont="1" applyFill="1" applyBorder="1" applyAlignment="1">
      <alignment vertical="center" wrapText="1"/>
    </xf>
    <xf numFmtId="9" fontId="11" fillId="3" borderId="18" xfId="0" applyNumberFormat="1" applyFont="1" applyFill="1" applyBorder="1" applyAlignment="1">
      <alignment horizontal="center" vertical="center" wrapText="1"/>
    </xf>
    <xf numFmtId="0" fontId="11" fillId="3" borderId="6" xfId="0" applyFont="1" applyFill="1" applyBorder="1" applyAlignment="1">
      <alignment horizontal="center" vertical="center"/>
    </xf>
    <xf numFmtId="9" fontId="12" fillId="3" borderId="2" xfId="0" applyNumberFormat="1" applyFont="1" applyFill="1" applyBorder="1" applyAlignment="1">
      <alignment horizontal="center" vertical="center" wrapText="1"/>
    </xf>
    <xf numFmtId="0" fontId="12" fillId="3" borderId="2" xfId="0" applyFont="1" applyFill="1" applyBorder="1" applyAlignment="1">
      <alignment vertical="center" wrapText="1"/>
    </xf>
    <xf numFmtId="0" fontId="4" fillId="6" borderId="33" xfId="4" applyFont="1" applyFill="1" applyBorder="1" applyAlignment="1">
      <alignment horizontal="center" vertical="center" wrapText="1"/>
    </xf>
    <xf numFmtId="0" fontId="12" fillId="3" borderId="11" xfId="0" applyFont="1" applyFill="1" applyBorder="1" applyAlignment="1">
      <alignment horizontal="center" vertical="center" wrapText="1"/>
    </xf>
    <xf numFmtId="9" fontId="11" fillId="3" borderId="18" xfId="1" applyFont="1" applyFill="1" applyBorder="1" applyAlignment="1">
      <alignment horizontal="center" vertical="center"/>
    </xf>
    <xf numFmtId="0" fontId="4" fillId="12" borderId="50" xfId="4" applyFont="1" applyFill="1" applyBorder="1" applyAlignment="1">
      <alignment horizontal="center" vertical="center" wrapText="1"/>
    </xf>
    <xf numFmtId="0" fontId="13" fillId="12" borderId="50" xfId="4" applyFont="1" applyFill="1" applyBorder="1" applyAlignment="1">
      <alignment horizontal="center" vertical="center" wrapText="1"/>
    </xf>
    <xf numFmtId="164" fontId="13" fillId="12" borderId="52" xfId="5" applyNumberFormat="1" applyFont="1" applyFill="1" applyBorder="1" applyAlignment="1">
      <alignment horizontal="center" vertical="center" wrapText="1"/>
    </xf>
    <xf numFmtId="0" fontId="13" fillId="12" borderId="35" xfId="4" applyFont="1" applyFill="1" applyBorder="1" applyAlignment="1">
      <alignment horizontal="center" vertical="center" wrapText="1"/>
    </xf>
    <xf numFmtId="0" fontId="13" fillId="12" borderId="67" xfId="4" applyFont="1" applyFill="1" applyBorder="1" applyAlignment="1">
      <alignment horizontal="center" vertical="center" wrapText="1"/>
    </xf>
    <xf numFmtId="9" fontId="13" fillId="12" borderId="50" xfId="5" applyFont="1" applyFill="1" applyBorder="1" applyAlignment="1">
      <alignment horizontal="center" vertical="center" wrapText="1"/>
    </xf>
    <xf numFmtId="0" fontId="13" fillId="12" borderId="52" xfId="4" applyFont="1" applyFill="1" applyBorder="1" applyAlignment="1">
      <alignment horizontal="center" vertical="center" wrapText="1"/>
    </xf>
    <xf numFmtId="0" fontId="28" fillId="5" borderId="2" xfId="0" applyFont="1" applyFill="1" applyBorder="1" applyAlignment="1">
      <alignment horizontal="center" vertical="center"/>
    </xf>
    <xf numFmtId="0" fontId="13" fillId="12" borderId="71" xfId="4" applyFont="1" applyFill="1" applyBorder="1" applyAlignment="1">
      <alignment horizontal="center" vertical="center" wrapText="1"/>
    </xf>
    <xf numFmtId="0" fontId="13" fillId="12" borderId="68" xfId="4" applyFont="1" applyFill="1" applyBorder="1" applyAlignment="1">
      <alignment horizontal="center" vertical="center" wrapText="1"/>
    </xf>
    <xf numFmtId="164" fontId="13" fillId="12" borderId="69" xfId="5" applyNumberFormat="1" applyFont="1" applyFill="1" applyBorder="1" applyAlignment="1">
      <alignment horizontal="center" vertical="center" wrapText="1"/>
    </xf>
    <xf numFmtId="0" fontId="13" fillId="12" borderId="53" xfId="4" applyFont="1" applyFill="1" applyBorder="1" applyAlignment="1">
      <alignment horizontal="center" vertical="center" wrapText="1"/>
    </xf>
    <xf numFmtId="0" fontId="13" fillId="12" borderId="70" xfId="4" applyFont="1" applyFill="1" applyBorder="1" applyAlignment="1">
      <alignment horizontal="center" vertical="center" wrapText="1"/>
    </xf>
    <xf numFmtId="9" fontId="13" fillId="12" borderId="68" xfId="5" applyFont="1" applyFill="1" applyBorder="1" applyAlignment="1">
      <alignment horizontal="center" vertical="center" wrapText="1"/>
    </xf>
    <xf numFmtId="0" fontId="13" fillId="12" borderId="69" xfId="4" applyFont="1" applyFill="1" applyBorder="1" applyAlignment="1">
      <alignment horizontal="center" vertical="center" wrapText="1"/>
    </xf>
    <xf numFmtId="0" fontId="12" fillId="3" borderId="2" xfId="0" applyFont="1" applyFill="1" applyBorder="1" applyAlignment="1">
      <alignment horizontal="center" vertical="center"/>
    </xf>
    <xf numFmtId="9" fontId="4" fillId="13" borderId="53" xfId="1" applyNumberFormat="1" applyFont="1" applyFill="1" applyBorder="1" applyAlignment="1">
      <alignment horizontal="center" vertical="center" wrapText="1"/>
    </xf>
    <xf numFmtId="9" fontId="28" fillId="5" borderId="71" xfId="1" applyNumberFormat="1" applyFont="1" applyFill="1" applyBorder="1" applyAlignment="1">
      <alignment horizontal="center" vertical="center" wrapText="1"/>
    </xf>
    <xf numFmtId="9" fontId="28" fillId="5" borderId="72" xfId="1" applyNumberFormat="1" applyFont="1" applyFill="1" applyBorder="1" applyAlignment="1">
      <alignment horizontal="center" vertical="center" wrapText="1"/>
    </xf>
    <xf numFmtId="9" fontId="28" fillId="5" borderId="68" xfId="1" applyNumberFormat="1" applyFont="1" applyFill="1" applyBorder="1" applyAlignment="1">
      <alignment horizontal="center" vertical="center" wrapText="1"/>
    </xf>
    <xf numFmtId="0" fontId="11" fillId="0" borderId="27" xfId="0" applyFont="1" applyBorder="1" applyAlignment="1">
      <alignment vertical="center" wrapText="1"/>
    </xf>
    <xf numFmtId="9" fontId="11" fillId="0" borderId="27" xfId="0" applyNumberFormat="1" applyFont="1" applyBorder="1" applyAlignment="1">
      <alignment horizontal="center" vertical="center"/>
    </xf>
    <xf numFmtId="0" fontId="11" fillId="0" borderId="27" xfId="0" applyFont="1" applyBorder="1" applyAlignment="1">
      <alignment horizontal="center" wrapText="1"/>
    </xf>
    <xf numFmtId="9" fontId="11" fillId="0" borderId="27" xfId="1" applyFont="1" applyBorder="1" applyAlignment="1">
      <alignment horizontal="center" vertical="center"/>
    </xf>
    <xf numFmtId="9" fontId="11" fillId="0" borderId="24" xfId="1" applyFont="1" applyBorder="1" applyAlignment="1">
      <alignment horizontal="center" vertical="center"/>
    </xf>
    <xf numFmtId="10" fontId="12" fillId="3" borderId="2" xfId="0" applyNumberFormat="1" applyFont="1" applyFill="1" applyBorder="1" applyAlignment="1">
      <alignment horizontal="center" vertical="center"/>
    </xf>
    <xf numFmtId="14" fontId="12" fillId="3" borderId="2" xfId="0" applyNumberFormat="1" applyFont="1" applyFill="1" applyBorder="1" applyAlignment="1">
      <alignment horizontal="center" vertical="center"/>
    </xf>
    <xf numFmtId="0" fontId="12" fillId="3" borderId="11" xfId="0" applyFont="1" applyFill="1" applyBorder="1" applyAlignment="1">
      <alignment horizontal="center" vertical="center"/>
    </xf>
    <xf numFmtId="9" fontId="12" fillId="3" borderId="11" xfId="0" applyNumberFormat="1" applyFont="1" applyFill="1" applyBorder="1" applyAlignment="1">
      <alignment horizontal="center" vertical="center"/>
    </xf>
    <xf numFmtId="9" fontId="12" fillId="3" borderId="11" xfId="0" applyNumberFormat="1" applyFont="1" applyFill="1" applyBorder="1" applyAlignment="1">
      <alignment horizontal="center" vertical="center" wrapText="1"/>
    </xf>
    <xf numFmtId="10" fontId="12" fillId="3" borderId="11" xfId="0" applyNumberFormat="1" applyFont="1" applyFill="1" applyBorder="1" applyAlignment="1">
      <alignment horizontal="center" vertical="center"/>
    </xf>
    <xf numFmtId="10" fontId="12" fillId="3" borderId="18" xfId="0" applyNumberFormat="1" applyFont="1" applyFill="1" applyBorder="1" applyAlignment="1">
      <alignment horizontal="center" vertical="center"/>
    </xf>
    <xf numFmtId="0" fontId="14" fillId="3" borderId="2" xfId="0" applyFont="1" applyFill="1" applyBorder="1" applyAlignment="1">
      <alignment vertical="center" wrapText="1"/>
    </xf>
    <xf numFmtId="0" fontId="12" fillId="3" borderId="11" xfId="4" applyFont="1" applyFill="1" applyBorder="1" applyAlignment="1">
      <alignment horizontal="left" vertical="center" wrapText="1"/>
    </xf>
    <xf numFmtId="0" fontId="30" fillId="0" borderId="3" xfId="0" applyFont="1" applyFill="1" applyBorder="1" applyAlignment="1">
      <alignment horizontal="justify" vertical="top" wrapText="1"/>
    </xf>
    <xf numFmtId="0" fontId="38" fillId="0" borderId="53"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6" fillId="3" borderId="3" xfId="3" applyFont="1" applyFill="1" applyBorder="1" applyAlignment="1">
      <alignment horizontal="left" vertical="top" wrapText="1"/>
    </xf>
    <xf numFmtId="0" fontId="4" fillId="11" borderId="36" xfId="2" applyFont="1" applyFill="1" applyBorder="1" applyAlignment="1">
      <alignment horizontal="center" vertical="center" wrapText="1"/>
    </xf>
    <xf numFmtId="0" fontId="4" fillId="11" borderId="37" xfId="2" applyFont="1" applyFill="1" applyBorder="1" applyAlignment="1">
      <alignment horizontal="center" vertical="center" wrapText="1"/>
    </xf>
    <xf numFmtId="0" fontId="4" fillId="11" borderId="38" xfId="2" applyFont="1" applyFill="1" applyBorder="1" applyAlignment="1">
      <alignment horizontal="center" vertical="center" wrapText="1"/>
    </xf>
    <xf numFmtId="0" fontId="4" fillId="12" borderId="44" xfId="2" applyFont="1" applyFill="1" applyBorder="1" applyAlignment="1">
      <alignment horizontal="center" vertical="center" wrapText="1"/>
    </xf>
    <xf numFmtId="0" fontId="4" fillId="12" borderId="59" xfId="2" applyFont="1" applyFill="1" applyBorder="1" applyAlignment="1">
      <alignment horizontal="center" vertical="center" wrapText="1"/>
    </xf>
    <xf numFmtId="0" fontId="4" fillId="12" borderId="45" xfId="2" applyFont="1" applyFill="1" applyBorder="1" applyAlignment="1">
      <alignment horizontal="center" vertical="center" wrapText="1"/>
    </xf>
    <xf numFmtId="0" fontId="3" fillId="4" borderId="33" xfId="0" applyFont="1" applyFill="1" applyBorder="1" applyAlignment="1" applyProtection="1">
      <alignment horizontal="left" vertical="center" wrapText="1"/>
    </xf>
    <xf numFmtId="0" fontId="3" fillId="4" borderId="31" xfId="0" applyFont="1" applyFill="1" applyBorder="1" applyAlignment="1" applyProtection="1">
      <alignment horizontal="left" vertical="center" wrapText="1"/>
    </xf>
    <xf numFmtId="0" fontId="3" fillId="4" borderId="34" xfId="0" applyFont="1" applyFill="1" applyBorder="1" applyAlignment="1" applyProtection="1">
      <alignment horizontal="left" vertical="center" wrapText="1"/>
    </xf>
    <xf numFmtId="0" fontId="10" fillId="0" borderId="13" xfId="0" applyFont="1" applyBorder="1" applyAlignment="1">
      <alignment horizontal="left" vertical="center" wrapText="1"/>
    </xf>
    <xf numFmtId="0" fontId="10" fillId="0" borderId="15" xfId="0" applyFont="1" applyBorder="1" applyAlignment="1">
      <alignment horizontal="left" vertical="center" wrapText="1"/>
    </xf>
    <xf numFmtId="9" fontId="10" fillId="0" borderId="24" xfId="1" applyFont="1" applyBorder="1" applyAlignment="1">
      <alignment horizontal="center" vertical="center"/>
    </xf>
    <xf numFmtId="9" fontId="10" fillId="0" borderId="26" xfId="1" applyFont="1" applyBorder="1" applyAlignment="1">
      <alignment horizontal="center" vertical="center"/>
    </xf>
    <xf numFmtId="9" fontId="10" fillId="0" borderId="30" xfId="1" applyFont="1" applyBorder="1" applyAlignment="1">
      <alignment horizontal="center" vertical="center"/>
    </xf>
    <xf numFmtId="0" fontId="3" fillId="4" borderId="28" xfId="0" applyFont="1" applyFill="1" applyBorder="1" applyAlignment="1" applyProtection="1">
      <alignment horizontal="left" vertical="center" wrapText="1"/>
    </xf>
    <xf numFmtId="0" fontId="3" fillId="4" borderId="20" xfId="0" applyFont="1" applyFill="1" applyBorder="1" applyAlignment="1" applyProtection="1">
      <alignment horizontal="left" vertical="center" wrapText="1"/>
    </xf>
    <xf numFmtId="0" fontId="3" fillId="4" borderId="29" xfId="0" applyFont="1" applyFill="1" applyBorder="1" applyAlignment="1" applyProtection="1">
      <alignment horizontal="left" vertical="center" wrapText="1"/>
    </xf>
    <xf numFmtId="0" fontId="10" fillId="0" borderId="23" xfId="0" applyFont="1" applyBorder="1" applyAlignment="1">
      <alignment horizontal="left" vertical="center" wrapText="1"/>
    </xf>
    <xf numFmtId="0" fontId="10" fillId="0" borderId="25" xfId="0" applyFont="1" applyBorder="1" applyAlignment="1">
      <alignment horizontal="left" vertical="center" wrapText="1"/>
    </xf>
    <xf numFmtId="0" fontId="10" fillId="0" borderId="32" xfId="0" applyFont="1" applyBorder="1" applyAlignment="1">
      <alignment horizontal="left" vertical="center" wrapText="1"/>
    </xf>
    <xf numFmtId="9" fontId="3" fillId="0" borderId="24" xfId="1" applyFont="1" applyBorder="1" applyAlignment="1">
      <alignment horizontal="center" vertical="center"/>
    </xf>
    <xf numFmtId="9" fontId="3" fillId="0" borderId="26" xfId="1" applyFont="1" applyBorder="1" applyAlignment="1">
      <alignment horizontal="center" vertical="center"/>
    </xf>
    <xf numFmtId="9" fontId="3" fillId="0" borderId="30" xfId="1" applyFont="1" applyBorder="1" applyAlignment="1">
      <alignment horizontal="center" vertical="center"/>
    </xf>
    <xf numFmtId="9" fontId="3" fillId="3" borderId="24" xfId="1" applyFont="1" applyFill="1" applyBorder="1" applyAlignment="1">
      <alignment horizontal="center" vertical="center"/>
    </xf>
    <xf numFmtId="9" fontId="3" fillId="3" borderId="26" xfId="1" applyFont="1" applyFill="1" applyBorder="1" applyAlignment="1">
      <alignment horizontal="center" vertical="center"/>
    </xf>
    <xf numFmtId="9" fontId="3" fillId="3" borderId="30" xfId="1" applyFont="1" applyFill="1" applyBorder="1" applyAlignment="1">
      <alignment horizontal="center" vertical="center"/>
    </xf>
    <xf numFmtId="0" fontId="13" fillId="12" borderId="8" xfId="0" applyFont="1" applyFill="1" applyBorder="1" applyAlignment="1" applyProtection="1">
      <alignment horizontal="center" vertical="center" wrapText="1"/>
    </xf>
    <xf numFmtId="0" fontId="13" fillId="12" borderId="13" xfId="0" applyFont="1" applyFill="1" applyBorder="1" applyAlignment="1" applyProtection="1">
      <alignment horizontal="center" vertical="center" wrapText="1"/>
    </xf>
    <xf numFmtId="0" fontId="13" fillId="12" borderId="15" xfId="0" applyFont="1" applyFill="1" applyBorder="1" applyAlignment="1" applyProtection="1">
      <alignment horizontal="center" vertical="center" wrapText="1"/>
    </xf>
    <xf numFmtId="0" fontId="13" fillId="12" borderId="9" xfId="0" applyFont="1" applyFill="1" applyBorder="1" applyAlignment="1" applyProtection="1">
      <alignment horizontal="center" vertical="center" wrapText="1"/>
    </xf>
    <xf numFmtId="0" fontId="13" fillId="12" borderId="10" xfId="0" applyFont="1" applyFill="1" applyBorder="1" applyAlignment="1" applyProtection="1">
      <alignment horizontal="center" vertical="center" wrapText="1"/>
    </xf>
    <xf numFmtId="0" fontId="13" fillId="12" borderId="7" xfId="0" applyFont="1" applyFill="1" applyBorder="1" applyAlignment="1" applyProtection="1">
      <alignment horizontal="center" vertical="center" wrapText="1"/>
    </xf>
    <xf numFmtId="0" fontId="13" fillId="12" borderId="14" xfId="0" applyFont="1" applyFill="1" applyBorder="1" applyAlignment="1" applyProtection="1">
      <alignment horizontal="center" vertical="center" wrapText="1"/>
    </xf>
    <xf numFmtId="0" fontId="13" fillId="12" borderId="16" xfId="0" applyFont="1" applyFill="1" applyBorder="1" applyAlignment="1" applyProtection="1">
      <alignment horizontal="center" vertical="center" wrapText="1"/>
    </xf>
    <xf numFmtId="0" fontId="13" fillId="12" borderId="17" xfId="0" applyFont="1" applyFill="1" applyBorder="1" applyAlignment="1" applyProtection="1">
      <alignment horizontal="center" vertical="center" wrapText="1"/>
    </xf>
    <xf numFmtId="0" fontId="13" fillId="12" borderId="11" xfId="0" applyFont="1" applyFill="1" applyBorder="1" applyAlignment="1" applyProtection="1">
      <alignment horizontal="center" vertical="center" wrapText="1"/>
    </xf>
    <xf numFmtId="0" fontId="13" fillId="12" borderId="2" xfId="0" applyFont="1" applyFill="1" applyBorder="1" applyAlignment="1" applyProtection="1">
      <alignment horizontal="center" vertical="center" wrapText="1"/>
    </xf>
    <xf numFmtId="0" fontId="13" fillId="12" borderId="18" xfId="0" applyFont="1" applyFill="1" applyBorder="1" applyAlignment="1" applyProtection="1">
      <alignment horizontal="center" vertical="center" wrapText="1"/>
    </xf>
    <xf numFmtId="0" fontId="13" fillId="12" borderId="12" xfId="0" applyFont="1" applyFill="1" applyBorder="1" applyAlignment="1" applyProtection="1">
      <alignment horizontal="center" vertical="center" wrapText="1"/>
    </xf>
    <xf numFmtId="0" fontId="13" fillId="12" borderId="5" xfId="0" applyFont="1" applyFill="1" applyBorder="1" applyAlignment="1" applyProtection="1">
      <alignment horizontal="center" vertical="center" wrapText="1"/>
    </xf>
    <xf numFmtId="0" fontId="13" fillId="12" borderId="6" xfId="0" applyFont="1" applyFill="1" applyBorder="1" applyAlignment="1" applyProtection="1">
      <alignment horizontal="center" vertical="center" wrapText="1"/>
    </xf>
    <xf numFmtId="0" fontId="4" fillId="6" borderId="44" xfId="0" applyFont="1" applyFill="1" applyBorder="1" applyAlignment="1">
      <alignment horizontal="center" vertical="center"/>
    </xf>
    <xf numFmtId="0" fontId="4" fillId="6" borderId="45" xfId="0" applyFont="1" applyFill="1" applyBorder="1" applyAlignment="1">
      <alignment horizontal="center" vertical="center"/>
    </xf>
    <xf numFmtId="0" fontId="10" fillId="3" borderId="0" xfId="0" applyFont="1" applyFill="1" applyBorder="1" applyAlignment="1">
      <alignment horizontal="center" vertical="center" wrapText="1"/>
    </xf>
    <xf numFmtId="0" fontId="13" fillId="6" borderId="33" xfId="2" applyFont="1" applyFill="1" applyBorder="1" applyAlignment="1">
      <alignment horizontal="center" vertical="center"/>
    </xf>
    <xf numFmtId="0" fontId="13" fillId="6" borderId="31" xfId="2" applyFont="1" applyFill="1" applyBorder="1" applyAlignment="1">
      <alignment horizontal="center" vertical="center"/>
    </xf>
    <xf numFmtId="0" fontId="13" fillId="6" borderId="34" xfId="2" applyFont="1" applyFill="1" applyBorder="1" applyAlignment="1">
      <alignment horizontal="center" vertical="center"/>
    </xf>
    <xf numFmtId="0" fontId="13" fillId="6" borderId="41" xfId="2" applyFont="1" applyFill="1" applyBorder="1" applyAlignment="1">
      <alignment horizontal="center" vertical="center"/>
    </xf>
    <xf numFmtId="0" fontId="13" fillId="6" borderId="42" xfId="2" applyFont="1" applyFill="1" applyBorder="1" applyAlignment="1">
      <alignment horizontal="center" vertical="center"/>
    </xf>
    <xf numFmtId="0" fontId="13" fillId="6" borderId="43" xfId="2" applyFont="1" applyFill="1" applyBorder="1" applyAlignment="1">
      <alignment horizontal="center" vertical="center"/>
    </xf>
    <xf numFmtId="0" fontId="9" fillId="3" borderId="6" xfId="0" applyFont="1" applyFill="1" applyBorder="1" applyAlignment="1">
      <alignment horizontal="center" vertical="center"/>
    </xf>
    <xf numFmtId="0" fontId="9" fillId="3" borderId="2" xfId="0" applyFont="1" applyFill="1" applyBorder="1" applyAlignment="1">
      <alignment horizontal="center" vertical="center"/>
    </xf>
    <xf numFmtId="9" fontId="9" fillId="3" borderId="48" xfId="0" applyNumberFormat="1" applyFont="1" applyFill="1" applyBorder="1" applyAlignment="1">
      <alignment horizontal="center" vertical="center"/>
    </xf>
    <xf numFmtId="0" fontId="9" fillId="3" borderId="46" xfId="0" applyFont="1" applyFill="1" applyBorder="1" applyAlignment="1">
      <alignment horizontal="center" vertical="center"/>
    </xf>
    <xf numFmtId="9" fontId="9" fillId="3" borderId="46" xfId="0" applyNumberFormat="1" applyFont="1" applyFill="1" applyBorder="1" applyAlignment="1">
      <alignment horizontal="center" vertical="center"/>
    </xf>
    <xf numFmtId="0" fontId="21" fillId="3" borderId="39" xfId="0" applyFont="1" applyFill="1" applyBorder="1" applyAlignment="1">
      <alignment horizontal="center"/>
    </xf>
    <xf numFmtId="0" fontId="21" fillId="3" borderId="0" xfId="0" applyFont="1" applyFill="1" applyBorder="1" applyAlignment="1">
      <alignment horizontal="center"/>
    </xf>
    <xf numFmtId="0" fontId="22" fillId="3" borderId="39" xfId="0" applyFont="1" applyFill="1" applyBorder="1" applyAlignment="1">
      <alignment horizontal="center"/>
    </xf>
    <xf numFmtId="0" fontId="22" fillId="3" borderId="0" xfId="0" applyFont="1" applyFill="1" applyBorder="1" applyAlignment="1">
      <alignment horizontal="center"/>
    </xf>
    <xf numFmtId="0" fontId="12" fillId="0" borderId="2" xfId="4" applyFont="1" applyFill="1" applyBorder="1" applyAlignment="1">
      <alignment horizontal="center" vertical="center" wrapText="1"/>
    </xf>
    <xf numFmtId="9" fontId="12" fillId="0" borderId="2" xfId="1" applyFont="1" applyFill="1" applyBorder="1" applyAlignment="1">
      <alignment horizontal="center" vertical="center" wrapText="1"/>
    </xf>
    <xf numFmtId="0" fontId="11" fillId="0" borderId="8"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1" xfId="0" applyFont="1" applyBorder="1" applyAlignment="1">
      <alignment horizontal="center" vertical="center"/>
    </xf>
    <xf numFmtId="0" fontId="11" fillId="0" borderId="2" xfId="0" applyFont="1" applyBorder="1" applyAlignment="1">
      <alignment horizontal="center" vertical="center"/>
    </xf>
    <xf numFmtId="0" fontId="12" fillId="0" borderId="11" xfId="4" applyFont="1" applyFill="1" applyBorder="1" applyAlignment="1">
      <alignment horizontal="left" vertical="center" wrapText="1"/>
    </xf>
    <xf numFmtId="0" fontId="12" fillId="0" borderId="2" xfId="4" applyFont="1" applyFill="1" applyBorder="1" applyAlignment="1">
      <alignment horizontal="left" vertical="center" wrapText="1"/>
    </xf>
    <xf numFmtId="0" fontId="12" fillId="0" borderId="11" xfId="4" applyFont="1" applyFill="1" applyBorder="1" applyAlignment="1">
      <alignment horizontal="center" vertical="center" wrapText="1"/>
    </xf>
    <xf numFmtId="9" fontId="12" fillId="0" borderId="11" xfId="1" applyFont="1" applyFill="1" applyBorder="1" applyAlignment="1">
      <alignment horizontal="center" vertical="center" wrapText="1"/>
    </xf>
    <xf numFmtId="0" fontId="10" fillId="7" borderId="53"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4"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11"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11" xfId="0" applyFont="1" applyFill="1" applyBorder="1" applyAlignment="1">
      <alignment horizontal="left" vertical="center" wrapText="1"/>
    </xf>
    <xf numFmtId="0" fontId="11" fillId="3" borderId="2" xfId="0" applyFont="1" applyFill="1" applyBorder="1" applyAlignment="1">
      <alignment horizontal="left" vertical="center" wrapText="1"/>
    </xf>
    <xf numFmtId="0" fontId="11" fillId="3" borderId="11" xfId="0" applyFont="1" applyFill="1" applyBorder="1" applyAlignment="1">
      <alignment horizontal="center" vertical="center" wrapText="1"/>
    </xf>
    <xf numFmtId="0" fontId="11" fillId="3" borderId="2" xfId="0" applyFont="1" applyFill="1" applyBorder="1" applyAlignment="1">
      <alignment horizontal="center" vertical="center" wrapText="1"/>
    </xf>
    <xf numFmtId="9" fontId="11" fillId="3" borderId="12" xfId="1" applyFont="1" applyFill="1" applyBorder="1" applyAlignment="1">
      <alignment horizontal="center" vertical="center"/>
    </xf>
    <xf numFmtId="9" fontId="11" fillId="3" borderId="5" xfId="1" applyFont="1" applyFill="1" applyBorder="1" applyAlignment="1">
      <alignment horizontal="center" vertical="center"/>
    </xf>
    <xf numFmtId="9" fontId="11" fillId="3" borderId="6" xfId="1" applyFont="1" applyFill="1" applyBorder="1" applyAlignment="1">
      <alignment horizontal="center" vertical="center"/>
    </xf>
    <xf numFmtId="0" fontId="10" fillId="7" borderId="3" xfId="0" applyFont="1" applyFill="1" applyBorder="1" applyAlignment="1">
      <alignment horizontal="center" vertical="center"/>
    </xf>
    <xf numFmtId="0" fontId="10" fillId="7" borderId="4" xfId="0" applyFont="1" applyFill="1" applyBorder="1" applyAlignment="1">
      <alignment horizontal="center" vertical="center"/>
    </xf>
    <xf numFmtId="0" fontId="11" fillId="0" borderId="23" xfId="0" applyFont="1" applyBorder="1" applyAlignment="1">
      <alignment horizontal="center" vertical="center" wrapText="1"/>
    </xf>
    <xf numFmtId="0" fontId="11" fillId="0" borderId="27" xfId="0" applyFont="1" applyBorder="1" applyAlignment="1">
      <alignment horizontal="center" vertical="center"/>
    </xf>
    <xf numFmtId="0" fontId="12" fillId="0" borderId="27" xfId="4" applyFont="1" applyFill="1" applyBorder="1" applyAlignment="1">
      <alignment horizontal="left" vertical="center" wrapText="1"/>
    </xf>
    <xf numFmtId="0" fontId="12" fillId="0" borderId="27" xfId="4" applyFont="1" applyFill="1" applyBorder="1" applyAlignment="1">
      <alignment horizontal="center" vertical="center" wrapText="1"/>
    </xf>
    <xf numFmtId="9" fontId="12" fillId="0" borderId="27" xfId="1" applyFont="1" applyFill="1" applyBorder="1" applyAlignment="1">
      <alignment horizontal="center" vertical="center" wrapText="1"/>
    </xf>
    <xf numFmtId="9" fontId="11" fillId="3" borderId="2" xfId="1" applyFont="1" applyFill="1" applyBorder="1" applyAlignment="1">
      <alignment horizontal="center" vertical="center"/>
    </xf>
    <xf numFmtId="0" fontId="11" fillId="3" borderId="23" xfId="0" applyFont="1" applyFill="1" applyBorder="1" applyAlignment="1">
      <alignment horizontal="center" vertical="center" wrapText="1"/>
    </xf>
    <xf numFmtId="0" fontId="11" fillId="3" borderId="27" xfId="0" applyFont="1" applyFill="1" applyBorder="1" applyAlignment="1">
      <alignment horizontal="center" vertical="center"/>
    </xf>
    <xf numFmtId="0" fontId="11" fillId="3" borderId="27" xfId="0" applyFont="1" applyFill="1" applyBorder="1" applyAlignment="1">
      <alignment horizontal="left" vertical="center" wrapText="1"/>
    </xf>
    <xf numFmtId="0" fontId="12" fillId="3" borderId="2" xfId="8" applyFont="1" applyFill="1" applyBorder="1" applyAlignment="1">
      <alignment horizontal="center" vertical="center" wrapText="1"/>
    </xf>
    <xf numFmtId="0" fontId="12" fillId="3" borderId="27" xfId="8" applyFont="1" applyFill="1" applyBorder="1" applyAlignment="1">
      <alignment horizontal="center" vertical="center" wrapText="1"/>
    </xf>
    <xf numFmtId="9" fontId="11" fillId="3" borderId="27" xfId="1" applyFont="1" applyFill="1" applyBorder="1" applyAlignment="1">
      <alignment horizontal="center" vertical="center"/>
    </xf>
    <xf numFmtId="0" fontId="10" fillId="3" borderId="2" xfId="0" applyFont="1" applyFill="1" applyBorder="1" applyAlignment="1">
      <alignment horizontal="left" vertical="center" wrapText="1"/>
    </xf>
    <xf numFmtId="0" fontId="12" fillId="3" borderId="2" xfId="0" applyFont="1" applyFill="1" applyBorder="1" applyAlignment="1">
      <alignment horizontal="center" vertical="center" wrapText="1"/>
    </xf>
    <xf numFmtId="0" fontId="12" fillId="0" borderId="2" xfId="0" applyFont="1" applyBorder="1" applyAlignment="1">
      <alignment horizontal="center" vertical="center" wrapText="1"/>
    </xf>
    <xf numFmtId="9" fontId="12" fillId="0" borderId="2" xfId="1" applyFont="1" applyBorder="1" applyAlignment="1">
      <alignment horizontal="center" vertical="center" wrapText="1"/>
    </xf>
    <xf numFmtId="0" fontId="10" fillId="7" borderId="34" xfId="0" applyFont="1" applyFill="1" applyBorder="1" applyAlignment="1">
      <alignment horizontal="center" vertical="center" wrapText="1"/>
    </xf>
    <xf numFmtId="0" fontId="10" fillId="7" borderId="40" xfId="0" applyFont="1" applyFill="1" applyBorder="1" applyAlignment="1">
      <alignment horizontal="center" vertical="center" wrapText="1"/>
    </xf>
    <xf numFmtId="0" fontId="12" fillId="0" borderId="8" xfId="0" applyFont="1" applyBorder="1" applyAlignment="1">
      <alignment horizontal="center" vertical="center" wrapText="1"/>
    </xf>
    <xf numFmtId="0" fontId="12" fillId="0" borderId="47"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left" vertical="center" wrapText="1"/>
    </xf>
    <xf numFmtId="0" fontId="12" fillId="0" borderId="6" xfId="0" applyFont="1" applyBorder="1" applyAlignment="1">
      <alignment horizontal="left" vertical="center" wrapText="1"/>
    </xf>
    <xf numFmtId="0" fontId="12" fillId="0" borderId="2" xfId="0" applyFont="1" applyBorder="1" applyAlignment="1">
      <alignment horizontal="left" vertical="center" wrapText="1"/>
    </xf>
    <xf numFmtId="9" fontId="12" fillId="0" borderId="11" xfId="1" applyFont="1" applyBorder="1" applyAlignment="1">
      <alignment horizontal="center" vertical="center" wrapText="1"/>
    </xf>
    <xf numFmtId="9" fontId="12" fillId="0" borderId="6" xfId="1" applyFont="1" applyBorder="1" applyAlignment="1">
      <alignment horizontal="center" vertical="center" wrapText="1"/>
    </xf>
    <xf numFmtId="0" fontId="11" fillId="3" borderId="61" xfId="0" applyFont="1" applyFill="1" applyBorder="1" applyAlignment="1">
      <alignment horizontal="left" vertical="center" wrapText="1"/>
    </xf>
    <xf numFmtId="0" fontId="11" fillId="3" borderId="60" xfId="0" applyFont="1" applyFill="1" applyBorder="1" applyAlignment="1">
      <alignment horizontal="left" vertical="center" wrapText="1"/>
    </xf>
    <xf numFmtId="0" fontId="11" fillId="3" borderId="36" xfId="0" applyFont="1" applyFill="1" applyBorder="1" applyAlignment="1">
      <alignment horizontal="left" vertical="center" wrapText="1"/>
    </xf>
    <xf numFmtId="9" fontId="11" fillId="3" borderId="11" xfId="1" applyFont="1" applyFill="1" applyBorder="1" applyAlignment="1">
      <alignment horizontal="center" vertical="center"/>
    </xf>
    <xf numFmtId="0" fontId="10" fillId="7" borderId="40" xfId="0" applyFont="1" applyFill="1" applyBorder="1" applyAlignment="1">
      <alignment horizontal="center" vertical="center"/>
    </xf>
    <xf numFmtId="0" fontId="10" fillId="7" borderId="43" xfId="0" applyFont="1" applyFill="1" applyBorder="1" applyAlignment="1">
      <alignment horizontal="center" vertical="center"/>
    </xf>
    <xf numFmtId="0" fontId="12" fillId="0" borderId="23" xfId="0" applyFont="1" applyBorder="1" applyAlignment="1">
      <alignment horizontal="center" vertical="center" wrapText="1"/>
    </xf>
    <xf numFmtId="0" fontId="12" fillId="0" borderId="32" xfId="0" applyFont="1" applyBorder="1" applyAlignment="1">
      <alignment horizontal="center" vertical="center" wrapText="1"/>
    </xf>
    <xf numFmtId="0" fontId="12" fillId="0" borderId="27" xfId="0" applyFont="1" applyBorder="1" applyAlignment="1">
      <alignment horizontal="center" vertical="center" wrapText="1"/>
    </xf>
    <xf numFmtId="0" fontId="12" fillId="0" borderId="64" xfId="0" applyFont="1" applyBorder="1" applyAlignment="1">
      <alignment horizontal="center" vertical="center" wrapText="1"/>
    </xf>
    <xf numFmtId="0" fontId="12" fillId="0" borderId="27" xfId="0" applyFont="1" applyBorder="1" applyAlignment="1">
      <alignment horizontal="left" vertical="center" wrapText="1"/>
    </xf>
    <xf numFmtId="0" fontId="12" fillId="0" borderId="64" xfId="0" applyFont="1" applyBorder="1" applyAlignment="1">
      <alignment horizontal="left" vertical="center" wrapText="1"/>
    </xf>
    <xf numFmtId="9" fontId="12" fillId="0" borderId="27" xfId="1" applyFont="1" applyBorder="1" applyAlignment="1">
      <alignment horizontal="center" vertical="center" wrapText="1"/>
    </xf>
    <xf numFmtId="9" fontId="12" fillId="0" borderId="64" xfId="1" applyFont="1" applyBorder="1" applyAlignment="1">
      <alignment horizontal="center" vertical="center" wrapText="1"/>
    </xf>
    <xf numFmtId="9" fontId="11" fillId="3" borderId="2" xfId="1" applyFont="1" applyFill="1" applyBorder="1" applyAlignment="1">
      <alignment horizontal="center" vertical="center" wrapText="1"/>
    </xf>
    <xf numFmtId="0" fontId="12" fillId="3" borderId="2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47" xfId="0" applyFont="1" applyFill="1" applyBorder="1" applyAlignment="1">
      <alignment horizontal="center" vertical="center" wrapText="1"/>
    </xf>
    <xf numFmtId="0" fontId="12" fillId="3" borderId="27"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27" xfId="0" applyFont="1" applyFill="1" applyBorder="1" applyAlignment="1">
      <alignment horizontal="left" vertical="center" wrapText="1"/>
    </xf>
    <xf numFmtId="0" fontId="12" fillId="3" borderId="5" xfId="0" applyFont="1" applyFill="1" applyBorder="1" applyAlignment="1">
      <alignment horizontal="left" vertical="center" wrapText="1"/>
    </xf>
    <xf numFmtId="0" fontId="12" fillId="3" borderId="6" xfId="0" applyFont="1" applyFill="1" applyBorder="1" applyAlignment="1">
      <alignment horizontal="left" vertical="center" wrapText="1"/>
    </xf>
    <xf numFmtId="0" fontId="12" fillId="0" borderId="5" xfId="0" applyFont="1" applyBorder="1" applyAlignment="1">
      <alignment horizontal="center" vertical="center" wrapText="1"/>
    </xf>
    <xf numFmtId="9" fontId="12" fillId="0" borderId="5" xfId="1" applyFont="1" applyBorder="1" applyAlignment="1">
      <alignment horizontal="center" vertical="center" wrapText="1"/>
    </xf>
    <xf numFmtId="0" fontId="12" fillId="3" borderId="2" xfId="0" applyFont="1" applyFill="1" applyBorder="1" applyAlignment="1">
      <alignment horizontal="left" vertical="center" wrapText="1"/>
    </xf>
    <xf numFmtId="0" fontId="11" fillId="0" borderId="13"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2" xfId="0" applyFont="1" applyFill="1" applyBorder="1" applyAlignment="1">
      <alignment horizontal="left" vertical="center" wrapText="1"/>
    </xf>
    <xf numFmtId="0" fontId="11" fillId="0" borderId="18" xfId="0" applyFont="1" applyFill="1" applyBorder="1" applyAlignment="1">
      <alignment horizontal="left" vertical="center" wrapText="1"/>
    </xf>
    <xf numFmtId="9" fontId="11" fillId="0" borderId="2" xfId="1" applyFont="1" applyFill="1" applyBorder="1" applyAlignment="1">
      <alignment horizontal="center" vertical="center"/>
    </xf>
    <xf numFmtId="9" fontId="11" fillId="0" borderId="18" xfId="1" applyFont="1" applyFill="1" applyBorder="1" applyAlignment="1">
      <alignment horizontal="center" vertical="center"/>
    </xf>
    <xf numFmtId="0" fontId="11" fillId="0" borderId="8"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11" xfId="0" applyFont="1" applyFill="1" applyBorder="1" applyAlignment="1">
      <alignment horizontal="left" vertical="center" wrapText="1"/>
    </xf>
    <xf numFmtId="9" fontId="11" fillId="0" borderId="11" xfId="1" applyFont="1" applyFill="1" applyBorder="1" applyAlignment="1">
      <alignment horizontal="center" vertical="center" wrapText="1"/>
    </xf>
    <xf numFmtId="9" fontId="11" fillId="0" borderId="2" xfId="1"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1" fillId="3" borderId="18" xfId="0" applyFont="1" applyFill="1" applyBorder="1" applyAlignment="1">
      <alignment horizontal="center" vertical="center"/>
    </xf>
    <xf numFmtId="0" fontId="11" fillId="3" borderId="18" xfId="0" applyFont="1" applyFill="1" applyBorder="1" applyAlignment="1">
      <alignment horizontal="left" vertical="center" wrapText="1"/>
    </xf>
    <xf numFmtId="0" fontId="11" fillId="3" borderId="18" xfId="0" applyFont="1" applyFill="1" applyBorder="1" applyAlignment="1">
      <alignment horizontal="center" vertical="center" wrapText="1"/>
    </xf>
    <xf numFmtId="9" fontId="11" fillId="3" borderId="18" xfId="1" applyFont="1" applyFill="1" applyBorder="1" applyAlignment="1">
      <alignment horizontal="center" vertical="center"/>
    </xf>
    <xf numFmtId="9" fontId="11" fillId="3" borderId="11" xfId="1" applyFont="1" applyFill="1" applyBorder="1" applyAlignment="1">
      <alignment horizontal="center" vertical="center" wrapText="1"/>
    </xf>
    <xf numFmtId="0" fontId="11" fillId="0" borderId="2" xfId="0" applyFont="1" applyBorder="1" applyAlignment="1">
      <alignment horizontal="center" vertical="center" wrapText="1"/>
    </xf>
    <xf numFmtId="9" fontId="11" fillId="0" borderId="2" xfId="1" applyFont="1" applyBorder="1" applyAlignment="1">
      <alignment horizontal="center" vertical="center"/>
    </xf>
    <xf numFmtId="0" fontId="11" fillId="3" borderId="11" xfId="0" applyFont="1" applyFill="1" applyBorder="1" applyAlignment="1">
      <alignment vertical="center" wrapText="1"/>
    </xf>
    <xf numFmtId="0" fontId="11" fillId="3" borderId="2" xfId="0" applyFont="1" applyFill="1" applyBorder="1" applyAlignment="1">
      <alignment vertical="center" wrapText="1"/>
    </xf>
    <xf numFmtId="9" fontId="11" fillId="3" borderId="11" xfId="0" applyNumberFormat="1" applyFont="1" applyFill="1" applyBorder="1" applyAlignment="1">
      <alignment horizontal="center" vertical="center"/>
    </xf>
    <xf numFmtId="9" fontId="11" fillId="3" borderId="2" xfId="0" applyNumberFormat="1" applyFont="1" applyFill="1" applyBorder="1" applyAlignment="1">
      <alignment horizontal="center" vertical="center"/>
    </xf>
    <xf numFmtId="0" fontId="11" fillId="3" borderId="63" xfId="0" applyFont="1" applyFill="1" applyBorder="1" applyAlignment="1">
      <alignment horizontal="center" vertical="center" wrapText="1"/>
    </xf>
    <xf numFmtId="0" fontId="11" fillId="3" borderId="25"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12" xfId="0" applyFont="1" applyFill="1" applyBorder="1" applyAlignment="1">
      <alignment vertical="center" wrapText="1"/>
    </xf>
    <xf numFmtId="0" fontId="11" fillId="3" borderId="5" xfId="0" applyFont="1" applyFill="1" applyBorder="1" applyAlignment="1">
      <alignment vertical="center" wrapText="1"/>
    </xf>
    <xf numFmtId="0" fontId="11" fillId="3" borderId="64" xfId="0" applyFont="1" applyFill="1" applyBorder="1" applyAlignment="1">
      <alignment vertical="center" wrapText="1"/>
    </xf>
    <xf numFmtId="9" fontId="11" fillId="3" borderId="12" xfId="0" applyNumberFormat="1" applyFont="1" applyFill="1" applyBorder="1" applyAlignment="1">
      <alignment horizontal="center" vertical="center"/>
    </xf>
    <xf numFmtId="9" fontId="11" fillId="3" borderId="5" xfId="0" applyNumberFormat="1" applyFont="1" applyFill="1" applyBorder="1" applyAlignment="1">
      <alignment horizontal="center" vertical="center" wrapText="1"/>
    </xf>
    <xf numFmtId="9" fontId="11" fillId="3" borderId="2" xfId="1" applyNumberFormat="1" applyFont="1" applyFill="1" applyBorder="1" applyAlignment="1">
      <alignment horizontal="center" vertical="center"/>
    </xf>
    <xf numFmtId="9" fontId="11" fillId="3" borderId="2" xfId="1" applyNumberFormat="1" applyFont="1" applyFill="1" applyBorder="1" applyAlignment="1">
      <alignment horizontal="center" vertical="center" wrapText="1"/>
    </xf>
    <xf numFmtId="0" fontId="11" fillId="3" borderId="13" xfId="0" applyFont="1" applyFill="1" applyBorder="1" applyAlignment="1">
      <alignment horizontal="left" vertical="center" wrapText="1"/>
    </xf>
    <xf numFmtId="9" fontId="11" fillId="3" borderId="2" xfId="0" applyNumberFormat="1" applyFont="1" applyFill="1" applyBorder="1" applyAlignment="1">
      <alignment horizontal="center" vertical="center" wrapText="1"/>
    </xf>
    <xf numFmtId="0" fontId="11" fillId="3" borderId="18" xfId="0" applyFont="1" applyFill="1" applyBorder="1" applyAlignment="1">
      <alignment vertical="center" wrapText="1"/>
    </xf>
    <xf numFmtId="9" fontId="11" fillId="3" borderId="18" xfId="0" applyNumberFormat="1" applyFont="1" applyFill="1" applyBorder="1" applyAlignment="1">
      <alignment horizontal="center" vertical="center" wrapText="1"/>
    </xf>
    <xf numFmtId="0" fontId="11" fillId="3" borderId="32" xfId="0" applyFont="1" applyFill="1" applyBorder="1" applyAlignment="1">
      <alignment horizontal="center" vertical="center" wrapText="1"/>
    </xf>
    <xf numFmtId="0" fontId="11" fillId="3" borderId="12" xfId="0" applyFont="1" applyFill="1" applyBorder="1" applyAlignment="1">
      <alignment horizontal="center" vertical="center"/>
    </xf>
    <xf numFmtId="0" fontId="11" fillId="3" borderId="5" xfId="0" applyFont="1" applyFill="1" applyBorder="1" applyAlignment="1">
      <alignment horizontal="center" vertical="center"/>
    </xf>
    <xf numFmtId="0" fontId="11" fillId="3" borderId="64" xfId="0" applyFont="1" applyFill="1" applyBorder="1" applyAlignment="1">
      <alignment horizontal="center" vertical="center"/>
    </xf>
    <xf numFmtId="0" fontId="11" fillId="3" borderId="64" xfId="0" applyFont="1" applyFill="1" applyBorder="1" applyAlignment="1">
      <alignment horizontal="center" vertical="center" wrapText="1"/>
    </xf>
    <xf numFmtId="9" fontId="11" fillId="3" borderId="5" xfId="0" applyNumberFormat="1" applyFont="1" applyFill="1" applyBorder="1" applyAlignment="1">
      <alignment horizontal="center" vertical="center"/>
    </xf>
    <xf numFmtId="9" fontId="11" fillId="3" borderId="64" xfId="0" applyNumberFormat="1" applyFont="1" applyFill="1" applyBorder="1" applyAlignment="1">
      <alignment horizontal="center" vertical="center"/>
    </xf>
    <xf numFmtId="0" fontId="11" fillId="3" borderId="6" xfId="0" applyFont="1" applyFill="1" applyBorder="1" applyAlignment="1">
      <alignment vertical="center" wrapText="1"/>
    </xf>
    <xf numFmtId="0" fontId="11" fillId="3" borderId="6" xfId="0" applyFont="1" applyFill="1" applyBorder="1" applyAlignment="1">
      <alignment horizontal="center" vertical="center" wrapText="1"/>
    </xf>
    <xf numFmtId="9" fontId="11" fillId="3" borderId="6" xfId="0" applyNumberFormat="1" applyFont="1" applyFill="1" applyBorder="1" applyAlignment="1">
      <alignment horizontal="center" vertical="center"/>
    </xf>
    <xf numFmtId="9" fontId="11" fillId="3" borderId="18" xfId="0" applyNumberFormat="1" applyFont="1" applyFill="1" applyBorder="1" applyAlignment="1">
      <alignment horizontal="center"/>
    </xf>
    <xf numFmtId="0" fontId="11" fillId="3" borderId="47" xfId="0" applyFont="1" applyFill="1" applyBorder="1" applyAlignment="1">
      <alignment horizontal="center" vertical="center" wrapText="1"/>
    </xf>
    <xf numFmtId="0" fontId="11" fillId="3" borderId="6" xfId="0" applyFont="1" applyFill="1" applyBorder="1" applyAlignment="1">
      <alignment horizontal="center" vertical="center"/>
    </xf>
    <xf numFmtId="0" fontId="11" fillId="3" borderId="27" xfId="0" applyFont="1" applyFill="1" applyBorder="1" applyAlignment="1">
      <alignment vertical="center" wrapText="1"/>
    </xf>
    <xf numFmtId="0" fontId="11" fillId="3" borderId="27" xfId="0" applyFont="1" applyFill="1" applyBorder="1" applyAlignment="1">
      <alignment horizontal="center" vertical="center" wrapText="1"/>
    </xf>
    <xf numFmtId="9" fontId="11" fillId="3" borderId="27" xfId="0" applyNumberFormat="1" applyFont="1" applyFill="1" applyBorder="1" applyAlignment="1">
      <alignment horizontal="center" vertical="center"/>
    </xf>
    <xf numFmtId="0" fontId="12" fillId="3" borderId="13" xfId="0" applyFont="1" applyFill="1" applyBorder="1" applyAlignment="1">
      <alignment horizontal="center" vertical="center" wrapText="1"/>
    </xf>
    <xf numFmtId="9" fontId="12" fillId="3" borderId="2" xfId="0" applyNumberFormat="1" applyFont="1" applyFill="1" applyBorder="1" applyAlignment="1">
      <alignment horizontal="center" vertical="center" wrapText="1"/>
    </xf>
    <xf numFmtId="9" fontId="12" fillId="3" borderId="2" xfId="2" applyNumberFormat="1" applyFont="1" applyFill="1" applyBorder="1" applyAlignment="1">
      <alignment horizontal="center" vertical="center"/>
    </xf>
    <xf numFmtId="9" fontId="12" fillId="3" borderId="2" xfId="2" applyNumberFormat="1" applyFont="1" applyFill="1" applyBorder="1" applyAlignment="1">
      <alignment horizontal="center" vertical="center" wrapText="1"/>
    </xf>
    <xf numFmtId="0" fontId="12" fillId="3" borderId="2" xfId="0" applyFont="1" applyFill="1" applyBorder="1" applyAlignment="1">
      <alignment vertical="center" wrapText="1"/>
    </xf>
    <xf numFmtId="0" fontId="12" fillId="3" borderId="18" xfId="0" applyFont="1" applyFill="1" applyBorder="1" applyAlignment="1">
      <alignment vertical="center" wrapText="1"/>
    </xf>
    <xf numFmtId="9" fontId="11" fillId="3" borderId="64" xfId="0" applyNumberFormat="1" applyFont="1" applyFill="1" applyBorder="1" applyAlignment="1">
      <alignment horizontal="center" vertical="center" wrapText="1"/>
    </xf>
    <xf numFmtId="0" fontId="33" fillId="7" borderId="73" xfId="0" applyFont="1" applyFill="1" applyBorder="1" applyAlignment="1">
      <alignment horizontal="center" vertical="center" wrapText="1"/>
    </xf>
    <xf numFmtId="0" fontId="33" fillId="7" borderId="26" xfId="0" applyFont="1" applyFill="1" applyBorder="1" applyAlignment="1">
      <alignment horizontal="center" vertical="center"/>
    </xf>
    <xf numFmtId="0" fontId="33" fillId="7" borderId="30" xfId="0" applyFont="1" applyFill="1" applyBorder="1" applyAlignment="1">
      <alignment horizontal="center" vertical="center"/>
    </xf>
    <xf numFmtId="9" fontId="12" fillId="3" borderId="2" xfId="0" applyNumberFormat="1" applyFont="1" applyFill="1" applyBorder="1" applyAlignment="1">
      <alignment horizontal="center" vertical="center"/>
    </xf>
    <xf numFmtId="0" fontId="12" fillId="3" borderId="2" xfId="0" applyFont="1" applyFill="1" applyBorder="1" applyAlignment="1">
      <alignment horizontal="center" vertical="center"/>
    </xf>
    <xf numFmtId="0" fontId="12" fillId="3" borderId="18" xfId="0" applyFont="1" applyFill="1" applyBorder="1" applyAlignment="1">
      <alignment horizontal="center" vertical="center"/>
    </xf>
    <xf numFmtId="0" fontId="11" fillId="3" borderId="13" xfId="0" applyFont="1" applyFill="1" applyBorder="1" applyAlignment="1">
      <alignment horizontal="center" vertical="center"/>
    </xf>
    <xf numFmtId="0" fontId="11" fillId="3" borderId="15" xfId="0" applyFont="1" applyFill="1" applyBorder="1" applyAlignment="1">
      <alignment horizontal="center" vertical="center"/>
    </xf>
    <xf numFmtId="1" fontId="12" fillId="3" borderId="2" xfId="0" applyNumberFormat="1" applyFont="1" applyFill="1" applyBorder="1" applyAlignment="1">
      <alignment horizontal="center" vertical="center" wrapText="1"/>
    </xf>
    <xf numFmtId="9" fontId="10" fillId="7" borderId="73" xfId="1" applyNumberFormat="1" applyFont="1" applyFill="1" applyBorder="1" applyAlignment="1">
      <alignment horizontal="center" vertical="center" wrapText="1"/>
    </xf>
    <xf numFmtId="9" fontId="10" fillId="7" borderId="26" xfId="1" applyNumberFormat="1" applyFont="1" applyFill="1" applyBorder="1" applyAlignment="1">
      <alignment horizontal="center" vertical="center" wrapText="1"/>
    </xf>
    <xf numFmtId="9" fontId="10" fillId="7" borderId="30" xfId="1" applyNumberFormat="1" applyFont="1" applyFill="1" applyBorder="1" applyAlignment="1">
      <alignment horizontal="center" vertical="center" wrapText="1"/>
    </xf>
    <xf numFmtId="1" fontId="11" fillId="3" borderId="2" xfId="1" applyNumberFormat="1" applyFont="1" applyFill="1" applyBorder="1" applyAlignment="1">
      <alignment horizontal="center" vertical="center" wrapText="1"/>
    </xf>
    <xf numFmtId="0" fontId="11" fillId="0" borderId="13" xfId="0" applyFont="1" applyFill="1" applyBorder="1" applyAlignment="1">
      <alignment horizontal="center" vertical="center"/>
    </xf>
    <xf numFmtId="0" fontId="11" fillId="0" borderId="2" xfId="0" applyFont="1" applyFill="1" applyBorder="1" applyAlignment="1">
      <alignment horizontal="center" vertical="center"/>
    </xf>
    <xf numFmtId="0" fontId="11" fillId="3" borderId="2" xfId="0" applyFont="1" applyFill="1" applyBorder="1" applyAlignment="1">
      <alignment horizontal="center"/>
    </xf>
    <xf numFmtId="0" fontId="12" fillId="3" borderId="11" xfId="0" applyFont="1" applyFill="1" applyBorder="1" applyAlignment="1">
      <alignment horizontal="center" vertical="center" wrapText="1"/>
    </xf>
    <xf numFmtId="9" fontId="11" fillId="3" borderId="11" xfId="1" applyNumberFormat="1" applyFont="1" applyFill="1" applyBorder="1" applyAlignment="1">
      <alignment horizontal="center" vertical="center"/>
    </xf>
    <xf numFmtId="1" fontId="12" fillId="3" borderId="2" xfId="0" applyNumberFormat="1" applyFont="1" applyFill="1" applyBorder="1" applyAlignment="1">
      <alignment horizontal="center" vertical="center"/>
    </xf>
    <xf numFmtId="0" fontId="12" fillId="0" borderId="13"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18" xfId="0" applyFont="1" applyFill="1" applyBorder="1" applyAlignment="1">
      <alignment horizontal="center" vertical="center"/>
    </xf>
    <xf numFmtId="0" fontId="12" fillId="0" borderId="2" xfId="4" applyFont="1" applyFill="1" applyBorder="1" applyAlignment="1">
      <alignment horizontal="justify" vertical="center" wrapText="1"/>
    </xf>
    <xf numFmtId="0" fontId="12" fillId="0" borderId="18" xfId="4" applyFont="1" applyFill="1" applyBorder="1" applyAlignment="1">
      <alignment horizontal="justify" vertical="center" wrapText="1"/>
    </xf>
    <xf numFmtId="0" fontId="12" fillId="0" borderId="2" xfId="0" applyFont="1" applyFill="1" applyBorder="1" applyAlignment="1">
      <alignment horizontal="center" vertical="center" wrapText="1"/>
    </xf>
    <xf numFmtId="0" fontId="12" fillId="0" borderId="18" xfId="0" applyFont="1" applyFill="1" applyBorder="1" applyAlignment="1">
      <alignment horizontal="center" vertical="center" wrapText="1"/>
    </xf>
    <xf numFmtId="9" fontId="12" fillId="0" borderId="2" xfId="0" applyNumberFormat="1" applyFont="1" applyFill="1" applyBorder="1" applyAlignment="1">
      <alignment horizontal="center" vertical="center"/>
    </xf>
    <xf numFmtId="0" fontId="12" fillId="0" borderId="47" xfId="0" applyFont="1" applyFill="1" applyBorder="1" applyAlignment="1">
      <alignment horizontal="center" vertical="center" wrapText="1"/>
    </xf>
    <xf numFmtId="0" fontId="12" fillId="0" borderId="6" xfId="0" applyFont="1" applyFill="1" applyBorder="1" applyAlignment="1">
      <alignment horizontal="center" vertical="center"/>
    </xf>
    <xf numFmtId="0" fontId="12" fillId="0" borderId="6" xfId="4" applyFont="1" applyFill="1" applyBorder="1" applyAlignment="1">
      <alignment horizontal="justify" vertical="center" wrapText="1"/>
    </xf>
    <xf numFmtId="0" fontId="12" fillId="0" borderId="6" xfId="0" applyFont="1" applyFill="1" applyBorder="1" applyAlignment="1">
      <alignment horizontal="center" vertical="center" wrapText="1"/>
    </xf>
    <xf numFmtId="9" fontId="12" fillId="0" borderId="6" xfId="0" applyNumberFormat="1" applyFont="1" applyFill="1" applyBorder="1" applyAlignment="1">
      <alignment horizontal="center" vertical="center"/>
    </xf>
    <xf numFmtId="0" fontId="12" fillId="3" borderId="8" xfId="0" applyFont="1" applyFill="1" applyBorder="1" applyAlignment="1">
      <alignment horizontal="center" vertical="center"/>
    </xf>
    <xf numFmtId="0" fontId="12" fillId="3" borderId="13" xfId="0" applyFont="1" applyFill="1" applyBorder="1" applyAlignment="1">
      <alignment horizontal="center" vertical="center"/>
    </xf>
    <xf numFmtId="0" fontId="12" fillId="3" borderId="11" xfId="0" applyFont="1" applyFill="1" applyBorder="1" applyAlignment="1">
      <alignment horizontal="center" vertical="center"/>
    </xf>
    <xf numFmtId="9" fontId="12" fillId="3" borderId="11" xfId="0" applyNumberFormat="1" applyFont="1" applyFill="1" applyBorder="1" applyAlignment="1">
      <alignment horizontal="center" vertical="center"/>
    </xf>
    <xf numFmtId="0" fontId="11" fillId="0" borderId="27" xfId="0" applyFont="1" applyBorder="1" applyAlignment="1">
      <alignment horizontal="center" vertical="center" wrapText="1"/>
    </xf>
    <xf numFmtId="9" fontId="11" fillId="0" borderId="2" xfId="0" applyNumberFormat="1" applyFont="1" applyBorder="1" applyAlignment="1">
      <alignment horizontal="center" vertical="center"/>
    </xf>
    <xf numFmtId="0" fontId="33" fillId="7" borderId="40" xfId="0" applyFont="1" applyFill="1" applyBorder="1" applyAlignment="1">
      <alignment horizontal="center" vertical="center" wrapText="1"/>
    </xf>
    <xf numFmtId="0" fontId="33" fillId="7" borderId="40" xfId="0" applyFont="1" applyFill="1" applyBorder="1" applyAlignment="1">
      <alignment horizontal="center" vertical="center"/>
    </xf>
    <xf numFmtId="0" fontId="11" fillId="0" borderId="13" xfId="0" applyFont="1" applyBorder="1" applyAlignment="1">
      <alignment horizontal="center" vertical="center"/>
    </xf>
    <xf numFmtId="0" fontId="6" fillId="0" borderId="47" xfId="0" applyFont="1" applyBorder="1" applyAlignment="1">
      <alignment horizontal="center" vertical="center"/>
    </xf>
    <xf numFmtId="0" fontId="6" fillId="0" borderId="13" xfId="0" applyFont="1" applyBorder="1" applyAlignment="1">
      <alignment horizontal="center" vertical="center"/>
    </xf>
    <xf numFmtId="0" fontId="6" fillId="0" borderId="6" xfId="0" applyFont="1" applyBorder="1" applyAlignment="1">
      <alignment horizontal="center" vertical="center"/>
    </xf>
    <xf numFmtId="0" fontId="6" fillId="0" borderId="2" xfId="0" applyFont="1" applyBorder="1" applyAlignment="1">
      <alignment horizontal="center" vertical="center"/>
    </xf>
    <xf numFmtId="0" fontId="11"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6" xfId="0" applyFont="1" applyBorder="1" applyAlignment="1">
      <alignment horizontal="center" vertical="center" wrapText="1"/>
    </xf>
    <xf numFmtId="9" fontId="6" fillId="0" borderId="6" xfId="0" applyNumberFormat="1" applyFont="1" applyBorder="1" applyAlignment="1">
      <alignment horizontal="center" vertical="center"/>
    </xf>
    <xf numFmtId="0" fontId="11" fillId="0" borderId="15" xfId="0" applyFont="1" applyFill="1" applyBorder="1" applyAlignment="1">
      <alignment horizontal="center" vertical="center"/>
    </xf>
    <xf numFmtId="0" fontId="11" fillId="0" borderId="18" xfId="0" applyFont="1" applyFill="1" applyBorder="1" applyAlignment="1">
      <alignment horizontal="center" vertical="center"/>
    </xf>
    <xf numFmtId="0" fontId="12" fillId="3" borderId="18" xfId="0" applyFont="1" applyFill="1" applyBorder="1" applyAlignment="1">
      <alignment horizontal="center" vertical="center" wrapText="1"/>
    </xf>
    <xf numFmtId="0" fontId="11" fillId="3" borderId="18" xfId="0" applyFont="1" applyFill="1" applyBorder="1" applyAlignment="1">
      <alignment horizontal="center"/>
    </xf>
    <xf numFmtId="0" fontId="11" fillId="0" borderId="11" xfId="0" applyFont="1" applyFill="1" applyBorder="1" applyAlignment="1">
      <alignment horizontal="center" vertical="center"/>
    </xf>
    <xf numFmtId="0" fontId="11" fillId="0" borderId="8" xfId="0" applyFont="1" applyFill="1" applyBorder="1" applyAlignment="1">
      <alignment horizontal="center" vertical="center"/>
    </xf>
    <xf numFmtId="0" fontId="33" fillId="7" borderId="53" xfId="0" applyFont="1" applyFill="1" applyBorder="1" applyAlignment="1">
      <alignment horizontal="center" vertical="center" wrapText="1"/>
    </xf>
    <xf numFmtId="0" fontId="33" fillId="7" borderId="3" xfId="0" applyFont="1" applyFill="1" applyBorder="1" applyAlignment="1">
      <alignment horizontal="center" vertical="center"/>
    </xf>
    <xf numFmtId="0" fontId="33" fillId="7" borderId="4" xfId="0" applyFont="1" applyFill="1" applyBorder="1" applyAlignment="1">
      <alignment horizontal="center" vertical="center"/>
    </xf>
    <xf numFmtId="0" fontId="6" fillId="0" borderId="1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8" xfId="0" applyFont="1" applyBorder="1" applyAlignment="1">
      <alignment horizontal="center" vertical="center"/>
    </xf>
    <xf numFmtId="0" fontId="6" fillId="0" borderId="2"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18" xfId="0" applyFont="1" applyFill="1" applyBorder="1" applyAlignment="1">
      <alignment horizontal="center" vertical="center"/>
    </xf>
    <xf numFmtId="9" fontId="6" fillId="0" borderId="2" xfId="0" applyNumberFormat="1" applyFont="1" applyFill="1" applyBorder="1" applyAlignment="1">
      <alignment horizontal="center" vertical="center"/>
    </xf>
    <xf numFmtId="9" fontId="6" fillId="0" borderId="18" xfId="0" applyNumberFormat="1" applyFont="1" applyFill="1" applyBorder="1" applyAlignment="1">
      <alignment horizontal="center" vertical="center"/>
    </xf>
    <xf numFmtId="0" fontId="6" fillId="0" borderId="8" xfId="0" applyFont="1" applyBorder="1" applyAlignment="1">
      <alignment horizontal="center" vertical="center" wrapText="1"/>
    </xf>
    <xf numFmtId="0" fontId="6" fillId="0" borderId="11" xfId="0" applyFont="1" applyBorder="1" applyAlignment="1">
      <alignment horizontal="center" vertical="center"/>
    </xf>
    <xf numFmtId="0" fontId="6" fillId="0" borderId="11" xfId="0" applyFont="1" applyFill="1" applyBorder="1" applyAlignment="1">
      <alignment horizontal="center" vertical="center" wrapText="1"/>
    </xf>
    <xf numFmtId="0" fontId="6" fillId="0" borderId="11" xfId="0" applyFont="1" applyFill="1" applyBorder="1" applyAlignment="1">
      <alignment horizontal="center" vertical="center"/>
    </xf>
    <xf numFmtId="9" fontId="6" fillId="0" borderId="11" xfId="0" applyNumberFormat="1" applyFont="1" applyFill="1" applyBorder="1" applyAlignment="1">
      <alignment horizontal="center" vertical="center"/>
    </xf>
    <xf numFmtId="0" fontId="35" fillId="4" borderId="33" xfId="2" applyFont="1" applyFill="1" applyBorder="1" applyAlignment="1">
      <alignment horizontal="center" vertical="center"/>
    </xf>
    <xf numFmtId="0" fontId="35" fillId="4" borderId="31" xfId="2" applyFont="1" applyFill="1" applyBorder="1" applyAlignment="1">
      <alignment horizontal="center" vertical="center"/>
    </xf>
    <xf numFmtId="0" fontId="35" fillId="4" borderId="34" xfId="2" applyFont="1" applyFill="1" applyBorder="1" applyAlignment="1">
      <alignment horizontal="center" vertical="center"/>
    </xf>
    <xf numFmtId="0" fontId="35" fillId="4" borderId="41" xfId="2" applyFont="1" applyFill="1" applyBorder="1" applyAlignment="1">
      <alignment horizontal="center" vertical="center"/>
    </xf>
    <xf numFmtId="0" fontId="35" fillId="4" borderId="42" xfId="2" applyFont="1" applyFill="1" applyBorder="1" applyAlignment="1">
      <alignment horizontal="center" vertical="center"/>
    </xf>
    <xf numFmtId="0" fontId="35" fillId="4" borderId="43" xfId="2" applyFont="1" applyFill="1" applyBorder="1" applyAlignment="1">
      <alignment horizontal="center" vertical="center"/>
    </xf>
  </cellXfs>
  <cellStyles count="10">
    <cellStyle name="Celda de comprobación" xfId="2" builtinId="23"/>
    <cellStyle name="Normal" xfId="0" builtinId="0"/>
    <cellStyle name="Normal 10" xfId="3"/>
    <cellStyle name="Normal 2" xfId="4"/>
    <cellStyle name="Normal 2 18" xfId="8"/>
    <cellStyle name="Normal 2 7" xfId="6"/>
    <cellStyle name="Normal 2 8" xfId="9"/>
    <cellStyle name="Porcentaje" xfId="1" builtinId="5"/>
    <cellStyle name="Porcentaje 2" xfId="7"/>
    <cellStyle name="Porcentual 3"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9"/>
    </mc:Choice>
    <mc:Fallback>
      <c:style val="19"/>
    </mc:Fallback>
  </mc:AlternateContent>
  <c:chart>
    <c:title>
      <c:tx>
        <c:rich>
          <a:bodyPr/>
          <a:lstStyle/>
          <a:p>
            <a:pPr>
              <a:defRPr/>
            </a:pPr>
            <a:r>
              <a:rPr lang="es-CR" sz="1400">
                <a:latin typeface="Arial" pitchFamily="34" charset="0"/>
                <a:cs typeface="Arial" pitchFamily="34" charset="0"/>
              </a:rPr>
              <a:t>Distribución por objetivo especifíco</a:t>
            </a:r>
          </a:p>
          <a:p>
            <a:pPr>
              <a:defRPr/>
            </a:pPr>
            <a:r>
              <a:rPr lang="es-CR" sz="1400">
                <a:latin typeface="Arial" pitchFamily="34" charset="0"/>
                <a:cs typeface="Arial" pitchFamily="34" charset="0"/>
              </a:rPr>
              <a:t>PAO 2021</a:t>
            </a:r>
          </a:p>
        </c:rich>
      </c:tx>
      <c:layout>
        <c:manualLayout>
          <c:xMode val="edge"/>
          <c:yMode val="edge"/>
          <c:x val="0.18949761714568289"/>
          <c:y val="1.8518518518518517E-2"/>
        </c:manualLayout>
      </c:layout>
      <c:overlay val="0"/>
    </c:title>
    <c:autoTitleDeleted val="0"/>
    <c:plotArea>
      <c:layout/>
      <c:doughnutChart>
        <c:varyColors val="1"/>
        <c:ser>
          <c:idx val="0"/>
          <c:order val="0"/>
          <c:dPt>
            <c:idx val="0"/>
            <c:bubble3D val="0"/>
            <c:spPr>
              <a:solidFill>
                <a:schemeClr val="accent1">
                  <a:lumMod val="75000"/>
                </a:schemeClr>
              </a:solidFill>
            </c:spPr>
            <c:extLst>
              <c:ext xmlns:c16="http://schemas.microsoft.com/office/drawing/2014/chart" uri="{C3380CC4-5D6E-409C-BE32-E72D297353CC}">
                <c16:uniqueId val="{00000001-0039-4C75-85CE-C4857F39B43D}"/>
              </c:ext>
            </c:extLst>
          </c:dPt>
          <c:dPt>
            <c:idx val="1"/>
            <c:bubble3D val="0"/>
            <c:explosion val="15"/>
            <c:spPr>
              <a:solidFill>
                <a:schemeClr val="accent1">
                  <a:lumMod val="60000"/>
                  <a:lumOff val="40000"/>
                </a:schemeClr>
              </a:solidFill>
            </c:spPr>
            <c:extLst>
              <c:ext xmlns:c16="http://schemas.microsoft.com/office/drawing/2014/chart" uri="{C3380CC4-5D6E-409C-BE32-E72D297353CC}">
                <c16:uniqueId val="{00000003-0039-4C75-85CE-C4857F39B43D}"/>
              </c:ext>
            </c:extLst>
          </c:dPt>
          <c:dLbls>
            <c:dLbl>
              <c:idx val="0"/>
              <c:layout>
                <c:manualLayout>
                  <c:x val="-0.13424278180654006"/>
                  <c:y val="-0.28207920594235308"/>
                </c:manualLayout>
              </c:layout>
              <c:tx>
                <c:rich>
                  <a:bodyPr/>
                  <a:lstStyle/>
                  <a:p>
                    <a:r>
                      <a:rPr lang="en-US">
                        <a:solidFill>
                          <a:sysClr val="windowText" lastClr="000000"/>
                        </a:solidFill>
                      </a:rPr>
                      <a:t>83%</a:t>
                    </a:r>
                  </a:p>
                </c:rich>
              </c:tx>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0039-4C75-85CE-C4857F39B43D}"/>
                </c:ext>
              </c:extLst>
            </c:dLbl>
            <c:dLbl>
              <c:idx val="1"/>
              <c:layout>
                <c:manualLayout>
                  <c:x val="0.11444344343501531"/>
                  <c:y val="-0.13730459040356247"/>
                </c:manualLayout>
              </c:layout>
              <c:tx>
                <c:rich>
                  <a:bodyPr/>
                  <a:lstStyle/>
                  <a:p>
                    <a:r>
                      <a:rPr lang="en-US">
                        <a:solidFill>
                          <a:sysClr val="windowText" lastClr="000000"/>
                        </a:solidFill>
                      </a:rPr>
                      <a:t>17%</a:t>
                    </a:r>
                  </a:p>
                </c:rich>
              </c:tx>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039-4C75-85CE-C4857F39B43D}"/>
                </c:ext>
              </c:extLst>
            </c:dLbl>
            <c:spPr>
              <a:noFill/>
              <a:ln>
                <a:noFill/>
              </a:ln>
              <a:effectLst/>
            </c:spPr>
            <c:txPr>
              <a:bodyPr/>
              <a:lstStyle/>
              <a:p>
                <a:pPr>
                  <a:defRPr sz="1800" b="1">
                    <a:solidFill>
                      <a:schemeClr val="bg1"/>
                    </a:solidFill>
                    <a:latin typeface="Arial" pitchFamily="34" charset="0"/>
                    <a:cs typeface="Arial" pitchFamily="34" charset="0"/>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Conglomerado!$B$14:$C$14</c:f>
              <c:strCache>
                <c:ptCount val="2"/>
                <c:pt idx="0">
                  <c:v>Prevención</c:v>
                </c:pt>
                <c:pt idx="1">
                  <c:v>Protección </c:v>
                </c:pt>
              </c:strCache>
            </c:strRef>
          </c:cat>
          <c:val>
            <c:numRef>
              <c:f>Conglomerado!$B$18:$C$18</c:f>
              <c:numCache>
                <c:formatCode>General</c:formatCode>
                <c:ptCount val="2"/>
                <c:pt idx="0">
                  <c:v>63</c:v>
                </c:pt>
                <c:pt idx="1">
                  <c:v>15</c:v>
                </c:pt>
              </c:numCache>
            </c:numRef>
          </c:val>
          <c:extLst>
            <c:ext xmlns:c16="http://schemas.microsoft.com/office/drawing/2014/chart" uri="{C3380CC4-5D6E-409C-BE32-E72D297353CC}">
              <c16:uniqueId val="{00000004-0039-4C75-85CE-C4857F39B43D}"/>
            </c:ext>
          </c:extLst>
        </c:ser>
        <c:dLbls>
          <c:showLegendKey val="0"/>
          <c:showVal val="0"/>
          <c:showCatName val="0"/>
          <c:showSerName val="0"/>
          <c:showPercent val="1"/>
          <c:showBubbleSize val="0"/>
          <c:showLeaderLines val="1"/>
        </c:dLbls>
        <c:firstSliceAng val="110"/>
        <c:holeSize val="50"/>
      </c:doughnutChart>
    </c:plotArea>
    <c:legend>
      <c:legendPos val="t"/>
      <c:layout/>
      <c:overlay val="0"/>
      <c:txPr>
        <a:bodyPr/>
        <a:lstStyle/>
        <a:p>
          <a:pPr rtl="0">
            <a:defRPr b="1">
              <a:latin typeface="Arial" pitchFamily="34" charset="0"/>
              <a:cs typeface="Arial" pitchFamily="34" charset="0"/>
            </a:defRPr>
          </a:pPr>
          <a:endParaRPr lang="es-CR"/>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R" sz="1400" b="1" i="0" baseline="0">
                <a:effectLst/>
                <a:latin typeface="Arial" pitchFamily="34" charset="0"/>
                <a:cs typeface="Arial" pitchFamily="34" charset="0"/>
              </a:rPr>
              <a:t>Distribución por objetivo estratégico del PEI 19-23</a:t>
            </a:r>
            <a:endParaRPr lang="es-CR" sz="1400">
              <a:effectLst/>
              <a:latin typeface="Arial" pitchFamily="34" charset="0"/>
              <a:cs typeface="Arial" pitchFamily="34" charset="0"/>
            </a:endParaRPr>
          </a:p>
          <a:p>
            <a:pPr>
              <a:defRPr/>
            </a:pPr>
            <a:r>
              <a:rPr lang="es-CR" sz="1400" b="1" i="0" baseline="0">
                <a:effectLst/>
                <a:latin typeface="Arial" pitchFamily="34" charset="0"/>
                <a:cs typeface="Arial" pitchFamily="34" charset="0"/>
              </a:rPr>
              <a:t>PAO 2021</a:t>
            </a:r>
            <a:endParaRPr lang="es-CR" sz="1400">
              <a:effectLst/>
              <a:latin typeface="Arial" pitchFamily="34" charset="0"/>
              <a:cs typeface="Arial" pitchFamily="34" charset="0"/>
            </a:endParaRPr>
          </a:p>
        </c:rich>
      </c:tx>
      <c:layout>
        <c:manualLayout>
          <c:xMode val="edge"/>
          <c:yMode val="edge"/>
          <c:x val="0.24108828667709911"/>
          <c:y val="1.2232411974792884E-2"/>
        </c:manualLayout>
      </c:layout>
      <c:overlay val="0"/>
    </c:title>
    <c:autoTitleDeleted val="0"/>
    <c:plotArea>
      <c:layout/>
      <c:barChart>
        <c:barDir val="col"/>
        <c:grouping val="clustered"/>
        <c:varyColors val="0"/>
        <c:ser>
          <c:idx val="0"/>
          <c:order val="0"/>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9ED-4357-830D-D3C7CD3E18FC}"/>
              </c:ext>
            </c:extLst>
          </c:dPt>
          <c:dPt>
            <c:idx val="1"/>
            <c:invertIfNegative val="0"/>
            <c:bubble3D val="0"/>
            <c:spPr>
              <a:solidFill>
                <a:schemeClr val="tx2">
                  <a:lumMod val="75000"/>
                </a:schemeClr>
              </a:solidFill>
            </c:spPr>
            <c:extLst>
              <c:ext xmlns:c16="http://schemas.microsoft.com/office/drawing/2014/chart" uri="{C3380CC4-5D6E-409C-BE32-E72D297353CC}">
                <c16:uniqueId val="{00000003-29ED-4357-830D-D3C7CD3E18FC}"/>
              </c:ext>
            </c:extLst>
          </c:dPt>
          <c:dPt>
            <c:idx val="2"/>
            <c:invertIfNegative val="0"/>
            <c:bubble3D val="0"/>
            <c:spPr>
              <a:solidFill>
                <a:srgbClr val="FFC000"/>
              </a:solidFill>
            </c:spPr>
            <c:extLst>
              <c:ext xmlns:c16="http://schemas.microsoft.com/office/drawing/2014/chart" uri="{C3380CC4-5D6E-409C-BE32-E72D297353CC}">
                <c16:uniqueId val="{00000005-29ED-4357-830D-D3C7CD3E18FC}"/>
              </c:ext>
            </c:extLst>
          </c:dPt>
          <c:dPt>
            <c:idx val="3"/>
            <c:invertIfNegative val="0"/>
            <c:bubble3D val="0"/>
            <c:spPr>
              <a:solidFill>
                <a:schemeClr val="accent1">
                  <a:lumMod val="60000"/>
                  <a:lumOff val="40000"/>
                </a:schemeClr>
              </a:solidFill>
            </c:spPr>
            <c:extLst>
              <c:ext xmlns:c16="http://schemas.microsoft.com/office/drawing/2014/chart" uri="{C3380CC4-5D6E-409C-BE32-E72D297353CC}">
                <c16:uniqueId val="{00000007-29ED-4357-830D-D3C7CD3E18FC}"/>
              </c:ext>
            </c:extLst>
          </c:dPt>
          <c:dPt>
            <c:idx val="4"/>
            <c:invertIfNegative val="0"/>
            <c:bubble3D val="0"/>
            <c:spPr>
              <a:solidFill>
                <a:srgbClr val="00B050"/>
              </a:solidFill>
            </c:spPr>
            <c:extLst>
              <c:ext xmlns:c16="http://schemas.microsoft.com/office/drawing/2014/chart" uri="{C3380CC4-5D6E-409C-BE32-E72D297353CC}">
                <c16:uniqueId val="{00000009-29ED-4357-830D-D3C7CD3E18FC}"/>
              </c:ext>
            </c:extLst>
          </c:dPt>
          <c:dPt>
            <c:idx val="5"/>
            <c:invertIfNegative val="0"/>
            <c:bubble3D val="0"/>
            <c:spPr>
              <a:solidFill>
                <a:schemeClr val="bg1">
                  <a:lumMod val="50000"/>
                </a:schemeClr>
              </a:solidFill>
            </c:spPr>
            <c:extLst>
              <c:ext xmlns:c16="http://schemas.microsoft.com/office/drawing/2014/chart" uri="{C3380CC4-5D6E-409C-BE32-E72D297353CC}">
                <c16:uniqueId val="{0000000B-29ED-4357-830D-D3C7CD3E18FC}"/>
              </c:ext>
            </c:extLst>
          </c:dPt>
          <c:dLbls>
            <c:dLbl>
              <c:idx val="1"/>
              <c:layout>
                <c:manualLayout>
                  <c:x val="-2.9697308577999516E-3"/>
                  <c:y val="1.77339331611620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9ED-4357-830D-D3C7CD3E18FC}"/>
                </c:ext>
              </c:extLst>
            </c:dLbl>
            <c:dLbl>
              <c:idx val="2"/>
              <c:layout>
                <c:manualLayout>
                  <c:x val="-2.5959823817102308E-3"/>
                  <c:y val="6.614843215909097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9ED-4357-830D-D3C7CD3E18FC}"/>
                </c:ext>
              </c:extLst>
            </c:dLbl>
            <c:dLbl>
              <c:idx val="3"/>
              <c:layout>
                <c:manualLayout>
                  <c:x val="6.4791316293577955E-5"/>
                  <c:y val="-9.08048756624842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9ED-4357-830D-D3C7CD3E18FC}"/>
                </c:ext>
              </c:extLst>
            </c:dLbl>
            <c:dLbl>
              <c:idx val="5"/>
              <c:layout>
                <c:manualLayout>
                  <c:x val="1.6226296527751236E-2"/>
                  <c:y val="4.90637651357000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9ED-4357-830D-D3C7CD3E18FC}"/>
                </c:ext>
              </c:extLst>
            </c:dLbl>
            <c:spPr>
              <a:noFill/>
              <a:ln>
                <a:noFill/>
              </a:ln>
              <a:effectLst/>
            </c:spPr>
            <c:txPr>
              <a:bodyPr/>
              <a:lstStyle/>
              <a:p>
                <a:pPr>
                  <a:defRPr sz="1400" b="1">
                    <a:latin typeface="Arial" pitchFamily="34" charset="0"/>
                    <a:cs typeface="Arial" pitchFamily="34"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Conglomerado!$B$21:$K$21</c:f>
              <c:strCache>
                <c:ptCount val="6"/>
                <c:pt idx="0">
                  <c:v>1. Desarrollo Financiero - Administrativo </c:v>
                </c:pt>
                <c:pt idx="1">
                  <c:v>2. Servicio Operativo</c:v>
                </c:pt>
                <c:pt idx="2">
                  <c:v>3. Talento Humano</c:v>
                </c:pt>
                <c:pt idx="3">
                  <c:v>4. Cultura de Prevención</c:v>
                </c:pt>
                <c:pt idx="4">
                  <c:v>5. Compromiso Social -Ambiental</c:v>
                </c:pt>
                <c:pt idx="5">
                  <c:v>6. Educación </c:v>
                </c:pt>
              </c:strCache>
            </c:strRef>
          </c:cat>
          <c:val>
            <c:numRef>
              <c:f>Conglomerado!$B$27:$K$27</c:f>
              <c:numCache>
                <c:formatCode>General</c:formatCode>
                <c:ptCount val="6"/>
                <c:pt idx="0">
                  <c:v>42</c:v>
                </c:pt>
                <c:pt idx="1">
                  <c:v>13</c:v>
                </c:pt>
                <c:pt idx="2">
                  <c:v>16</c:v>
                </c:pt>
                <c:pt idx="3">
                  <c:v>5</c:v>
                </c:pt>
                <c:pt idx="4">
                  <c:v>1</c:v>
                </c:pt>
                <c:pt idx="5">
                  <c:v>5</c:v>
                </c:pt>
              </c:numCache>
            </c:numRef>
          </c:val>
          <c:extLst>
            <c:ext xmlns:c16="http://schemas.microsoft.com/office/drawing/2014/chart" uri="{C3380CC4-5D6E-409C-BE32-E72D297353CC}">
              <c16:uniqueId val="{0000000C-29ED-4357-830D-D3C7CD3E18FC}"/>
            </c:ext>
          </c:extLst>
        </c:ser>
        <c:dLbls>
          <c:showLegendKey val="0"/>
          <c:showVal val="0"/>
          <c:showCatName val="0"/>
          <c:showSerName val="0"/>
          <c:showPercent val="0"/>
          <c:showBubbleSize val="0"/>
        </c:dLbls>
        <c:gapWidth val="100"/>
        <c:axId val="655407840"/>
        <c:axId val="655405216"/>
      </c:barChart>
      <c:catAx>
        <c:axId val="655407840"/>
        <c:scaling>
          <c:orientation val="minMax"/>
        </c:scaling>
        <c:delete val="0"/>
        <c:axPos val="b"/>
        <c:numFmt formatCode="General" sourceLinked="1"/>
        <c:majorTickMark val="out"/>
        <c:minorTickMark val="none"/>
        <c:tickLblPos val="nextTo"/>
        <c:txPr>
          <a:bodyPr/>
          <a:lstStyle/>
          <a:p>
            <a:pPr>
              <a:defRPr sz="700" b="1">
                <a:latin typeface="Arial" panose="020B0604020202020204" pitchFamily="34" charset="0"/>
                <a:cs typeface="Arial" panose="020B0604020202020204" pitchFamily="34" charset="0"/>
              </a:defRPr>
            </a:pPr>
            <a:endParaRPr lang="es-CR"/>
          </a:p>
        </c:txPr>
        <c:crossAx val="655405216"/>
        <c:crosses val="autoZero"/>
        <c:auto val="1"/>
        <c:lblAlgn val="ctr"/>
        <c:lblOffset val="100"/>
        <c:noMultiLvlLbl val="0"/>
      </c:catAx>
      <c:valAx>
        <c:axId val="655405216"/>
        <c:scaling>
          <c:orientation val="minMax"/>
        </c:scaling>
        <c:delete val="1"/>
        <c:axPos val="l"/>
        <c:numFmt formatCode="General" sourceLinked="1"/>
        <c:majorTickMark val="out"/>
        <c:minorTickMark val="none"/>
        <c:tickLblPos val="nextTo"/>
        <c:crossAx val="655407840"/>
        <c:crosses val="autoZero"/>
        <c:crossBetween val="between"/>
      </c:valAx>
    </c:plotArea>
    <c:plotVisOnly val="1"/>
    <c:dispBlanksAs val="gap"/>
    <c:showDLblsOverMax val="0"/>
  </c:chart>
  <c:printSettings>
    <c:headerFooter/>
    <c:pageMargins b="0.75" l="0.7" r="0.7" t="0.75" header="0.3" footer="0.3"/>
    <c:pageSetup/>
  </c:printSettings>
</c:chartSpace>
</file>

<file path=xl/diagrams/colors1.xml><?xml version="1.0" encoding="utf-8"?>
<dgm:colorsDef xmlns:dgm="http://schemas.openxmlformats.org/drawingml/2006/diagram" xmlns:a="http://schemas.openxmlformats.org/drawingml/2006/main" uniqueId="urn:microsoft.com/office/officeart/2005/8/colors/accent1_3">
  <dgm:title val=""/>
  <dgm:desc val=""/>
  <dgm:catLst>
    <dgm:cat type="accent1" pri="11300"/>
  </dgm:catLst>
  <dgm:styleLbl name="node0">
    <dgm:fillClrLst meth="repeat">
      <a:schemeClr val="accent1">
        <a:shade val="80000"/>
      </a:schemeClr>
    </dgm:fillClrLst>
    <dgm:linClrLst meth="repeat">
      <a:schemeClr val="lt1"/>
    </dgm:linClrLst>
    <dgm:effectClrLst/>
    <dgm:txLinClrLst/>
    <dgm:txFillClrLst/>
    <dgm:txEffectClrLst/>
  </dgm:styleLbl>
  <dgm:styleLbl name="alignNode1">
    <dgm:fillClrLst>
      <a:schemeClr val="accent1">
        <a:shade val="80000"/>
      </a:schemeClr>
      <a:schemeClr val="accent1">
        <a:tint val="70000"/>
      </a:schemeClr>
    </dgm:fillClrLst>
    <dgm:linClrLst>
      <a:schemeClr val="accent1">
        <a:shade val="80000"/>
      </a:schemeClr>
      <a:schemeClr val="accent1">
        <a:tint val="70000"/>
      </a:schemeClr>
    </dgm:linClrLst>
    <dgm:effectClrLst/>
    <dgm:txLinClrLst/>
    <dgm:txFillClrLst/>
    <dgm:txEffectClrLst/>
  </dgm:styleLbl>
  <dgm:styleLbl name="node1">
    <dgm:fillClrLst>
      <a:schemeClr val="accent1">
        <a:shade val="80000"/>
      </a:schemeClr>
      <a:schemeClr val="accent1">
        <a:tint val="70000"/>
      </a:schemeClr>
    </dgm:fillClrLst>
    <dgm:linClrLst meth="repeat">
      <a:schemeClr val="lt1"/>
    </dgm:linClrLst>
    <dgm:effectClrLst/>
    <dgm:txLinClrLst/>
    <dgm:txFillClrLst/>
    <dgm:txEffectClrLst/>
  </dgm:styleLbl>
  <dgm:styleLbl name="lnNode1">
    <dgm:fillClrLst>
      <a:schemeClr val="accent1">
        <a:shade val="80000"/>
      </a:schemeClr>
      <a:schemeClr val="accent1">
        <a:tint val="70000"/>
      </a:schemeClr>
    </dgm:fillClrLst>
    <dgm:linClrLst meth="repeat">
      <a:schemeClr val="lt1"/>
    </dgm:linClrLst>
    <dgm:effectClrLst/>
    <dgm:txLinClrLst/>
    <dgm:txFillClrLst/>
    <dgm:txEffectClrLst/>
  </dgm:styleLbl>
  <dgm:styleLbl name="vennNode1">
    <dgm:fillClrLst>
      <a:schemeClr val="accent1">
        <a:shade val="80000"/>
        <a:alpha val="50000"/>
      </a:schemeClr>
      <a:schemeClr val="accent1">
        <a:tint val="70000"/>
        <a:alpha val="50000"/>
      </a:schemeClr>
    </dgm:fillClrLst>
    <dgm:linClrLst meth="repeat">
      <a:schemeClr val="lt1"/>
    </dgm:linClrLst>
    <dgm:effectClrLst/>
    <dgm:txLinClrLst/>
    <dgm:txFillClrLst/>
    <dgm:txEffectClrLst/>
  </dgm:styleLbl>
  <dgm:styleLbl name="node2">
    <dgm:fillClrLst>
      <a:schemeClr val="accent1">
        <a:tint val="99000"/>
      </a:schemeClr>
    </dgm:fillClrLst>
    <dgm:linClrLst meth="repeat">
      <a:schemeClr val="lt1"/>
    </dgm:linClrLst>
    <dgm:effectClrLst/>
    <dgm:txLinClrLst/>
    <dgm:txFillClrLst/>
    <dgm:txEffectClrLst/>
  </dgm:styleLbl>
  <dgm:styleLbl name="node3">
    <dgm:fillClrLst>
      <a:schemeClr val="accent1">
        <a:tint val="80000"/>
      </a:schemeClr>
    </dgm:fillClrLst>
    <dgm:linClrLst meth="repeat">
      <a:schemeClr val="lt1"/>
    </dgm:linClrLst>
    <dgm:effectClrLst/>
    <dgm:txLinClrLst/>
    <dgm:txFillClrLst/>
    <dgm:txEffectClrLst/>
  </dgm:styleLbl>
  <dgm:styleLbl name="node4">
    <dgm:fillClrLst>
      <a:schemeClr val="accent1">
        <a:tint val="70000"/>
      </a:schemeClr>
    </dgm:fillClrLst>
    <dgm:linClrLst meth="repeat">
      <a:schemeClr val="lt1"/>
    </dgm:linClrLst>
    <dgm:effectClrLst/>
    <dgm:txLinClrLst/>
    <dgm:txFillClrLst/>
    <dgm:txEffectClrLst/>
  </dgm:styleLbl>
  <dgm:styleLbl name="f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dgm:txEffectClrLst/>
  </dgm:styleLbl>
  <dgm:styleLbl name="f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b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sibTrans1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shade val="80000"/>
      </a:schemeClr>
    </dgm:fillClrLst>
    <dgm:linClrLst meth="repeat">
      <a:schemeClr val="lt1"/>
    </dgm:linClrLst>
    <dgm:effectClrLst/>
    <dgm:txLinClrLst/>
    <dgm:txFillClrLst/>
    <dgm:txEffectClrLst/>
  </dgm:styleLbl>
  <dgm:styleLbl name="asst1">
    <dgm:fillClrLst meth="repeat">
      <a:schemeClr val="accent1">
        <a:shade val="80000"/>
      </a:schemeClr>
    </dgm:fillClrLst>
    <dgm:linClrLst meth="repeat">
      <a:schemeClr val="lt1"/>
    </dgm:linClrLst>
    <dgm:effectClrLst/>
    <dgm:txLinClrLst/>
    <dgm:txFillClrLst/>
    <dgm:txEffectClrLst/>
  </dgm:styleLbl>
  <dgm:styleLbl name="asst2">
    <dgm:fillClrLst>
      <a:schemeClr val="accent1">
        <a:tint val="99000"/>
      </a:schemeClr>
    </dgm:fillClrLst>
    <dgm:linClrLst meth="repeat">
      <a:schemeClr val="lt1"/>
    </dgm:linClrLst>
    <dgm:effectClrLst/>
    <dgm:txLinClrLst/>
    <dgm:txFillClrLst/>
    <dgm:txEffectClrLst/>
  </dgm:styleLbl>
  <dgm:styleLbl name="asst3">
    <dgm:fillClrLst>
      <a:schemeClr val="accent1">
        <a:tint val="80000"/>
      </a:schemeClr>
    </dgm:fillClrLst>
    <dgm:linClrLst meth="repeat">
      <a:schemeClr val="lt1"/>
    </dgm:linClrLst>
    <dgm:effectClrLst/>
    <dgm:txLinClrLst/>
    <dgm:txFillClrLst/>
    <dgm:txEffectClrLst/>
  </dgm:styleLbl>
  <dgm:styleLbl name="asst4">
    <dgm:fillClrLst>
      <a:schemeClr val="accent1">
        <a:tint val="70000"/>
      </a:schemeClr>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lt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9000"/>
      </a:schemeClr>
    </dgm:fillClrLst>
    <dgm:linClrLst meth="repeat">
      <a:schemeClr val="accent1">
        <a:tint val="99000"/>
      </a:schemeClr>
    </dgm:linClrLst>
    <dgm:effectClrLst/>
    <dgm:txLinClrLst/>
    <dgm:txFillClrLst meth="repeat">
      <a:schemeClr val="tx1"/>
    </dgm:txFillClrLst>
    <dgm:txEffectClrLst/>
  </dgm:styleLbl>
  <dgm:styleLbl name="parChTrans1D3">
    <dgm:fillClrLst meth="repeat">
      <a:schemeClr val="accent1">
        <a:tint val="80000"/>
      </a:schemeClr>
    </dgm:fillClrLst>
    <dgm:linClrLst meth="repeat">
      <a:schemeClr val="accent1">
        <a:tint val="80000"/>
      </a:schemeClr>
    </dgm:linClrLst>
    <dgm:effectClrLst/>
    <dgm:txLinClrLst/>
    <dgm:txFillClrLst meth="repeat">
      <a:schemeClr val="tx1"/>
    </dgm:txFillClrLst>
    <dgm:txEffectClrLst/>
  </dgm:styleLbl>
  <dgm:styleLbl name="parChTrans1D4">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FgAcc1">
    <dgm:fillClrLst meth="repeat">
      <a:schemeClr val="lt1"/>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9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8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3">
  <dgm:title val=""/>
  <dgm:desc val=""/>
  <dgm:catLst>
    <dgm:cat type="accent1" pri="11300"/>
  </dgm:catLst>
  <dgm:styleLbl name="node0">
    <dgm:fillClrLst meth="repeat">
      <a:schemeClr val="accent1">
        <a:shade val="80000"/>
      </a:schemeClr>
    </dgm:fillClrLst>
    <dgm:linClrLst meth="repeat">
      <a:schemeClr val="lt1"/>
    </dgm:linClrLst>
    <dgm:effectClrLst/>
    <dgm:txLinClrLst/>
    <dgm:txFillClrLst/>
    <dgm:txEffectClrLst/>
  </dgm:styleLbl>
  <dgm:styleLbl name="alignNode1">
    <dgm:fillClrLst>
      <a:schemeClr val="accent1">
        <a:shade val="80000"/>
      </a:schemeClr>
      <a:schemeClr val="accent1">
        <a:tint val="70000"/>
      </a:schemeClr>
    </dgm:fillClrLst>
    <dgm:linClrLst>
      <a:schemeClr val="accent1">
        <a:shade val="80000"/>
      </a:schemeClr>
      <a:schemeClr val="accent1">
        <a:tint val="70000"/>
      </a:schemeClr>
    </dgm:linClrLst>
    <dgm:effectClrLst/>
    <dgm:txLinClrLst/>
    <dgm:txFillClrLst/>
    <dgm:txEffectClrLst/>
  </dgm:styleLbl>
  <dgm:styleLbl name="node1">
    <dgm:fillClrLst>
      <a:schemeClr val="accent1">
        <a:shade val="80000"/>
      </a:schemeClr>
      <a:schemeClr val="accent1">
        <a:tint val="70000"/>
      </a:schemeClr>
    </dgm:fillClrLst>
    <dgm:linClrLst meth="repeat">
      <a:schemeClr val="lt1"/>
    </dgm:linClrLst>
    <dgm:effectClrLst/>
    <dgm:txLinClrLst/>
    <dgm:txFillClrLst/>
    <dgm:txEffectClrLst/>
  </dgm:styleLbl>
  <dgm:styleLbl name="lnNode1">
    <dgm:fillClrLst>
      <a:schemeClr val="accent1">
        <a:shade val="80000"/>
      </a:schemeClr>
      <a:schemeClr val="accent1">
        <a:tint val="70000"/>
      </a:schemeClr>
    </dgm:fillClrLst>
    <dgm:linClrLst meth="repeat">
      <a:schemeClr val="lt1"/>
    </dgm:linClrLst>
    <dgm:effectClrLst/>
    <dgm:txLinClrLst/>
    <dgm:txFillClrLst/>
    <dgm:txEffectClrLst/>
  </dgm:styleLbl>
  <dgm:styleLbl name="vennNode1">
    <dgm:fillClrLst>
      <a:schemeClr val="accent1">
        <a:shade val="80000"/>
        <a:alpha val="50000"/>
      </a:schemeClr>
      <a:schemeClr val="accent1">
        <a:tint val="70000"/>
        <a:alpha val="50000"/>
      </a:schemeClr>
    </dgm:fillClrLst>
    <dgm:linClrLst meth="repeat">
      <a:schemeClr val="lt1"/>
    </dgm:linClrLst>
    <dgm:effectClrLst/>
    <dgm:txLinClrLst/>
    <dgm:txFillClrLst/>
    <dgm:txEffectClrLst/>
  </dgm:styleLbl>
  <dgm:styleLbl name="node2">
    <dgm:fillClrLst>
      <a:schemeClr val="accent1">
        <a:tint val="99000"/>
      </a:schemeClr>
    </dgm:fillClrLst>
    <dgm:linClrLst meth="repeat">
      <a:schemeClr val="lt1"/>
    </dgm:linClrLst>
    <dgm:effectClrLst/>
    <dgm:txLinClrLst/>
    <dgm:txFillClrLst/>
    <dgm:txEffectClrLst/>
  </dgm:styleLbl>
  <dgm:styleLbl name="node3">
    <dgm:fillClrLst>
      <a:schemeClr val="accent1">
        <a:tint val="80000"/>
      </a:schemeClr>
    </dgm:fillClrLst>
    <dgm:linClrLst meth="repeat">
      <a:schemeClr val="lt1"/>
    </dgm:linClrLst>
    <dgm:effectClrLst/>
    <dgm:txLinClrLst/>
    <dgm:txFillClrLst/>
    <dgm:txEffectClrLst/>
  </dgm:styleLbl>
  <dgm:styleLbl name="node4">
    <dgm:fillClrLst>
      <a:schemeClr val="accent1">
        <a:tint val="70000"/>
      </a:schemeClr>
    </dgm:fillClrLst>
    <dgm:linClrLst meth="repeat">
      <a:schemeClr val="lt1"/>
    </dgm:linClrLst>
    <dgm:effectClrLst/>
    <dgm:txLinClrLst/>
    <dgm:txFillClrLst/>
    <dgm:txEffectClrLst/>
  </dgm:styleLbl>
  <dgm:styleLbl name="f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dgm:txEffectClrLst/>
  </dgm:styleLbl>
  <dgm:styleLbl name="f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b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sibTrans1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shade val="80000"/>
      </a:schemeClr>
    </dgm:fillClrLst>
    <dgm:linClrLst meth="repeat">
      <a:schemeClr val="lt1"/>
    </dgm:linClrLst>
    <dgm:effectClrLst/>
    <dgm:txLinClrLst/>
    <dgm:txFillClrLst/>
    <dgm:txEffectClrLst/>
  </dgm:styleLbl>
  <dgm:styleLbl name="asst1">
    <dgm:fillClrLst meth="repeat">
      <a:schemeClr val="accent1">
        <a:shade val="80000"/>
      </a:schemeClr>
    </dgm:fillClrLst>
    <dgm:linClrLst meth="repeat">
      <a:schemeClr val="lt1"/>
    </dgm:linClrLst>
    <dgm:effectClrLst/>
    <dgm:txLinClrLst/>
    <dgm:txFillClrLst/>
    <dgm:txEffectClrLst/>
  </dgm:styleLbl>
  <dgm:styleLbl name="asst2">
    <dgm:fillClrLst>
      <a:schemeClr val="accent1">
        <a:tint val="99000"/>
      </a:schemeClr>
    </dgm:fillClrLst>
    <dgm:linClrLst meth="repeat">
      <a:schemeClr val="lt1"/>
    </dgm:linClrLst>
    <dgm:effectClrLst/>
    <dgm:txLinClrLst/>
    <dgm:txFillClrLst/>
    <dgm:txEffectClrLst/>
  </dgm:styleLbl>
  <dgm:styleLbl name="asst3">
    <dgm:fillClrLst>
      <a:schemeClr val="accent1">
        <a:tint val="80000"/>
      </a:schemeClr>
    </dgm:fillClrLst>
    <dgm:linClrLst meth="repeat">
      <a:schemeClr val="lt1"/>
    </dgm:linClrLst>
    <dgm:effectClrLst/>
    <dgm:txLinClrLst/>
    <dgm:txFillClrLst/>
    <dgm:txEffectClrLst/>
  </dgm:styleLbl>
  <dgm:styleLbl name="asst4">
    <dgm:fillClrLst>
      <a:schemeClr val="accent1">
        <a:tint val="70000"/>
      </a:schemeClr>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lt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9000"/>
      </a:schemeClr>
    </dgm:fillClrLst>
    <dgm:linClrLst meth="repeat">
      <a:schemeClr val="accent1">
        <a:tint val="99000"/>
      </a:schemeClr>
    </dgm:linClrLst>
    <dgm:effectClrLst/>
    <dgm:txLinClrLst/>
    <dgm:txFillClrLst meth="repeat">
      <a:schemeClr val="tx1"/>
    </dgm:txFillClrLst>
    <dgm:txEffectClrLst/>
  </dgm:styleLbl>
  <dgm:styleLbl name="parChTrans1D3">
    <dgm:fillClrLst meth="repeat">
      <a:schemeClr val="accent1">
        <a:tint val="80000"/>
      </a:schemeClr>
    </dgm:fillClrLst>
    <dgm:linClrLst meth="repeat">
      <a:schemeClr val="accent1">
        <a:tint val="80000"/>
      </a:schemeClr>
    </dgm:linClrLst>
    <dgm:effectClrLst/>
    <dgm:txLinClrLst/>
    <dgm:txFillClrLst meth="repeat">
      <a:schemeClr val="tx1"/>
    </dgm:txFillClrLst>
    <dgm:txEffectClrLst/>
  </dgm:styleLbl>
  <dgm:styleLbl name="parChTrans1D4">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FgAcc1">
    <dgm:fillClrLst meth="repeat">
      <a:schemeClr val="lt1"/>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9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8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3">
  <dgm:title val=""/>
  <dgm:desc val=""/>
  <dgm:catLst>
    <dgm:cat type="accent1" pri="11300"/>
  </dgm:catLst>
  <dgm:styleLbl name="node0">
    <dgm:fillClrLst meth="repeat">
      <a:schemeClr val="accent1">
        <a:shade val="80000"/>
      </a:schemeClr>
    </dgm:fillClrLst>
    <dgm:linClrLst meth="repeat">
      <a:schemeClr val="lt1"/>
    </dgm:linClrLst>
    <dgm:effectClrLst/>
    <dgm:txLinClrLst/>
    <dgm:txFillClrLst/>
    <dgm:txEffectClrLst/>
  </dgm:styleLbl>
  <dgm:styleLbl name="alignNode1">
    <dgm:fillClrLst>
      <a:schemeClr val="accent1">
        <a:shade val="80000"/>
      </a:schemeClr>
      <a:schemeClr val="accent1">
        <a:tint val="70000"/>
      </a:schemeClr>
    </dgm:fillClrLst>
    <dgm:linClrLst>
      <a:schemeClr val="accent1">
        <a:shade val="80000"/>
      </a:schemeClr>
      <a:schemeClr val="accent1">
        <a:tint val="70000"/>
      </a:schemeClr>
    </dgm:linClrLst>
    <dgm:effectClrLst/>
    <dgm:txLinClrLst/>
    <dgm:txFillClrLst/>
    <dgm:txEffectClrLst/>
  </dgm:styleLbl>
  <dgm:styleLbl name="node1">
    <dgm:fillClrLst>
      <a:schemeClr val="accent1">
        <a:shade val="80000"/>
      </a:schemeClr>
      <a:schemeClr val="accent1">
        <a:tint val="70000"/>
      </a:schemeClr>
    </dgm:fillClrLst>
    <dgm:linClrLst meth="repeat">
      <a:schemeClr val="lt1"/>
    </dgm:linClrLst>
    <dgm:effectClrLst/>
    <dgm:txLinClrLst/>
    <dgm:txFillClrLst/>
    <dgm:txEffectClrLst/>
  </dgm:styleLbl>
  <dgm:styleLbl name="lnNode1">
    <dgm:fillClrLst>
      <a:schemeClr val="accent1">
        <a:shade val="80000"/>
      </a:schemeClr>
      <a:schemeClr val="accent1">
        <a:tint val="70000"/>
      </a:schemeClr>
    </dgm:fillClrLst>
    <dgm:linClrLst meth="repeat">
      <a:schemeClr val="lt1"/>
    </dgm:linClrLst>
    <dgm:effectClrLst/>
    <dgm:txLinClrLst/>
    <dgm:txFillClrLst/>
    <dgm:txEffectClrLst/>
  </dgm:styleLbl>
  <dgm:styleLbl name="vennNode1">
    <dgm:fillClrLst>
      <a:schemeClr val="accent1">
        <a:shade val="80000"/>
        <a:alpha val="50000"/>
      </a:schemeClr>
      <a:schemeClr val="accent1">
        <a:tint val="70000"/>
        <a:alpha val="50000"/>
      </a:schemeClr>
    </dgm:fillClrLst>
    <dgm:linClrLst meth="repeat">
      <a:schemeClr val="lt1"/>
    </dgm:linClrLst>
    <dgm:effectClrLst/>
    <dgm:txLinClrLst/>
    <dgm:txFillClrLst/>
    <dgm:txEffectClrLst/>
  </dgm:styleLbl>
  <dgm:styleLbl name="node2">
    <dgm:fillClrLst>
      <a:schemeClr val="accent1">
        <a:tint val="99000"/>
      </a:schemeClr>
    </dgm:fillClrLst>
    <dgm:linClrLst meth="repeat">
      <a:schemeClr val="lt1"/>
    </dgm:linClrLst>
    <dgm:effectClrLst/>
    <dgm:txLinClrLst/>
    <dgm:txFillClrLst/>
    <dgm:txEffectClrLst/>
  </dgm:styleLbl>
  <dgm:styleLbl name="node3">
    <dgm:fillClrLst>
      <a:schemeClr val="accent1">
        <a:tint val="80000"/>
      </a:schemeClr>
    </dgm:fillClrLst>
    <dgm:linClrLst meth="repeat">
      <a:schemeClr val="lt1"/>
    </dgm:linClrLst>
    <dgm:effectClrLst/>
    <dgm:txLinClrLst/>
    <dgm:txFillClrLst/>
    <dgm:txEffectClrLst/>
  </dgm:styleLbl>
  <dgm:styleLbl name="node4">
    <dgm:fillClrLst>
      <a:schemeClr val="accent1">
        <a:tint val="70000"/>
      </a:schemeClr>
    </dgm:fillClrLst>
    <dgm:linClrLst meth="repeat">
      <a:schemeClr val="lt1"/>
    </dgm:linClrLst>
    <dgm:effectClrLst/>
    <dgm:txLinClrLst/>
    <dgm:txFillClrLst/>
    <dgm:txEffectClrLst/>
  </dgm:styleLbl>
  <dgm:styleLbl name="f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dgm:txEffectClrLst/>
  </dgm:styleLbl>
  <dgm:styleLbl name="f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b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sibTrans1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shade val="80000"/>
      </a:schemeClr>
    </dgm:fillClrLst>
    <dgm:linClrLst meth="repeat">
      <a:schemeClr val="lt1"/>
    </dgm:linClrLst>
    <dgm:effectClrLst/>
    <dgm:txLinClrLst/>
    <dgm:txFillClrLst/>
    <dgm:txEffectClrLst/>
  </dgm:styleLbl>
  <dgm:styleLbl name="asst1">
    <dgm:fillClrLst meth="repeat">
      <a:schemeClr val="accent1">
        <a:shade val="80000"/>
      </a:schemeClr>
    </dgm:fillClrLst>
    <dgm:linClrLst meth="repeat">
      <a:schemeClr val="lt1"/>
    </dgm:linClrLst>
    <dgm:effectClrLst/>
    <dgm:txLinClrLst/>
    <dgm:txFillClrLst/>
    <dgm:txEffectClrLst/>
  </dgm:styleLbl>
  <dgm:styleLbl name="asst2">
    <dgm:fillClrLst>
      <a:schemeClr val="accent1">
        <a:tint val="99000"/>
      </a:schemeClr>
    </dgm:fillClrLst>
    <dgm:linClrLst meth="repeat">
      <a:schemeClr val="lt1"/>
    </dgm:linClrLst>
    <dgm:effectClrLst/>
    <dgm:txLinClrLst/>
    <dgm:txFillClrLst/>
    <dgm:txEffectClrLst/>
  </dgm:styleLbl>
  <dgm:styleLbl name="asst3">
    <dgm:fillClrLst>
      <a:schemeClr val="accent1">
        <a:tint val="80000"/>
      </a:schemeClr>
    </dgm:fillClrLst>
    <dgm:linClrLst meth="repeat">
      <a:schemeClr val="lt1"/>
    </dgm:linClrLst>
    <dgm:effectClrLst/>
    <dgm:txLinClrLst/>
    <dgm:txFillClrLst/>
    <dgm:txEffectClrLst/>
  </dgm:styleLbl>
  <dgm:styleLbl name="asst4">
    <dgm:fillClrLst>
      <a:schemeClr val="accent1">
        <a:tint val="70000"/>
      </a:schemeClr>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lt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9000"/>
      </a:schemeClr>
    </dgm:fillClrLst>
    <dgm:linClrLst meth="repeat">
      <a:schemeClr val="accent1">
        <a:tint val="99000"/>
      </a:schemeClr>
    </dgm:linClrLst>
    <dgm:effectClrLst/>
    <dgm:txLinClrLst/>
    <dgm:txFillClrLst meth="repeat">
      <a:schemeClr val="tx1"/>
    </dgm:txFillClrLst>
    <dgm:txEffectClrLst/>
  </dgm:styleLbl>
  <dgm:styleLbl name="parChTrans1D3">
    <dgm:fillClrLst meth="repeat">
      <a:schemeClr val="accent1">
        <a:tint val="80000"/>
      </a:schemeClr>
    </dgm:fillClrLst>
    <dgm:linClrLst meth="repeat">
      <a:schemeClr val="accent1">
        <a:tint val="80000"/>
      </a:schemeClr>
    </dgm:linClrLst>
    <dgm:effectClrLst/>
    <dgm:txLinClrLst/>
    <dgm:txFillClrLst meth="repeat">
      <a:schemeClr val="tx1"/>
    </dgm:txFillClrLst>
    <dgm:txEffectClrLst/>
  </dgm:styleLbl>
  <dgm:styleLbl name="parChTrans1D4">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FgAcc1">
    <dgm:fillClrLst meth="repeat">
      <a:schemeClr val="lt1"/>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9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8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3">
  <dgm:title val=""/>
  <dgm:desc val=""/>
  <dgm:catLst>
    <dgm:cat type="accent1" pri="11300"/>
  </dgm:catLst>
  <dgm:styleLbl name="node0">
    <dgm:fillClrLst meth="repeat">
      <a:schemeClr val="accent1">
        <a:shade val="80000"/>
      </a:schemeClr>
    </dgm:fillClrLst>
    <dgm:linClrLst meth="repeat">
      <a:schemeClr val="lt1"/>
    </dgm:linClrLst>
    <dgm:effectClrLst/>
    <dgm:txLinClrLst/>
    <dgm:txFillClrLst/>
    <dgm:txEffectClrLst/>
  </dgm:styleLbl>
  <dgm:styleLbl name="alignNode1">
    <dgm:fillClrLst>
      <a:schemeClr val="accent1">
        <a:shade val="80000"/>
      </a:schemeClr>
      <a:schemeClr val="accent1">
        <a:tint val="70000"/>
      </a:schemeClr>
    </dgm:fillClrLst>
    <dgm:linClrLst>
      <a:schemeClr val="accent1">
        <a:shade val="80000"/>
      </a:schemeClr>
      <a:schemeClr val="accent1">
        <a:tint val="70000"/>
      </a:schemeClr>
    </dgm:linClrLst>
    <dgm:effectClrLst/>
    <dgm:txLinClrLst/>
    <dgm:txFillClrLst/>
    <dgm:txEffectClrLst/>
  </dgm:styleLbl>
  <dgm:styleLbl name="node1">
    <dgm:fillClrLst>
      <a:schemeClr val="accent1">
        <a:shade val="80000"/>
      </a:schemeClr>
      <a:schemeClr val="accent1">
        <a:tint val="70000"/>
      </a:schemeClr>
    </dgm:fillClrLst>
    <dgm:linClrLst meth="repeat">
      <a:schemeClr val="lt1"/>
    </dgm:linClrLst>
    <dgm:effectClrLst/>
    <dgm:txLinClrLst/>
    <dgm:txFillClrLst/>
    <dgm:txEffectClrLst/>
  </dgm:styleLbl>
  <dgm:styleLbl name="lnNode1">
    <dgm:fillClrLst>
      <a:schemeClr val="accent1">
        <a:shade val="80000"/>
      </a:schemeClr>
      <a:schemeClr val="accent1">
        <a:tint val="70000"/>
      </a:schemeClr>
    </dgm:fillClrLst>
    <dgm:linClrLst meth="repeat">
      <a:schemeClr val="lt1"/>
    </dgm:linClrLst>
    <dgm:effectClrLst/>
    <dgm:txLinClrLst/>
    <dgm:txFillClrLst/>
    <dgm:txEffectClrLst/>
  </dgm:styleLbl>
  <dgm:styleLbl name="vennNode1">
    <dgm:fillClrLst>
      <a:schemeClr val="accent1">
        <a:shade val="80000"/>
        <a:alpha val="50000"/>
      </a:schemeClr>
      <a:schemeClr val="accent1">
        <a:tint val="70000"/>
        <a:alpha val="50000"/>
      </a:schemeClr>
    </dgm:fillClrLst>
    <dgm:linClrLst meth="repeat">
      <a:schemeClr val="lt1"/>
    </dgm:linClrLst>
    <dgm:effectClrLst/>
    <dgm:txLinClrLst/>
    <dgm:txFillClrLst/>
    <dgm:txEffectClrLst/>
  </dgm:styleLbl>
  <dgm:styleLbl name="node2">
    <dgm:fillClrLst>
      <a:schemeClr val="accent1">
        <a:tint val="99000"/>
      </a:schemeClr>
    </dgm:fillClrLst>
    <dgm:linClrLst meth="repeat">
      <a:schemeClr val="lt1"/>
    </dgm:linClrLst>
    <dgm:effectClrLst/>
    <dgm:txLinClrLst/>
    <dgm:txFillClrLst/>
    <dgm:txEffectClrLst/>
  </dgm:styleLbl>
  <dgm:styleLbl name="node3">
    <dgm:fillClrLst>
      <a:schemeClr val="accent1">
        <a:tint val="80000"/>
      </a:schemeClr>
    </dgm:fillClrLst>
    <dgm:linClrLst meth="repeat">
      <a:schemeClr val="lt1"/>
    </dgm:linClrLst>
    <dgm:effectClrLst/>
    <dgm:txLinClrLst/>
    <dgm:txFillClrLst/>
    <dgm:txEffectClrLst/>
  </dgm:styleLbl>
  <dgm:styleLbl name="node4">
    <dgm:fillClrLst>
      <a:schemeClr val="accent1">
        <a:tint val="70000"/>
      </a:schemeClr>
    </dgm:fillClrLst>
    <dgm:linClrLst meth="repeat">
      <a:schemeClr val="lt1"/>
    </dgm:linClrLst>
    <dgm:effectClrLst/>
    <dgm:txLinClrLst/>
    <dgm:txFillClrLst/>
    <dgm:txEffectClrLst/>
  </dgm:styleLbl>
  <dgm:styleLbl name="f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dgm:txEffectClrLst/>
  </dgm:styleLbl>
  <dgm:styleLbl name="f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b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sibTrans1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shade val="80000"/>
      </a:schemeClr>
    </dgm:fillClrLst>
    <dgm:linClrLst meth="repeat">
      <a:schemeClr val="lt1"/>
    </dgm:linClrLst>
    <dgm:effectClrLst/>
    <dgm:txLinClrLst/>
    <dgm:txFillClrLst/>
    <dgm:txEffectClrLst/>
  </dgm:styleLbl>
  <dgm:styleLbl name="asst1">
    <dgm:fillClrLst meth="repeat">
      <a:schemeClr val="accent1">
        <a:shade val="80000"/>
      </a:schemeClr>
    </dgm:fillClrLst>
    <dgm:linClrLst meth="repeat">
      <a:schemeClr val="lt1"/>
    </dgm:linClrLst>
    <dgm:effectClrLst/>
    <dgm:txLinClrLst/>
    <dgm:txFillClrLst/>
    <dgm:txEffectClrLst/>
  </dgm:styleLbl>
  <dgm:styleLbl name="asst2">
    <dgm:fillClrLst>
      <a:schemeClr val="accent1">
        <a:tint val="99000"/>
      </a:schemeClr>
    </dgm:fillClrLst>
    <dgm:linClrLst meth="repeat">
      <a:schemeClr val="lt1"/>
    </dgm:linClrLst>
    <dgm:effectClrLst/>
    <dgm:txLinClrLst/>
    <dgm:txFillClrLst/>
    <dgm:txEffectClrLst/>
  </dgm:styleLbl>
  <dgm:styleLbl name="asst3">
    <dgm:fillClrLst>
      <a:schemeClr val="accent1">
        <a:tint val="80000"/>
      </a:schemeClr>
    </dgm:fillClrLst>
    <dgm:linClrLst meth="repeat">
      <a:schemeClr val="lt1"/>
    </dgm:linClrLst>
    <dgm:effectClrLst/>
    <dgm:txLinClrLst/>
    <dgm:txFillClrLst/>
    <dgm:txEffectClrLst/>
  </dgm:styleLbl>
  <dgm:styleLbl name="asst4">
    <dgm:fillClrLst>
      <a:schemeClr val="accent1">
        <a:tint val="70000"/>
      </a:schemeClr>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lt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9000"/>
      </a:schemeClr>
    </dgm:fillClrLst>
    <dgm:linClrLst meth="repeat">
      <a:schemeClr val="accent1">
        <a:tint val="99000"/>
      </a:schemeClr>
    </dgm:linClrLst>
    <dgm:effectClrLst/>
    <dgm:txLinClrLst/>
    <dgm:txFillClrLst meth="repeat">
      <a:schemeClr val="tx1"/>
    </dgm:txFillClrLst>
    <dgm:txEffectClrLst/>
  </dgm:styleLbl>
  <dgm:styleLbl name="parChTrans1D3">
    <dgm:fillClrLst meth="repeat">
      <a:schemeClr val="accent1">
        <a:tint val="80000"/>
      </a:schemeClr>
    </dgm:fillClrLst>
    <dgm:linClrLst meth="repeat">
      <a:schemeClr val="accent1">
        <a:tint val="80000"/>
      </a:schemeClr>
    </dgm:linClrLst>
    <dgm:effectClrLst/>
    <dgm:txLinClrLst/>
    <dgm:txFillClrLst meth="repeat">
      <a:schemeClr val="tx1"/>
    </dgm:txFillClrLst>
    <dgm:txEffectClrLst/>
  </dgm:styleLbl>
  <dgm:styleLbl name="parChTrans1D4">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FgAcc1">
    <dgm:fillClrLst meth="repeat">
      <a:schemeClr val="lt1"/>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9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8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C058228-9F57-4E35-8354-90415E1F726A}" type="doc">
      <dgm:prSet loTypeId="urn:microsoft.com/office/officeart/2005/8/layout/hierarchy2" loCatId="hierarchy" qsTypeId="urn:microsoft.com/office/officeart/2005/8/quickstyle/simple4" qsCatId="simple" csTypeId="urn:microsoft.com/office/officeart/2005/8/colors/accent1_3" csCatId="accent1" phldr="1"/>
      <dgm:spPr/>
      <dgm:t>
        <a:bodyPr/>
        <a:lstStyle/>
        <a:p>
          <a:endParaRPr lang="es-CR"/>
        </a:p>
      </dgm:t>
    </dgm:pt>
    <dgm:pt modelId="{36F48D50-5F53-4F8C-8883-7A43AB69B92E}">
      <dgm:prSet phldrT="[Texto]" custT="1"/>
      <dgm:spPr>
        <a:solidFill>
          <a:srgbClr val="FFC000"/>
        </a:solidFill>
      </dgm:spPr>
      <dgm:t>
        <a:bodyPr/>
        <a:lstStyle/>
        <a:p>
          <a:r>
            <a:rPr lang="es-CR" sz="3600" b="1">
              <a:solidFill>
                <a:sysClr val="windowText" lastClr="000000"/>
              </a:solidFill>
              <a:latin typeface="Arial" pitchFamily="34" charset="0"/>
              <a:cs typeface="Arial" pitchFamily="34" charset="0"/>
            </a:rPr>
            <a:t>Subprograma</a:t>
          </a:r>
        </a:p>
        <a:p>
          <a:r>
            <a:rPr lang="es-CR" sz="3600" b="1">
              <a:solidFill>
                <a:sysClr val="windowText" lastClr="000000"/>
              </a:solidFill>
              <a:latin typeface="Arial" pitchFamily="34" charset="0"/>
              <a:cs typeface="Arial" pitchFamily="34" charset="0"/>
            </a:rPr>
            <a:t>1. Dirección General   </a:t>
          </a:r>
        </a:p>
      </dgm:t>
    </dgm:pt>
    <dgm:pt modelId="{B477711D-3925-4D34-B175-7141E0450ADC}" type="parTrans" cxnId="{FF701A40-ACC3-4348-8077-FF09B9FAEF80}">
      <dgm:prSet/>
      <dgm:spPr/>
      <dgm:t>
        <a:bodyPr/>
        <a:lstStyle/>
        <a:p>
          <a:endParaRPr lang="es-CR" sz="800">
            <a:latin typeface="Arial" pitchFamily="34" charset="0"/>
            <a:cs typeface="Arial" pitchFamily="34" charset="0"/>
          </a:endParaRPr>
        </a:p>
      </dgm:t>
    </dgm:pt>
    <dgm:pt modelId="{4F23231A-C901-4473-829B-892E3F866B5D}" type="sibTrans" cxnId="{FF701A40-ACC3-4348-8077-FF09B9FAEF80}">
      <dgm:prSet/>
      <dgm:spPr/>
      <dgm:t>
        <a:bodyPr/>
        <a:lstStyle/>
        <a:p>
          <a:endParaRPr lang="es-CR" sz="800">
            <a:latin typeface="Arial" pitchFamily="34" charset="0"/>
            <a:cs typeface="Arial" pitchFamily="34" charset="0"/>
          </a:endParaRPr>
        </a:p>
      </dgm:t>
    </dgm:pt>
    <dgm:pt modelId="{28C4FDD1-5E6B-437A-9BAE-6C567FD42EFC}">
      <dgm:prSet phldrT="[Texto]" custT="1"/>
      <dgm:spPr>
        <a:solidFill>
          <a:schemeClr val="bg1">
            <a:lumMod val="50000"/>
          </a:schemeClr>
        </a:solidFill>
      </dgm:spPr>
      <dgm:t>
        <a:bodyPr/>
        <a:lstStyle/>
        <a:p>
          <a:r>
            <a:rPr lang="es-CR" sz="2400" b="1">
              <a:latin typeface="Arial" pitchFamily="34" charset="0"/>
              <a:cs typeface="Arial" pitchFamily="34" charset="0"/>
            </a:rPr>
            <a:t>1. Prevención</a:t>
          </a:r>
        </a:p>
      </dgm:t>
    </dgm:pt>
    <dgm:pt modelId="{3A9A874F-5860-4A74-B48A-5987E5759A8C}" type="parTrans" cxnId="{B85B4E3B-BAE0-4B72-9552-8FFD24469539}">
      <dgm:prSet custT="1"/>
      <dgm:spPr>
        <a:ln>
          <a:solidFill>
            <a:schemeClr val="bg1">
              <a:lumMod val="50000"/>
            </a:schemeClr>
          </a:solidFill>
        </a:ln>
      </dgm:spPr>
      <dgm:t>
        <a:bodyPr/>
        <a:lstStyle/>
        <a:p>
          <a:endParaRPr lang="es-CR" sz="800">
            <a:latin typeface="Arial" pitchFamily="34" charset="0"/>
            <a:cs typeface="Arial" pitchFamily="34" charset="0"/>
          </a:endParaRPr>
        </a:p>
      </dgm:t>
    </dgm:pt>
    <dgm:pt modelId="{602854AA-D91A-4E65-B5FE-BB34CC531442}" type="sibTrans" cxnId="{B85B4E3B-BAE0-4B72-9552-8FFD24469539}">
      <dgm:prSet/>
      <dgm:spPr/>
      <dgm:t>
        <a:bodyPr/>
        <a:lstStyle/>
        <a:p>
          <a:endParaRPr lang="es-CR" sz="800">
            <a:latin typeface="Arial" pitchFamily="34" charset="0"/>
            <a:cs typeface="Arial" pitchFamily="34" charset="0"/>
          </a:endParaRPr>
        </a:p>
      </dgm:t>
    </dgm:pt>
    <dgm:pt modelId="{D0C6E262-F9BB-427D-94A7-0BF92769F8F8}">
      <dgm:prSet phldrT="[Texto]" custT="1"/>
      <dgm:spPr>
        <a:solidFill>
          <a:schemeClr val="accent1">
            <a:lumMod val="75000"/>
          </a:schemeClr>
        </a:solidFill>
      </dgm:spPr>
      <dgm:t>
        <a:bodyPr/>
        <a:lstStyle/>
        <a:p>
          <a:r>
            <a:rPr lang="es-CR" sz="2400" b="1">
              <a:latin typeface="Arial" pitchFamily="34" charset="0"/>
              <a:cs typeface="Arial" pitchFamily="34" charset="0"/>
            </a:rPr>
            <a:t>3. Planificación</a:t>
          </a:r>
        </a:p>
      </dgm:t>
    </dgm:pt>
    <dgm:pt modelId="{B69FC7B9-EB79-48DC-93B8-DA23163E1346}" type="parTrans" cxnId="{FDA6CE27-8B35-4A55-B681-5CE6D02979F4}">
      <dgm:prSet custT="1"/>
      <dgm:spPr>
        <a:ln>
          <a:solidFill>
            <a:schemeClr val="bg1">
              <a:lumMod val="50000"/>
            </a:schemeClr>
          </a:solidFill>
        </a:ln>
      </dgm:spPr>
      <dgm:t>
        <a:bodyPr/>
        <a:lstStyle/>
        <a:p>
          <a:endParaRPr lang="es-CR" sz="800">
            <a:latin typeface="Arial" pitchFamily="34" charset="0"/>
            <a:cs typeface="Arial" pitchFamily="34" charset="0"/>
          </a:endParaRPr>
        </a:p>
      </dgm:t>
    </dgm:pt>
    <dgm:pt modelId="{DA71521E-57A8-4D79-A51B-83A63329DCC5}" type="sibTrans" cxnId="{FDA6CE27-8B35-4A55-B681-5CE6D02979F4}">
      <dgm:prSet/>
      <dgm:spPr/>
      <dgm:t>
        <a:bodyPr/>
        <a:lstStyle/>
        <a:p>
          <a:endParaRPr lang="es-CR" sz="800">
            <a:latin typeface="Arial" pitchFamily="34" charset="0"/>
            <a:cs typeface="Arial" pitchFamily="34" charset="0"/>
          </a:endParaRPr>
        </a:p>
      </dgm:t>
    </dgm:pt>
    <dgm:pt modelId="{EA151F40-A5C8-4C6A-9849-687B1B16E0B5}">
      <dgm:prSet phldrT="[Texto]" custT="1"/>
      <dgm:spPr>
        <a:solidFill>
          <a:schemeClr val="accent1">
            <a:lumMod val="75000"/>
          </a:schemeClr>
        </a:solidFill>
      </dgm:spPr>
      <dgm:t>
        <a:bodyPr/>
        <a:lstStyle/>
        <a:p>
          <a:r>
            <a:rPr lang="es-CR" sz="2400" b="1">
              <a:latin typeface="Arial" pitchFamily="34" charset="0"/>
              <a:cs typeface="Arial" pitchFamily="34" charset="0"/>
            </a:rPr>
            <a:t>5. Gestión de Calidad </a:t>
          </a:r>
        </a:p>
      </dgm:t>
    </dgm:pt>
    <dgm:pt modelId="{8F70A390-7F5B-4818-ABF4-C31414F24B53}" type="parTrans" cxnId="{DC8540AC-6084-4B70-9FCF-CB971FEB2120}">
      <dgm:prSet custT="1"/>
      <dgm:spPr>
        <a:ln>
          <a:solidFill>
            <a:schemeClr val="bg1">
              <a:lumMod val="50000"/>
            </a:schemeClr>
          </a:solidFill>
        </a:ln>
      </dgm:spPr>
      <dgm:t>
        <a:bodyPr/>
        <a:lstStyle/>
        <a:p>
          <a:endParaRPr lang="es-CR" sz="800">
            <a:latin typeface="Arial" pitchFamily="34" charset="0"/>
            <a:cs typeface="Arial" pitchFamily="34" charset="0"/>
          </a:endParaRPr>
        </a:p>
      </dgm:t>
    </dgm:pt>
    <dgm:pt modelId="{F2B318CC-C295-4792-9856-0C0F49F59F93}" type="sibTrans" cxnId="{DC8540AC-6084-4B70-9FCF-CB971FEB2120}">
      <dgm:prSet/>
      <dgm:spPr/>
      <dgm:t>
        <a:bodyPr/>
        <a:lstStyle/>
        <a:p>
          <a:endParaRPr lang="es-CR" sz="800">
            <a:latin typeface="Arial" pitchFamily="34" charset="0"/>
            <a:cs typeface="Arial" pitchFamily="34" charset="0"/>
          </a:endParaRPr>
        </a:p>
      </dgm:t>
    </dgm:pt>
    <dgm:pt modelId="{DC5B8B7A-B4E6-4F20-A35A-01003197686E}">
      <dgm:prSet phldrT="[Texto]" custT="1"/>
      <dgm:spPr>
        <a:solidFill>
          <a:schemeClr val="accent1">
            <a:lumMod val="75000"/>
          </a:schemeClr>
        </a:solidFill>
      </dgm:spPr>
      <dgm:t>
        <a:bodyPr/>
        <a:lstStyle/>
        <a:p>
          <a:r>
            <a:rPr lang="es-CR" sz="2400" b="1">
              <a:latin typeface="Arial" pitchFamily="34" charset="0"/>
              <a:cs typeface="Arial" pitchFamily="34" charset="0"/>
            </a:rPr>
            <a:t>1. Dirección General</a:t>
          </a:r>
        </a:p>
      </dgm:t>
    </dgm:pt>
    <dgm:pt modelId="{449065AF-99BB-4202-B4AB-3DEDA3426C8F}" type="parTrans" cxnId="{91E8B4B0-64B4-48AA-99BD-50199AE4F989}">
      <dgm:prSet/>
      <dgm:spPr>
        <a:ln>
          <a:solidFill>
            <a:schemeClr val="bg1">
              <a:lumMod val="50000"/>
            </a:schemeClr>
          </a:solidFill>
        </a:ln>
      </dgm:spPr>
      <dgm:t>
        <a:bodyPr/>
        <a:lstStyle/>
        <a:p>
          <a:endParaRPr lang="es-CR"/>
        </a:p>
      </dgm:t>
    </dgm:pt>
    <dgm:pt modelId="{A1D196B9-D21A-4D37-9E15-CFC04480DD29}" type="sibTrans" cxnId="{91E8B4B0-64B4-48AA-99BD-50199AE4F989}">
      <dgm:prSet/>
      <dgm:spPr/>
      <dgm:t>
        <a:bodyPr/>
        <a:lstStyle/>
        <a:p>
          <a:endParaRPr lang="es-CR"/>
        </a:p>
      </dgm:t>
    </dgm:pt>
    <dgm:pt modelId="{D13EB253-0280-496D-9CCC-2ECA36F4D9FD}">
      <dgm:prSet phldrT="[Texto]" custT="1"/>
      <dgm:spPr>
        <a:solidFill>
          <a:schemeClr val="accent1">
            <a:lumMod val="75000"/>
          </a:schemeClr>
        </a:solidFill>
      </dgm:spPr>
      <dgm:t>
        <a:bodyPr/>
        <a:lstStyle/>
        <a:p>
          <a:r>
            <a:rPr lang="es-CR" sz="2400" b="1">
              <a:latin typeface="Arial" pitchFamily="34" charset="0"/>
              <a:cs typeface="Arial" pitchFamily="34" charset="0"/>
            </a:rPr>
            <a:t>2. Secretaria de Actas </a:t>
          </a:r>
        </a:p>
      </dgm:t>
    </dgm:pt>
    <dgm:pt modelId="{AEB8A7FB-6933-401D-932A-616E35792E6C}" type="parTrans" cxnId="{130AC93D-98E0-4176-B286-673E8CF1E34F}">
      <dgm:prSet/>
      <dgm:spPr>
        <a:ln>
          <a:solidFill>
            <a:schemeClr val="bg1">
              <a:lumMod val="50000"/>
            </a:schemeClr>
          </a:solidFill>
        </a:ln>
      </dgm:spPr>
      <dgm:t>
        <a:bodyPr/>
        <a:lstStyle/>
        <a:p>
          <a:endParaRPr lang="es-CR"/>
        </a:p>
      </dgm:t>
    </dgm:pt>
    <dgm:pt modelId="{1F46E6A7-5B6C-43CC-8323-08E7E2D4954D}" type="sibTrans" cxnId="{130AC93D-98E0-4176-B286-673E8CF1E34F}">
      <dgm:prSet/>
      <dgm:spPr/>
      <dgm:t>
        <a:bodyPr/>
        <a:lstStyle/>
        <a:p>
          <a:endParaRPr lang="es-CR"/>
        </a:p>
      </dgm:t>
    </dgm:pt>
    <dgm:pt modelId="{E8120DF0-F53D-4B33-B135-AD910004691D}">
      <dgm:prSet phldrT="[Texto]" custT="1"/>
      <dgm:spPr>
        <a:solidFill>
          <a:schemeClr val="accent1">
            <a:lumMod val="75000"/>
          </a:schemeClr>
        </a:solidFill>
      </dgm:spPr>
      <dgm:t>
        <a:bodyPr/>
        <a:lstStyle/>
        <a:p>
          <a:r>
            <a:rPr lang="es-CR" sz="2400" b="1">
              <a:latin typeface="Arial" pitchFamily="34" charset="0"/>
              <a:cs typeface="Arial" pitchFamily="34" charset="0"/>
            </a:rPr>
            <a:t>4. Asesoría Jurídica </a:t>
          </a:r>
        </a:p>
      </dgm:t>
    </dgm:pt>
    <dgm:pt modelId="{440EC142-F65C-440D-AF51-7B7EB9E13DA5}" type="parTrans" cxnId="{99B74FF7-AF7C-48BF-B572-B56348356AD7}">
      <dgm:prSet/>
      <dgm:spPr>
        <a:ln>
          <a:solidFill>
            <a:schemeClr val="bg1">
              <a:lumMod val="50000"/>
            </a:schemeClr>
          </a:solidFill>
        </a:ln>
      </dgm:spPr>
      <dgm:t>
        <a:bodyPr/>
        <a:lstStyle/>
        <a:p>
          <a:endParaRPr lang="es-CR"/>
        </a:p>
      </dgm:t>
    </dgm:pt>
    <dgm:pt modelId="{2653D667-8EEC-4137-A82D-19877B939643}" type="sibTrans" cxnId="{99B74FF7-AF7C-48BF-B572-B56348356AD7}">
      <dgm:prSet/>
      <dgm:spPr/>
      <dgm:t>
        <a:bodyPr/>
        <a:lstStyle/>
        <a:p>
          <a:endParaRPr lang="es-CR"/>
        </a:p>
      </dgm:t>
    </dgm:pt>
    <dgm:pt modelId="{381C3145-AD68-48AB-9098-3F327773D2F6}">
      <dgm:prSet phldrT="[Texto]" custT="1"/>
      <dgm:spPr>
        <a:solidFill>
          <a:schemeClr val="accent1">
            <a:lumMod val="75000"/>
          </a:schemeClr>
        </a:solidFill>
      </dgm:spPr>
      <dgm:t>
        <a:bodyPr/>
        <a:lstStyle/>
        <a:p>
          <a:r>
            <a:rPr lang="es-CR" sz="2400" b="1">
              <a:latin typeface="Arial" pitchFamily="34" charset="0"/>
              <a:cs typeface="Arial" pitchFamily="34" charset="0"/>
            </a:rPr>
            <a:t>6. Mercadeo</a:t>
          </a:r>
        </a:p>
      </dgm:t>
    </dgm:pt>
    <dgm:pt modelId="{E41FCC88-6B53-4B7A-878E-85B7B697DD80}" type="parTrans" cxnId="{CFF24402-689A-4547-812A-5D2E0EA92163}">
      <dgm:prSet/>
      <dgm:spPr>
        <a:ln>
          <a:solidFill>
            <a:schemeClr val="bg1">
              <a:lumMod val="50000"/>
            </a:schemeClr>
          </a:solidFill>
        </a:ln>
      </dgm:spPr>
      <dgm:t>
        <a:bodyPr/>
        <a:lstStyle/>
        <a:p>
          <a:endParaRPr lang="es-CR"/>
        </a:p>
      </dgm:t>
    </dgm:pt>
    <dgm:pt modelId="{EAA907B4-CB90-4BCA-A5D2-75E8EC67D535}" type="sibTrans" cxnId="{CFF24402-689A-4547-812A-5D2E0EA92163}">
      <dgm:prSet/>
      <dgm:spPr/>
      <dgm:t>
        <a:bodyPr/>
        <a:lstStyle/>
        <a:p>
          <a:endParaRPr lang="es-CR"/>
        </a:p>
      </dgm:t>
    </dgm:pt>
    <dgm:pt modelId="{48EECB55-F771-49D4-B8D7-AD3392B3A3FD}" type="pres">
      <dgm:prSet presAssocID="{AC058228-9F57-4E35-8354-90415E1F726A}" presName="diagram" presStyleCnt="0">
        <dgm:presLayoutVars>
          <dgm:chPref val="1"/>
          <dgm:dir/>
          <dgm:animOne val="branch"/>
          <dgm:animLvl val="lvl"/>
          <dgm:resizeHandles val="exact"/>
        </dgm:presLayoutVars>
      </dgm:prSet>
      <dgm:spPr/>
      <dgm:t>
        <a:bodyPr/>
        <a:lstStyle/>
        <a:p>
          <a:endParaRPr lang="es-ES"/>
        </a:p>
      </dgm:t>
    </dgm:pt>
    <dgm:pt modelId="{57385880-34AF-4CB0-A3A9-903580112B58}" type="pres">
      <dgm:prSet presAssocID="{36F48D50-5F53-4F8C-8883-7A43AB69B92E}" presName="root1" presStyleCnt="0"/>
      <dgm:spPr/>
    </dgm:pt>
    <dgm:pt modelId="{9E281981-AD9E-4CB9-A560-DE90DC17F95A}" type="pres">
      <dgm:prSet presAssocID="{36F48D50-5F53-4F8C-8883-7A43AB69B92E}" presName="LevelOneTextNode" presStyleLbl="node0" presStyleIdx="0" presStyleCnt="1" custScaleX="165548" custScaleY="140637" custLinFactX="-100000" custLinFactY="-17478" custLinFactNeighborX="-149841" custLinFactNeighborY="-100000">
        <dgm:presLayoutVars>
          <dgm:chPref val="3"/>
        </dgm:presLayoutVars>
      </dgm:prSet>
      <dgm:spPr/>
      <dgm:t>
        <a:bodyPr/>
        <a:lstStyle/>
        <a:p>
          <a:endParaRPr lang="es-ES"/>
        </a:p>
      </dgm:t>
    </dgm:pt>
    <dgm:pt modelId="{63E17E03-AA42-477B-A274-DA14BF59F05B}" type="pres">
      <dgm:prSet presAssocID="{36F48D50-5F53-4F8C-8883-7A43AB69B92E}" presName="level2hierChild" presStyleCnt="0"/>
      <dgm:spPr/>
    </dgm:pt>
    <dgm:pt modelId="{C4938B19-84F6-4111-A827-0FCC5343316D}" type="pres">
      <dgm:prSet presAssocID="{3A9A874F-5860-4A74-B48A-5987E5759A8C}" presName="conn2-1" presStyleLbl="parChTrans1D2" presStyleIdx="0" presStyleCnt="1"/>
      <dgm:spPr/>
      <dgm:t>
        <a:bodyPr/>
        <a:lstStyle/>
        <a:p>
          <a:endParaRPr lang="es-ES"/>
        </a:p>
      </dgm:t>
    </dgm:pt>
    <dgm:pt modelId="{EA3A9042-70C2-48FC-938B-F65CAC9D8C18}" type="pres">
      <dgm:prSet presAssocID="{3A9A874F-5860-4A74-B48A-5987E5759A8C}" presName="connTx" presStyleLbl="parChTrans1D2" presStyleIdx="0" presStyleCnt="1"/>
      <dgm:spPr/>
      <dgm:t>
        <a:bodyPr/>
        <a:lstStyle/>
        <a:p>
          <a:endParaRPr lang="es-ES"/>
        </a:p>
      </dgm:t>
    </dgm:pt>
    <dgm:pt modelId="{1B7FB12B-3B42-4CAB-ADB5-5A3741AC55E1}" type="pres">
      <dgm:prSet presAssocID="{28C4FDD1-5E6B-437A-9BAE-6C567FD42EFC}" presName="root2" presStyleCnt="0"/>
      <dgm:spPr/>
    </dgm:pt>
    <dgm:pt modelId="{48654331-0232-498E-95A7-5F53EC4FEA8F}" type="pres">
      <dgm:prSet presAssocID="{28C4FDD1-5E6B-437A-9BAE-6C567FD42EFC}" presName="LevelTwoTextNode" presStyleLbl="node2" presStyleIdx="0" presStyleCnt="1" custLinFactY="-46524" custLinFactNeighborX="-2854" custLinFactNeighborY="-100000">
        <dgm:presLayoutVars>
          <dgm:chPref val="3"/>
        </dgm:presLayoutVars>
      </dgm:prSet>
      <dgm:spPr/>
      <dgm:t>
        <a:bodyPr/>
        <a:lstStyle/>
        <a:p>
          <a:endParaRPr lang="es-ES"/>
        </a:p>
      </dgm:t>
    </dgm:pt>
    <dgm:pt modelId="{3F4385D4-8CD8-4017-959A-ABCDEB7DF800}" type="pres">
      <dgm:prSet presAssocID="{28C4FDD1-5E6B-437A-9BAE-6C567FD42EFC}" presName="level3hierChild" presStyleCnt="0"/>
      <dgm:spPr/>
    </dgm:pt>
    <dgm:pt modelId="{67513413-638C-40DF-8106-D46375485E5D}" type="pres">
      <dgm:prSet presAssocID="{449065AF-99BB-4202-B4AB-3DEDA3426C8F}" presName="conn2-1" presStyleLbl="parChTrans1D3" presStyleIdx="0" presStyleCnt="6"/>
      <dgm:spPr/>
      <dgm:t>
        <a:bodyPr/>
        <a:lstStyle/>
        <a:p>
          <a:endParaRPr lang="es-ES"/>
        </a:p>
      </dgm:t>
    </dgm:pt>
    <dgm:pt modelId="{CE7FC1BF-2F6A-4259-BE01-137F0FC01C3A}" type="pres">
      <dgm:prSet presAssocID="{449065AF-99BB-4202-B4AB-3DEDA3426C8F}" presName="connTx" presStyleLbl="parChTrans1D3" presStyleIdx="0" presStyleCnt="6"/>
      <dgm:spPr/>
      <dgm:t>
        <a:bodyPr/>
        <a:lstStyle/>
        <a:p>
          <a:endParaRPr lang="es-ES"/>
        </a:p>
      </dgm:t>
    </dgm:pt>
    <dgm:pt modelId="{30E48D5D-176E-4A28-8AD0-B7A2C6FE8DCB}" type="pres">
      <dgm:prSet presAssocID="{DC5B8B7A-B4E6-4F20-A35A-01003197686E}" presName="root2" presStyleCnt="0"/>
      <dgm:spPr/>
    </dgm:pt>
    <dgm:pt modelId="{7C535FB3-7FD2-4B68-B692-277E51E03D35}" type="pres">
      <dgm:prSet presAssocID="{DC5B8B7A-B4E6-4F20-A35A-01003197686E}" presName="LevelTwoTextNode" presStyleLbl="node3" presStyleIdx="0" presStyleCnt="6" custLinFactNeighborX="99759">
        <dgm:presLayoutVars>
          <dgm:chPref val="3"/>
        </dgm:presLayoutVars>
      </dgm:prSet>
      <dgm:spPr/>
      <dgm:t>
        <a:bodyPr/>
        <a:lstStyle/>
        <a:p>
          <a:endParaRPr lang="es-ES"/>
        </a:p>
      </dgm:t>
    </dgm:pt>
    <dgm:pt modelId="{2F8444E8-F6A6-4C1B-8860-097B7FC5AD4F}" type="pres">
      <dgm:prSet presAssocID="{DC5B8B7A-B4E6-4F20-A35A-01003197686E}" presName="level3hierChild" presStyleCnt="0"/>
      <dgm:spPr/>
    </dgm:pt>
    <dgm:pt modelId="{6CE4648F-F279-45ED-97CA-E286EB95AE18}" type="pres">
      <dgm:prSet presAssocID="{AEB8A7FB-6933-401D-932A-616E35792E6C}" presName="conn2-1" presStyleLbl="parChTrans1D3" presStyleIdx="1" presStyleCnt="6"/>
      <dgm:spPr/>
      <dgm:t>
        <a:bodyPr/>
        <a:lstStyle/>
        <a:p>
          <a:endParaRPr lang="es-ES"/>
        </a:p>
      </dgm:t>
    </dgm:pt>
    <dgm:pt modelId="{F873B77B-2115-48ED-BCD8-1BFCCE7E527A}" type="pres">
      <dgm:prSet presAssocID="{AEB8A7FB-6933-401D-932A-616E35792E6C}" presName="connTx" presStyleLbl="parChTrans1D3" presStyleIdx="1" presStyleCnt="6"/>
      <dgm:spPr/>
      <dgm:t>
        <a:bodyPr/>
        <a:lstStyle/>
        <a:p>
          <a:endParaRPr lang="es-ES"/>
        </a:p>
      </dgm:t>
    </dgm:pt>
    <dgm:pt modelId="{2851855A-A873-457E-B012-3799F1660163}" type="pres">
      <dgm:prSet presAssocID="{D13EB253-0280-496D-9CCC-2ECA36F4D9FD}" presName="root2" presStyleCnt="0"/>
      <dgm:spPr/>
    </dgm:pt>
    <dgm:pt modelId="{EFE98897-4421-4652-A175-B1E9DB013250}" type="pres">
      <dgm:prSet presAssocID="{D13EB253-0280-496D-9CCC-2ECA36F4D9FD}" presName="LevelTwoTextNode" presStyleLbl="node3" presStyleIdx="1" presStyleCnt="6" custLinFactNeighborX="99759">
        <dgm:presLayoutVars>
          <dgm:chPref val="3"/>
        </dgm:presLayoutVars>
      </dgm:prSet>
      <dgm:spPr/>
      <dgm:t>
        <a:bodyPr/>
        <a:lstStyle/>
        <a:p>
          <a:endParaRPr lang="es-ES"/>
        </a:p>
      </dgm:t>
    </dgm:pt>
    <dgm:pt modelId="{B9095699-8FB2-46C9-817B-17AD319F71B2}" type="pres">
      <dgm:prSet presAssocID="{D13EB253-0280-496D-9CCC-2ECA36F4D9FD}" presName="level3hierChild" presStyleCnt="0"/>
      <dgm:spPr/>
    </dgm:pt>
    <dgm:pt modelId="{4788C63F-6439-4BE0-B9B7-D0C685631A07}" type="pres">
      <dgm:prSet presAssocID="{B69FC7B9-EB79-48DC-93B8-DA23163E1346}" presName="conn2-1" presStyleLbl="parChTrans1D3" presStyleIdx="2" presStyleCnt="6"/>
      <dgm:spPr/>
      <dgm:t>
        <a:bodyPr/>
        <a:lstStyle/>
        <a:p>
          <a:endParaRPr lang="es-ES"/>
        </a:p>
      </dgm:t>
    </dgm:pt>
    <dgm:pt modelId="{5546383A-DF93-4E0D-B58F-5B0B007F2F55}" type="pres">
      <dgm:prSet presAssocID="{B69FC7B9-EB79-48DC-93B8-DA23163E1346}" presName="connTx" presStyleLbl="parChTrans1D3" presStyleIdx="2" presStyleCnt="6"/>
      <dgm:spPr/>
      <dgm:t>
        <a:bodyPr/>
        <a:lstStyle/>
        <a:p>
          <a:endParaRPr lang="es-ES"/>
        </a:p>
      </dgm:t>
    </dgm:pt>
    <dgm:pt modelId="{508BE728-7DFA-45BE-B1A1-F353E8AD79F6}" type="pres">
      <dgm:prSet presAssocID="{D0C6E262-F9BB-427D-94A7-0BF92769F8F8}" presName="root2" presStyleCnt="0"/>
      <dgm:spPr/>
    </dgm:pt>
    <dgm:pt modelId="{10DA3CC9-6945-4266-A227-46E5E633A780}" type="pres">
      <dgm:prSet presAssocID="{D0C6E262-F9BB-427D-94A7-0BF92769F8F8}" presName="LevelTwoTextNode" presStyleLbl="node3" presStyleIdx="2" presStyleCnt="6" custLinFactX="191" custLinFactNeighborX="100000" custLinFactNeighborY="-2169">
        <dgm:presLayoutVars>
          <dgm:chPref val="3"/>
        </dgm:presLayoutVars>
      </dgm:prSet>
      <dgm:spPr/>
      <dgm:t>
        <a:bodyPr/>
        <a:lstStyle/>
        <a:p>
          <a:endParaRPr lang="es-ES"/>
        </a:p>
      </dgm:t>
    </dgm:pt>
    <dgm:pt modelId="{CE2200EF-18CB-4200-90F6-52755E31786B}" type="pres">
      <dgm:prSet presAssocID="{D0C6E262-F9BB-427D-94A7-0BF92769F8F8}" presName="level3hierChild" presStyleCnt="0"/>
      <dgm:spPr/>
    </dgm:pt>
    <dgm:pt modelId="{B27A51E4-8884-42EF-996D-EFB3B502E6A1}" type="pres">
      <dgm:prSet presAssocID="{440EC142-F65C-440D-AF51-7B7EB9E13DA5}" presName="conn2-1" presStyleLbl="parChTrans1D3" presStyleIdx="3" presStyleCnt="6"/>
      <dgm:spPr/>
      <dgm:t>
        <a:bodyPr/>
        <a:lstStyle/>
        <a:p>
          <a:endParaRPr lang="es-ES"/>
        </a:p>
      </dgm:t>
    </dgm:pt>
    <dgm:pt modelId="{D212710A-E92D-40EE-BDF8-691A23B004F9}" type="pres">
      <dgm:prSet presAssocID="{440EC142-F65C-440D-AF51-7B7EB9E13DA5}" presName="connTx" presStyleLbl="parChTrans1D3" presStyleIdx="3" presStyleCnt="6"/>
      <dgm:spPr/>
      <dgm:t>
        <a:bodyPr/>
        <a:lstStyle/>
        <a:p>
          <a:endParaRPr lang="es-ES"/>
        </a:p>
      </dgm:t>
    </dgm:pt>
    <dgm:pt modelId="{155784F3-B07C-4206-8D25-D77439394F4C}" type="pres">
      <dgm:prSet presAssocID="{E8120DF0-F53D-4B33-B135-AD910004691D}" presName="root2" presStyleCnt="0"/>
      <dgm:spPr/>
    </dgm:pt>
    <dgm:pt modelId="{046DF7A2-8235-4E03-903A-DBDBDE267DA9}" type="pres">
      <dgm:prSet presAssocID="{E8120DF0-F53D-4B33-B135-AD910004691D}" presName="LevelTwoTextNode" presStyleLbl="node3" presStyleIdx="3" presStyleCnt="6" custLinFactNeighborX="99759">
        <dgm:presLayoutVars>
          <dgm:chPref val="3"/>
        </dgm:presLayoutVars>
      </dgm:prSet>
      <dgm:spPr/>
      <dgm:t>
        <a:bodyPr/>
        <a:lstStyle/>
        <a:p>
          <a:endParaRPr lang="es-ES"/>
        </a:p>
      </dgm:t>
    </dgm:pt>
    <dgm:pt modelId="{E8687364-482F-4127-A52A-545D265245C6}" type="pres">
      <dgm:prSet presAssocID="{E8120DF0-F53D-4B33-B135-AD910004691D}" presName="level3hierChild" presStyleCnt="0"/>
      <dgm:spPr/>
    </dgm:pt>
    <dgm:pt modelId="{97B4C4EE-6543-4B46-89A7-CD4C97EB56D7}" type="pres">
      <dgm:prSet presAssocID="{8F70A390-7F5B-4818-ABF4-C31414F24B53}" presName="conn2-1" presStyleLbl="parChTrans1D3" presStyleIdx="4" presStyleCnt="6"/>
      <dgm:spPr/>
      <dgm:t>
        <a:bodyPr/>
        <a:lstStyle/>
        <a:p>
          <a:endParaRPr lang="es-ES"/>
        </a:p>
      </dgm:t>
    </dgm:pt>
    <dgm:pt modelId="{516CE8F1-B3E5-4856-9C76-1B28D9336812}" type="pres">
      <dgm:prSet presAssocID="{8F70A390-7F5B-4818-ABF4-C31414F24B53}" presName="connTx" presStyleLbl="parChTrans1D3" presStyleIdx="4" presStyleCnt="6"/>
      <dgm:spPr/>
      <dgm:t>
        <a:bodyPr/>
        <a:lstStyle/>
        <a:p>
          <a:endParaRPr lang="es-ES"/>
        </a:p>
      </dgm:t>
    </dgm:pt>
    <dgm:pt modelId="{85FDB105-794D-4409-A742-9F1BE3D5F99C}" type="pres">
      <dgm:prSet presAssocID="{EA151F40-A5C8-4C6A-9849-687B1B16E0B5}" presName="root2" presStyleCnt="0"/>
      <dgm:spPr/>
    </dgm:pt>
    <dgm:pt modelId="{99AFDD61-FADE-4ADE-B323-52440E41601F}" type="pres">
      <dgm:prSet presAssocID="{EA151F40-A5C8-4C6A-9849-687B1B16E0B5}" presName="LevelTwoTextNode" presStyleLbl="node3" presStyleIdx="4" presStyleCnt="6" custLinFactNeighborX="99449" custLinFactNeighborY="-5139">
        <dgm:presLayoutVars>
          <dgm:chPref val="3"/>
        </dgm:presLayoutVars>
      </dgm:prSet>
      <dgm:spPr/>
      <dgm:t>
        <a:bodyPr/>
        <a:lstStyle/>
        <a:p>
          <a:endParaRPr lang="es-ES"/>
        </a:p>
      </dgm:t>
    </dgm:pt>
    <dgm:pt modelId="{970F814C-AF57-4586-B9BC-7E78E85333D9}" type="pres">
      <dgm:prSet presAssocID="{EA151F40-A5C8-4C6A-9849-687B1B16E0B5}" presName="level3hierChild" presStyleCnt="0"/>
      <dgm:spPr/>
    </dgm:pt>
    <dgm:pt modelId="{FCBC4EFE-A5B3-495E-B740-8187D2A83AD5}" type="pres">
      <dgm:prSet presAssocID="{E41FCC88-6B53-4B7A-878E-85B7B697DD80}" presName="conn2-1" presStyleLbl="parChTrans1D3" presStyleIdx="5" presStyleCnt="6"/>
      <dgm:spPr/>
      <dgm:t>
        <a:bodyPr/>
        <a:lstStyle/>
        <a:p>
          <a:endParaRPr lang="es-ES"/>
        </a:p>
      </dgm:t>
    </dgm:pt>
    <dgm:pt modelId="{46E0F2A8-A025-4293-AF5E-6345A330DF67}" type="pres">
      <dgm:prSet presAssocID="{E41FCC88-6B53-4B7A-878E-85B7B697DD80}" presName="connTx" presStyleLbl="parChTrans1D3" presStyleIdx="5" presStyleCnt="6"/>
      <dgm:spPr/>
      <dgm:t>
        <a:bodyPr/>
        <a:lstStyle/>
        <a:p>
          <a:endParaRPr lang="es-ES"/>
        </a:p>
      </dgm:t>
    </dgm:pt>
    <dgm:pt modelId="{95382ACD-1876-43E8-BF6A-C3EF4C9B83BC}" type="pres">
      <dgm:prSet presAssocID="{381C3145-AD68-48AB-9098-3F327773D2F6}" presName="root2" presStyleCnt="0"/>
      <dgm:spPr/>
    </dgm:pt>
    <dgm:pt modelId="{E329DBCE-14BD-42E9-88C5-BAF0B04C11B4}" type="pres">
      <dgm:prSet presAssocID="{381C3145-AD68-48AB-9098-3F327773D2F6}" presName="LevelTwoTextNode" presStyleLbl="node3" presStyleIdx="5" presStyleCnt="6" custLinFactNeighborX="99759">
        <dgm:presLayoutVars>
          <dgm:chPref val="3"/>
        </dgm:presLayoutVars>
      </dgm:prSet>
      <dgm:spPr/>
      <dgm:t>
        <a:bodyPr/>
        <a:lstStyle/>
        <a:p>
          <a:endParaRPr lang="es-ES"/>
        </a:p>
      </dgm:t>
    </dgm:pt>
    <dgm:pt modelId="{81F40092-0421-440B-9545-BF2DEDD2E8A2}" type="pres">
      <dgm:prSet presAssocID="{381C3145-AD68-48AB-9098-3F327773D2F6}" presName="level3hierChild" presStyleCnt="0"/>
      <dgm:spPr/>
    </dgm:pt>
  </dgm:ptLst>
  <dgm:cxnLst>
    <dgm:cxn modelId="{6264F8CE-C276-4C8F-A426-927709AECD92}" type="presOf" srcId="{E41FCC88-6B53-4B7A-878E-85B7B697DD80}" destId="{FCBC4EFE-A5B3-495E-B740-8187D2A83AD5}" srcOrd="0" destOrd="0" presId="urn:microsoft.com/office/officeart/2005/8/layout/hierarchy2"/>
    <dgm:cxn modelId="{06713212-897D-4BF0-85A0-640EA3257480}" type="presOf" srcId="{381C3145-AD68-48AB-9098-3F327773D2F6}" destId="{E329DBCE-14BD-42E9-88C5-BAF0B04C11B4}" srcOrd="0" destOrd="0" presId="urn:microsoft.com/office/officeart/2005/8/layout/hierarchy2"/>
    <dgm:cxn modelId="{D72804CB-A9E1-4C60-B3B4-D8D719438B5C}" type="presOf" srcId="{DC5B8B7A-B4E6-4F20-A35A-01003197686E}" destId="{7C535FB3-7FD2-4B68-B692-277E51E03D35}" srcOrd="0" destOrd="0" presId="urn:microsoft.com/office/officeart/2005/8/layout/hierarchy2"/>
    <dgm:cxn modelId="{91E8B4B0-64B4-48AA-99BD-50199AE4F989}" srcId="{28C4FDD1-5E6B-437A-9BAE-6C567FD42EFC}" destId="{DC5B8B7A-B4E6-4F20-A35A-01003197686E}" srcOrd="0" destOrd="0" parTransId="{449065AF-99BB-4202-B4AB-3DEDA3426C8F}" sibTransId="{A1D196B9-D21A-4D37-9E15-CFC04480DD29}"/>
    <dgm:cxn modelId="{B20A8438-F70B-4570-B3EE-4111CBDDD9D6}" type="presOf" srcId="{8F70A390-7F5B-4818-ABF4-C31414F24B53}" destId="{97B4C4EE-6543-4B46-89A7-CD4C97EB56D7}" srcOrd="0" destOrd="0" presId="urn:microsoft.com/office/officeart/2005/8/layout/hierarchy2"/>
    <dgm:cxn modelId="{65DE5DB4-8773-474A-8721-8EC7C6E27C2B}" type="presOf" srcId="{D0C6E262-F9BB-427D-94A7-0BF92769F8F8}" destId="{10DA3CC9-6945-4266-A227-46E5E633A780}" srcOrd="0" destOrd="0" presId="urn:microsoft.com/office/officeart/2005/8/layout/hierarchy2"/>
    <dgm:cxn modelId="{DC8540AC-6084-4B70-9FCF-CB971FEB2120}" srcId="{28C4FDD1-5E6B-437A-9BAE-6C567FD42EFC}" destId="{EA151F40-A5C8-4C6A-9849-687B1B16E0B5}" srcOrd="4" destOrd="0" parTransId="{8F70A390-7F5B-4818-ABF4-C31414F24B53}" sibTransId="{F2B318CC-C295-4792-9856-0C0F49F59F93}"/>
    <dgm:cxn modelId="{6254080C-A5E8-4849-B1DA-AEC75EAB8738}" type="presOf" srcId="{D13EB253-0280-496D-9CCC-2ECA36F4D9FD}" destId="{EFE98897-4421-4652-A175-B1E9DB013250}" srcOrd="0" destOrd="0" presId="urn:microsoft.com/office/officeart/2005/8/layout/hierarchy2"/>
    <dgm:cxn modelId="{E38AD708-C5BA-4B69-87CB-30B8A324FB31}" type="presOf" srcId="{E41FCC88-6B53-4B7A-878E-85B7B697DD80}" destId="{46E0F2A8-A025-4293-AF5E-6345A330DF67}" srcOrd="1" destOrd="0" presId="urn:microsoft.com/office/officeart/2005/8/layout/hierarchy2"/>
    <dgm:cxn modelId="{99B74FF7-AF7C-48BF-B572-B56348356AD7}" srcId="{28C4FDD1-5E6B-437A-9BAE-6C567FD42EFC}" destId="{E8120DF0-F53D-4B33-B135-AD910004691D}" srcOrd="3" destOrd="0" parTransId="{440EC142-F65C-440D-AF51-7B7EB9E13DA5}" sibTransId="{2653D667-8EEC-4137-A82D-19877B939643}"/>
    <dgm:cxn modelId="{130AC93D-98E0-4176-B286-673E8CF1E34F}" srcId="{28C4FDD1-5E6B-437A-9BAE-6C567FD42EFC}" destId="{D13EB253-0280-496D-9CCC-2ECA36F4D9FD}" srcOrd="1" destOrd="0" parTransId="{AEB8A7FB-6933-401D-932A-616E35792E6C}" sibTransId="{1F46E6A7-5B6C-43CC-8323-08E7E2D4954D}"/>
    <dgm:cxn modelId="{822AD843-6CB8-4521-9FF3-CC169DA778AF}" type="presOf" srcId="{3A9A874F-5860-4A74-B48A-5987E5759A8C}" destId="{EA3A9042-70C2-48FC-938B-F65CAC9D8C18}" srcOrd="1" destOrd="0" presId="urn:microsoft.com/office/officeart/2005/8/layout/hierarchy2"/>
    <dgm:cxn modelId="{F77DB57B-F53C-4045-BF84-C8F7AFD2CE85}" type="presOf" srcId="{B69FC7B9-EB79-48DC-93B8-DA23163E1346}" destId="{4788C63F-6439-4BE0-B9B7-D0C685631A07}" srcOrd="0" destOrd="0" presId="urn:microsoft.com/office/officeart/2005/8/layout/hierarchy2"/>
    <dgm:cxn modelId="{EF786E20-1BC4-4D9A-ABA9-C621455449E9}" type="presOf" srcId="{AEB8A7FB-6933-401D-932A-616E35792E6C}" destId="{6CE4648F-F279-45ED-97CA-E286EB95AE18}" srcOrd="0" destOrd="0" presId="urn:microsoft.com/office/officeart/2005/8/layout/hierarchy2"/>
    <dgm:cxn modelId="{24C7FA98-4052-4C17-878E-1FC8E269ECAE}" type="presOf" srcId="{440EC142-F65C-440D-AF51-7B7EB9E13DA5}" destId="{B27A51E4-8884-42EF-996D-EFB3B502E6A1}" srcOrd="0" destOrd="0" presId="urn:microsoft.com/office/officeart/2005/8/layout/hierarchy2"/>
    <dgm:cxn modelId="{FDA6CE27-8B35-4A55-B681-5CE6D02979F4}" srcId="{28C4FDD1-5E6B-437A-9BAE-6C567FD42EFC}" destId="{D0C6E262-F9BB-427D-94A7-0BF92769F8F8}" srcOrd="2" destOrd="0" parTransId="{B69FC7B9-EB79-48DC-93B8-DA23163E1346}" sibTransId="{DA71521E-57A8-4D79-A51B-83A63329DCC5}"/>
    <dgm:cxn modelId="{B85B4E3B-BAE0-4B72-9552-8FFD24469539}" srcId="{36F48D50-5F53-4F8C-8883-7A43AB69B92E}" destId="{28C4FDD1-5E6B-437A-9BAE-6C567FD42EFC}" srcOrd="0" destOrd="0" parTransId="{3A9A874F-5860-4A74-B48A-5987E5759A8C}" sibTransId="{602854AA-D91A-4E65-B5FE-BB34CC531442}"/>
    <dgm:cxn modelId="{C475F645-DEDB-4E4D-80C1-3D046B5DA798}" type="presOf" srcId="{440EC142-F65C-440D-AF51-7B7EB9E13DA5}" destId="{D212710A-E92D-40EE-BDF8-691A23B004F9}" srcOrd="1" destOrd="0" presId="urn:microsoft.com/office/officeart/2005/8/layout/hierarchy2"/>
    <dgm:cxn modelId="{5AC9D162-C02F-48D7-A1E6-6A975D76BB3F}" type="presOf" srcId="{449065AF-99BB-4202-B4AB-3DEDA3426C8F}" destId="{67513413-638C-40DF-8106-D46375485E5D}" srcOrd="0" destOrd="0" presId="urn:microsoft.com/office/officeart/2005/8/layout/hierarchy2"/>
    <dgm:cxn modelId="{CFF24402-689A-4547-812A-5D2E0EA92163}" srcId="{28C4FDD1-5E6B-437A-9BAE-6C567FD42EFC}" destId="{381C3145-AD68-48AB-9098-3F327773D2F6}" srcOrd="5" destOrd="0" parTransId="{E41FCC88-6B53-4B7A-878E-85B7B697DD80}" sibTransId="{EAA907B4-CB90-4BCA-A5D2-75E8EC67D535}"/>
    <dgm:cxn modelId="{FF32B982-3883-4C5D-930F-B96D46645775}" type="presOf" srcId="{3A9A874F-5860-4A74-B48A-5987E5759A8C}" destId="{C4938B19-84F6-4111-A827-0FCC5343316D}" srcOrd="0" destOrd="0" presId="urn:microsoft.com/office/officeart/2005/8/layout/hierarchy2"/>
    <dgm:cxn modelId="{FF701A40-ACC3-4348-8077-FF09B9FAEF80}" srcId="{AC058228-9F57-4E35-8354-90415E1F726A}" destId="{36F48D50-5F53-4F8C-8883-7A43AB69B92E}" srcOrd="0" destOrd="0" parTransId="{B477711D-3925-4D34-B175-7141E0450ADC}" sibTransId="{4F23231A-C901-4473-829B-892E3F866B5D}"/>
    <dgm:cxn modelId="{8CFD24CB-6222-41B7-8E38-C4D9FFA7F577}" type="presOf" srcId="{8F70A390-7F5B-4818-ABF4-C31414F24B53}" destId="{516CE8F1-B3E5-4856-9C76-1B28D9336812}" srcOrd="1" destOrd="0" presId="urn:microsoft.com/office/officeart/2005/8/layout/hierarchy2"/>
    <dgm:cxn modelId="{12B0BA55-C52F-41E9-9FB0-0FD41EA81D22}" type="presOf" srcId="{AC058228-9F57-4E35-8354-90415E1F726A}" destId="{48EECB55-F771-49D4-B8D7-AD3392B3A3FD}" srcOrd="0" destOrd="0" presId="urn:microsoft.com/office/officeart/2005/8/layout/hierarchy2"/>
    <dgm:cxn modelId="{89AC86CC-E4CC-45FE-8437-C490043BA83C}" type="presOf" srcId="{EA151F40-A5C8-4C6A-9849-687B1B16E0B5}" destId="{99AFDD61-FADE-4ADE-B323-52440E41601F}" srcOrd="0" destOrd="0" presId="urn:microsoft.com/office/officeart/2005/8/layout/hierarchy2"/>
    <dgm:cxn modelId="{EC29E1F8-BCAC-4983-955E-94AE5BD5A427}" type="presOf" srcId="{36F48D50-5F53-4F8C-8883-7A43AB69B92E}" destId="{9E281981-AD9E-4CB9-A560-DE90DC17F95A}" srcOrd="0" destOrd="0" presId="urn:microsoft.com/office/officeart/2005/8/layout/hierarchy2"/>
    <dgm:cxn modelId="{368EAA82-6733-4F62-AA1F-A976593DD5EF}" type="presOf" srcId="{B69FC7B9-EB79-48DC-93B8-DA23163E1346}" destId="{5546383A-DF93-4E0D-B58F-5B0B007F2F55}" srcOrd="1" destOrd="0" presId="urn:microsoft.com/office/officeart/2005/8/layout/hierarchy2"/>
    <dgm:cxn modelId="{1635D151-E9FA-41BB-866F-17257BF45015}" type="presOf" srcId="{E8120DF0-F53D-4B33-B135-AD910004691D}" destId="{046DF7A2-8235-4E03-903A-DBDBDE267DA9}" srcOrd="0" destOrd="0" presId="urn:microsoft.com/office/officeart/2005/8/layout/hierarchy2"/>
    <dgm:cxn modelId="{52BE092C-87D1-4004-A322-200BEB6FDD53}" type="presOf" srcId="{28C4FDD1-5E6B-437A-9BAE-6C567FD42EFC}" destId="{48654331-0232-498E-95A7-5F53EC4FEA8F}" srcOrd="0" destOrd="0" presId="urn:microsoft.com/office/officeart/2005/8/layout/hierarchy2"/>
    <dgm:cxn modelId="{846CEBB5-6519-4BAC-9A55-03AF74629E82}" type="presOf" srcId="{AEB8A7FB-6933-401D-932A-616E35792E6C}" destId="{F873B77B-2115-48ED-BCD8-1BFCCE7E527A}" srcOrd="1" destOrd="0" presId="urn:microsoft.com/office/officeart/2005/8/layout/hierarchy2"/>
    <dgm:cxn modelId="{A9394ACF-F896-4F18-987B-7530C78E0E35}" type="presOf" srcId="{449065AF-99BB-4202-B4AB-3DEDA3426C8F}" destId="{CE7FC1BF-2F6A-4259-BE01-137F0FC01C3A}" srcOrd="1" destOrd="0" presId="urn:microsoft.com/office/officeart/2005/8/layout/hierarchy2"/>
    <dgm:cxn modelId="{7F4D8801-1DDF-44D2-9B2F-FBE17F94EB0B}" type="presParOf" srcId="{48EECB55-F771-49D4-B8D7-AD3392B3A3FD}" destId="{57385880-34AF-4CB0-A3A9-903580112B58}" srcOrd="0" destOrd="0" presId="urn:microsoft.com/office/officeart/2005/8/layout/hierarchy2"/>
    <dgm:cxn modelId="{43576F07-60F4-4FBC-BA8D-3BBF8654B70A}" type="presParOf" srcId="{57385880-34AF-4CB0-A3A9-903580112B58}" destId="{9E281981-AD9E-4CB9-A560-DE90DC17F95A}" srcOrd="0" destOrd="0" presId="urn:microsoft.com/office/officeart/2005/8/layout/hierarchy2"/>
    <dgm:cxn modelId="{13697C34-F56A-493D-89A2-2EF87522DEDB}" type="presParOf" srcId="{57385880-34AF-4CB0-A3A9-903580112B58}" destId="{63E17E03-AA42-477B-A274-DA14BF59F05B}" srcOrd="1" destOrd="0" presId="urn:microsoft.com/office/officeart/2005/8/layout/hierarchy2"/>
    <dgm:cxn modelId="{0AD9A113-ED78-4A83-BEA6-EABE5F15D7B1}" type="presParOf" srcId="{63E17E03-AA42-477B-A274-DA14BF59F05B}" destId="{C4938B19-84F6-4111-A827-0FCC5343316D}" srcOrd="0" destOrd="0" presId="urn:microsoft.com/office/officeart/2005/8/layout/hierarchy2"/>
    <dgm:cxn modelId="{9A74C529-983A-4CD7-B4B7-086FCF491C4A}" type="presParOf" srcId="{C4938B19-84F6-4111-A827-0FCC5343316D}" destId="{EA3A9042-70C2-48FC-938B-F65CAC9D8C18}" srcOrd="0" destOrd="0" presId="urn:microsoft.com/office/officeart/2005/8/layout/hierarchy2"/>
    <dgm:cxn modelId="{A0EA372E-C8A6-486F-92EA-EA18A46F2980}" type="presParOf" srcId="{63E17E03-AA42-477B-A274-DA14BF59F05B}" destId="{1B7FB12B-3B42-4CAB-ADB5-5A3741AC55E1}" srcOrd="1" destOrd="0" presId="urn:microsoft.com/office/officeart/2005/8/layout/hierarchy2"/>
    <dgm:cxn modelId="{7DF8FF1A-2193-4197-B0CE-E17A7DD62A7F}" type="presParOf" srcId="{1B7FB12B-3B42-4CAB-ADB5-5A3741AC55E1}" destId="{48654331-0232-498E-95A7-5F53EC4FEA8F}" srcOrd="0" destOrd="0" presId="urn:microsoft.com/office/officeart/2005/8/layout/hierarchy2"/>
    <dgm:cxn modelId="{D744965E-44C0-410F-BEB2-A7A87F530969}" type="presParOf" srcId="{1B7FB12B-3B42-4CAB-ADB5-5A3741AC55E1}" destId="{3F4385D4-8CD8-4017-959A-ABCDEB7DF800}" srcOrd="1" destOrd="0" presId="urn:microsoft.com/office/officeart/2005/8/layout/hierarchy2"/>
    <dgm:cxn modelId="{5C2B0977-19F6-4DCE-A3F0-B117021C85CC}" type="presParOf" srcId="{3F4385D4-8CD8-4017-959A-ABCDEB7DF800}" destId="{67513413-638C-40DF-8106-D46375485E5D}" srcOrd="0" destOrd="0" presId="urn:microsoft.com/office/officeart/2005/8/layout/hierarchy2"/>
    <dgm:cxn modelId="{9FE6335B-AD18-4D7F-B4E8-8A338940DE89}" type="presParOf" srcId="{67513413-638C-40DF-8106-D46375485E5D}" destId="{CE7FC1BF-2F6A-4259-BE01-137F0FC01C3A}" srcOrd="0" destOrd="0" presId="urn:microsoft.com/office/officeart/2005/8/layout/hierarchy2"/>
    <dgm:cxn modelId="{57D0BC4F-A400-4895-9F9C-24BD38D0D3AF}" type="presParOf" srcId="{3F4385D4-8CD8-4017-959A-ABCDEB7DF800}" destId="{30E48D5D-176E-4A28-8AD0-B7A2C6FE8DCB}" srcOrd="1" destOrd="0" presId="urn:microsoft.com/office/officeart/2005/8/layout/hierarchy2"/>
    <dgm:cxn modelId="{22B63D8C-C717-4959-9ED5-A01EA232F358}" type="presParOf" srcId="{30E48D5D-176E-4A28-8AD0-B7A2C6FE8DCB}" destId="{7C535FB3-7FD2-4B68-B692-277E51E03D35}" srcOrd="0" destOrd="0" presId="urn:microsoft.com/office/officeart/2005/8/layout/hierarchy2"/>
    <dgm:cxn modelId="{ECFD211D-4CB1-40FE-9840-68334C32C389}" type="presParOf" srcId="{30E48D5D-176E-4A28-8AD0-B7A2C6FE8DCB}" destId="{2F8444E8-F6A6-4C1B-8860-097B7FC5AD4F}" srcOrd="1" destOrd="0" presId="urn:microsoft.com/office/officeart/2005/8/layout/hierarchy2"/>
    <dgm:cxn modelId="{AB01E494-FCC5-4B00-8590-63E763BCA968}" type="presParOf" srcId="{3F4385D4-8CD8-4017-959A-ABCDEB7DF800}" destId="{6CE4648F-F279-45ED-97CA-E286EB95AE18}" srcOrd="2" destOrd="0" presId="urn:microsoft.com/office/officeart/2005/8/layout/hierarchy2"/>
    <dgm:cxn modelId="{96CB5BC8-2028-4E49-A395-5DE13069E8F6}" type="presParOf" srcId="{6CE4648F-F279-45ED-97CA-E286EB95AE18}" destId="{F873B77B-2115-48ED-BCD8-1BFCCE7E527A}" srcOrd="0" destOrd="0" presId="urn:microsoft.com/office/officeart/2005/8/layout/hierarchy2"/>
    <dgm:cxn modelId="{E181702A-47D4-4A1A-81E0-EB937E82A758}" type="presParOf" srcId="{3F4385D4-8CD8-4017-959A-ABCDEB7DF800}" destId="{2851855A-A873-457E-B012-3799F1660163}" srcOrd="3" destOrd="0" presId="urn:microsoft.com/office/officeart/2005/8/layout/hierarchy2"/>
    <dgm:cxn modelId="{8AAF1629-0F55-4B4D-9EE8-699A614F5593}" type="presParOf" srcId="{2851855A-A873-457E-B012-3799F1660163}" destId="{EFE98897-4421-4652-A175-B1E9DB013250}" srcOrd="0" destOrd="0" presId="urn:microsoft.com/office/officeart/2005/8/layout/hierarchy2"/>
    <dgm:cxn modelId="{04540A52-2F37-4B95-BA65-920D1FA79601}" type="presParOf" srcId="{2851855A-A873-457E-B012-3799F1660163}" destId="{B9095699-8FB2-46C9-817B-17AD319F71B2}" srcOrd="1" destOrd="0" presId="urn:microsoft.com/office/officeart/2005/8/layout/hierarchy2"/>
    <dgm:cxn modelId="{B3B24D69-3B33-437D-AB23-65AE90B92147}" type="presParOf" srcId="{3F4385D4-8CD8-4017-959A-ABCDEB7DF800}" destId="{4788C63F-6439-4BE0-B9B7-D0C685631A07}" srcOrd="4" destOrd="0" presId="urn:microsoft.com/office/officeart/2005/8/layout/hierarchy2"/>
    <dgm:cxn modelId="{96B8F261-EB3C-426B-81BE-3E52B7B122C2}" type="presParOf" srcId="{4788C63F-6439-4BE0-B9B7-D0C685631A07}" destId="{5546383A-DF93-4E0D-B58F-5B0B007F2F55}" srcOrd="0" destOrd="0" presId="urn:microsoft.com/office/officeart/2005/8/layout/hierarchy2"/>
    <dgm:cxn modelId="{588117F5-1512-48F2-A40C-346C427EC30C}" type="presParOf" srcId="{3F4385D4-8CD8-4017-959A-ABCDEB7DF800}" destId="{508BE728-7DFA-45BE-B1A1-F353E8AD79F6}" srcOrd="5" destOrd="0" presId="urn:microsoft.com/office/officeart/2005/8/layout/hierarchy2"/>
    <dgm:cxn modelId="{D7B130DC-B008-45CF-81F5-6E9D383FB08D}" type="presParOf" srcId="{508BE728-7DFA-45BE-B1A1-F353E8AD79F6}" destId="{10DA3CC9-6945-4266-A227-46E5E633A780}" srcOrd="0" destOrd="0" presId="urn:microsoft.com/office/officeart/2005/8/layout/hierarchy2"/>
    <dgm:cxn modelId="{B1BD7AD2-2DC9-4ACF-8905-B157D3AFE4E9}" type="presParOf" srcId="{508BE728-7DFA-45BE-B1A1-F353E8AD79F6}" destId="{CE2200EF-18CB-4200-90F6-52755E31786B}" srcOrd="1" destOrd="0" presId="urn:microsoft.com/office/officeart/2005/8/layout/hierarchy2"/>
    <dgm:cxn modelId="{6EAA0366-C268-404A-9316-8C0D76E14A07}" type="presParOf" srcId="{3F4385D4-8CD8-4017-959A-ABCDEB7DF800}" destId="{B27A51E4-8884-42EF-996D-EFB3B502E6A1}" srcOrd="6" destOrd="0" presId="urn:microsoft.com/office/officeart/2005/8/layout/hierarchy2"/>
    <dgm:cxn modelId="{A21892C8-0D38-4D7A-9DC5-6AB5FA72D920}" type="presParOf" srcId="{B27A51E4-8884-42EF-996D-EFB3B502E6A1}" destId="{D212710A-E92D-40EE-BDF8-691A23B004F9}" srcOrd="0" destOrd="0" presId="urn:microsoft.com/office/officeart/2005/8/layout/hierarchy2"/>
    <dgm:cxn modelId="{5987CABB-DDC3-4EBA-BFD0-5BD54B32E637}" type="presParOf" srcId="{3F4385D4-8CD8-4017-959A-ABCDEB7DF800}" destId="{155784F3-B07C-4206-8D25-D77439394F4C}" srcOrd="7" destOrd="0" presId="urn:microsoft.com/office/officeart/2005/8/layout/hierarchy2"/>
    <dgm:cxn modelId="{79BA97F6-3D75-448E-8E61-7C153F841A29}" type="presParOf" srcId="{155784F3-B07C-4206-8D25-D77439394F4C}" destId="{046DF7A2-8235-4E03-903A-DBDBDE267DA9}" srcOrd="0" destOrd="0" presId="urn:microsoft.com/office/officeart/2005/8/layout/hierarchy2"/>
    <dgm:cxn modelId="{9E20C031-8275-4B30-B8FD-D45F19BA019E}" type="presParOf" srcId="{155784F3-B07C-4206-8D25-D77439394F4C}" destId="{E8687364-482F-4127-A52A-545D265245C6}" srcOrd="1" destOrd="0" presId="urn:microsoft.com/office/officeart/2005/8/layout/hierarchy2"/>
    <dgm:cxn modelId="{C3988732-E8BD-4A35-88DD-0D73F63A00A9}" type="presParOf" srcId="{3F4385D4-8CD8-4017-959A-ABCDEB7DF800}" destId="{97B4C4EE-6543-4B46-89A7-CD4C97EB56D7}" srcOrd="8" destOrd="0" presId="urn:microsoft.com/office/officeart/2005/8/layout/hierarchy2"/>
    <dgm:cxn modelId="{7330A4B3-8DB1-4D12-88A9-7A6DD7DCC5FD}" type="presParOf" srcId="{97B4C4EE-6543-4B46-89A7-CD4C97EB56D7}" destId="{516CE8F1-B3E5-4856-9C76-1B28D9336812}" srcOrd="0" destOrd="0" presId="urn:microsoft.com/office/officeart/2005/8/layout/hierarchy2"/>
    <dgm:cxn modelId="{D295A76E-1A3B-48EA-A17E-FE7B60D6E51E}" type="presParOf" srcId="{3F4385D4-8CD8-4017-959A-ABCDEB7DF800}" destId="{85FDB105-794D-4409-A742-9F1BE3D5F99C}" srcOrd="9" destOrd="0" presId="urn:microsoft.com/office/officeart/2005/8/layout/hierarchy2"/>
    <dgm:cxn modelId="{CB683EA5-B5C0-4066-AAB1-4F32A8F4749C}" type="presParOf" srcId="{85FDB105-794D-4409-A742-9F1BE3D5F99C}" destId="{99AFDD61-FADE-4ADE-B323-52440E41601F}" srcOrd="0" destOrd="0" presId="urn:microsoft.com/office/officeart/2005/8/layout/hierarchy2"/>
    <dgm:cxn modelId="{43F43BD8-1DFC-4D73-9EEF-5CF5299E84A5}" type="presParOf" srcId="{85FDB105-794D-4409-A742-9F1BE3D5F99C}" destId="{970F814C-AF57-4586-B9BC-7E78E85333D9}" srcOrd="1" destOrd="0" presId="urn:microsoft.com/office/officeart/2005/8/layout/hierarchy2"/>
    <dgm:cxn modelId="{0D860E9D-1167-4E0F-8F88-62B4D1534743}" type="presParOf" srcId="{3F4385D4-8CD8-4017-959A-ABCDEB7DF800}" destId="{FCBC4EFE-A5B3-495E-B740-8187D2A83AD5}" srcOrd="10" destOrd="0" presId="urn:microsoft.com/office/officeart/2005/8/layout/hierarchy2"/>
    <dgm:cxn modelId="{75B69B55-661E-4698-A500-7FCDB45CBE7D}" type="presParOf" srcId="{FCBC4EFE-A5B3-495E-B740-8187D2A83AD5}" destId="{46E0F2A8-A025-4293-AF5E-6345A330DF67}" srcOrd="0" destOrd="0" presId="urn:microsoft.com/office/officeart/2005/8/layout/hierarchy2"/>
    <dgm:cxn modelId="{A6C54DB0-DE0F-4E05-8260-955E3537C8DA}" type="presParOf" srcId="{3F4385D4-8CD8-4017-959A-ABCDEB7DF800}" destId="{95382ACD-1876-43E8-BF6A-C3EF4C9B83BC}" srcOrd="11" destOrd="0" presId="urn:microsoft.com/office/officeart/2005/8/layout/hierarchy2"/>
    <dgm:cxn modelId="{875E7717-0907-48A3-AD38-BFE43C46F0A3}" type="presParOf" srcId="{95382ACD-1876-43E8-BF6A-C3EF4C9B83BC}" destId="{E329DBCE-14BD-42E9-88C5-BAF0B04C11B4}" srcOrd="0" destOrd="0" presId="urn:microsoft.com/office/officeart/2005/8/layout/hierarchy2"/>
    <dgm:cxn modelId="{F7C1E457-4F04-41F1-898D-FBA16B77DEF7}" type="presParOf" srcId="{95382ACD-1876-43E8-BF6A-C3EF4C9B83BC}" destId="{81F40092-0421-440B-9545-BF2DEDD2E8A2}" srcOrd="1" destOrd="0" presId="urn:microsoft.com/office/officeart/2005/8/layout/hierarchy2"/>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F2B70B28-2069-4C30-8976-1D5E220E870A}" type="doc">
      <dgm:prSet loTypeId="urn:microsoft.com/office/officeart/2005/8/layout/hierarchy2" loCatId="hierarchy" qsTypeId="urn:microsoft.com/office/officeart/2005/8/quickstyle/simple4" qsCatId="simple" csTypeId="urn:microsoft.com/office/officeart/2005/8/colors/accent1_3" csCatId="accent1" phldr="1"/>
      <dgm:spPr/>
      <dgm:t>
        <a:bodyPr/>
        <a:lstStyle/>
        <a:p>
          <a:endParaRPr lang="es-CR"/>
        </a:p>
      </dgm:t>
    </dgm:pt>
    <dgm:pt modelId="{FA3216CC-50BC-4D6F-A76F-3D6F707FC51E}">
      <dgm:prSet phldrT="[Texto]" custT="1"/>
      <dgm:spPr>
        <a:solidFill>
          <a:srgbClr val="FFC000"/>
        </a:solidFill>
      </dgm:spPr>
      <dgm:t>
        <a:bodyPr/>
        <a:lstStyle/>
        <a:p>
          <a:r>
            <a:rPr lang="es-CR" sz="1600" b="1">
              <a:solidFill>
                <a:sysClr val="windowText" lastClr="000000"/>
              </a:solidFill>
              <a:latin typeface="Arial" panose="020B0604020202020204" pitchFamily="34" charset="0"/>
              <a:cs typeface="Arial" panose="020B0604020202020204" pitchFamily="34" charset="0"/>
            </a:rPr>
            <a:t>Subprograma  02.</a:t>
          </a:r>
        </a:p>
        <a:p>
          <a:r>
            <a:rPr lang="es-CR" sz="1600" b="1">
              <a:solidFill>
                <a:sysClr val="windowText" lastClr="000000"/>
              </a:solidFill>
              <a:latin typeface="Arial" panose="020B0604020202020204" pitchFamily="34" charset="0"/>
              <a:cs typeface="Arial" panose="020B0604020202020204" pitchFamily="34" charset="0"/>
            </a:rPr>
            <a:t> Dirección Administrativa </a:t>
          </a:r>
        </a:p>
      </dgm:t>
    </dgm:pt>
    <dgm:pt modelId="{194BAAD8-4E43-477C-A0BC-625548589899}" type="parTrans" cxnId="{6D6D5FC9-6A72-4D62-9DF2-32965F50569A}">
      <dgm:prSet/>
      <dgm:spPr/>
      <dgm:t>
        <a:bodyPr/>
        <a:lstStyle/>
        <a:p>
          <a:endParaRPr lang="es-CR" sz="1400" b="1">
            <a:latin typeface="Arial" panose="020B0604020202020204" pitchFamily="34" charset="0"/>
            <a:cs typeface="Arial" panose="020B0604020202020204" pitchFamily="34" charset="0"/>
          </a:endParaRPr>
        </a:p>
      </dgm:t>
    </dgm:pt>
    <dgm:pt modelId="{62D8E282-B843-49C5-BB51-F8F50A287614}" type="sibTrans" cxnId="{6D6D5FC9-6A72-4D62-9DF2-32965F50569A}">
      <dgm:prSet/>
      <dgm:spPr/>
      <dgm:t>
        <a:bodyPr/>
        <a:lstStyle/>
        <a:p>
          <a:endParaRPr lang="es-CR" sz="1400" b="1">
            <a:latin typeface="Arial" panose="020B0604020202020204" pitchFamily="34" charset="0"/>
            <a:cs typeface="Arial" panose="020B0604020202020204" pitchFamily="34" charset="0"/>
          </a:endParaRPr>
        </a:p>
      </dgm:t>
    </dgm:pt>
    <dgm:pt modelId="{FEBCF757-A834-461B-9F36-A74F39CCE14E}">
      <dgm:prSet phldrT="[Texto]" custT="1"/>
      <dgm:spPr>
        <a:solidFill>
          <a:schemeClr val="bg1">
            <a:lumMod val="50000"/>
          </a:schemeClr>
        </a:solidFill>
      </dgm:spPr>
      <dgm:t>
        <a:bodyPr/>
        <a:lstStyle/>
        <a:p>
          <a:r>
            <a:rPr lang="es-CR" sz="1600" b="1">
              <a:latin typeface="Arial" panose="020B0604020202020204" pitchFamily="34" charset="0"/>
              <a:cs typeface="Arial" panose="020B0604020202020204" pitchFamily="34" charset="0"/>
            </a:rPr>
            <a:t>1. Prevención</a:t>
          </a:r>
        </a:p>
      </dgm:t>
    </dgm:pt>
    <dgm:pt modelId="{3AD2FA35-5F0D-4158-BDB4-A609FF4F9DE3}" type="parTrans" cxnId="{A29DE306-779E-4C29-B988-755F6EA1C85A}">
      <dgm:prSet custT="1"/>
      <dgm:spPr>
        <a:ln>
          <a:solidFill>
            <a:schemeClr val="bg1">
              <a:lumMod val="50000"/>
            </a:schemeClr>
          </a:solidFill>
        </a:ln>
      </dgm:spPr>
      <dgm:t>
        <a:bodyPr/>
        <a:lstStyle/>
        <a:p>
          <a:endParaRPr lang="es-CR" sz="1400" b="1">
            <a:latin typeface="Arial" panose="020B0604020202020204" pitchFamily="34" charset="0"/>
            <a:cs typeface="Arial" panose="020B0604020202020204" pitchFamily="34" charset="0"/>
          </a:endParaRPr>
        </a:p>
      </dgm:t>
    </dgm:pt>
    <dgm:pt modelId="{6F7D0144-6841-426E-891B-596A2935BF4D}" type="sibTrans" cxnId="{A29DE306-779E-4C29-B988-755F6EA1C85A}">
      <dgm:prSet/>
      <dgm:spPr/>
      <dgm:t>
        <a:bodyPr/>
        <a:lstStyle/>
        <a:p>
          <a:endParaRPr lang="es-CR" sz="1400" b="1">
            <a:latin typeface="Arial" panose="020B0604020202020204" pitchFamily="34" charset="0"/>
            <a:cs typeface="Arial" panose="020B0604020202020204" pitchFamily="34" charset="0"/>
          </a:endParaRPr>
        </a:p>
      </dgm:t>
    </dgm:pt>
    <dgm:pt modelId="{9464EB78-CC45-4FBD-B016-3B804D84E07C}">
      <dgm:prSet phldrT="[Texto]" custT="1"/>
      <dgm:spPr>
        <a:solidFill>
          <a:schemeClr val="accent1">
            <a:lumMod val="75000"/>
          </a:schemeClr>
        </a:solidFill>
      </dgm:spPr>
      <dgm:t>
        <a:bodyPr/>
        <a:lstStyle/>
        <a:p>
          <a:r>
            <a:rPr lang="es-CR" sz="1600" b="1">
              <a:latin typeface="Arial" panose="020B0604020202020204" pitchFamily="34" charset="0"/>
              <a:cs typeface="Arial" panose="020B0604020202020204" pitchFamily="34" charset="0"/>
            </a:rPr>
            <a:t>1. Dirección Administrativa</a:t>
          </a:r>
        </a:p>
      </dgm:t>
    </dgm:pt>
    <dgm:pt modelId="{7683D1B4-A2BE-496A-874E-A5FF7273B373}" type="parTrans" cxnId="{145975F2-C94B-46DD-A875-6AB9B9BBC7C4}">
      <dgm:prSet custT="1"/>
      <dgm:spPr>
        <a:ln>
          <a:solidFill>
            <a:schemeClr val="bg1">
              <a:lumMod val="50000"/>
            </a:schemeClr>
          </a:solidFill>
        </a:ln>
      </dgm:spPr>
      <dgm:t>
        <a:bodyPr/>
        <a:lstStyle/>
        <a:p>
          <a:endParaRPr lang="es-CR" sz="1400" b="1">
            <a:latin typeface="Arial" panose="020B0604020202020204" pitchFamily="34" charset="0"/>
            <a:cs typeface="Arial" panose="020B0604020202020204" pitchFamily="34" charset="0"/>
          </a:endParaRPr>
        </a:p>
      </dgm:t>
    </dgm:pt>
    <dgm:pt modelId="{8E579A2D-A916-429D-910A-4F652EE485B5}" type="sibTrans" cxnId="{145975F2-C94B-46DD-A875-6AB9B9BBC7C4}">
      <dgm:prSet/>
      <dgm:spPr/>
      <dgm:t>
        <a:bodyPr/>
        <a:lstStyle/>
        <a:p>
          <a:endParaRPr lang="es-CR" sz="1400" b="1">
            <a:latin typeface="Arial" panose="020B0604020202020204" pitchFamily="34" charset="0"/>
            <a:cs typeface="Arial" panose="020B0604020202020204" pitchFamily="34" charset="0"/>
          </a:endParaRPr>
        </a:p>
      </dgm:t>
    </dgm:pt>
    <dgm:pt modelId="{6EADC720-CEFF-4C1D-AAFA-2787FD376A5E}">
      <dgm:prSet phldrT="[Texto]" custT="1"/>
      <dgm:spPr>
        <a:solidFill>
          <a:schemeClr val="bg1">
            <a:lumMod val="50000"/>
          </a:schemeClr>
        </a:solidFill>
      </dgm:spPr>
      <dgm:t>
        <a:bodyPr/>
        <a:lstStyle/>
        <a:p>
          <a:r>
            <a:rPr lang="es-CR" sz="1600" b="1">
              <a:latin typeface="Arial" panose="020B0604020202020204" pitchFamily="34" charset="0"/>
              <a:cs typeface="Arial" panose="020B0604020202020204" pitchFamily="34" charset="0"/>
            </a:rPr>
            <a:t>2. Protección</a:t>
          </a:r>
        </a:p>
      </dgm:t>
    </dgm:pt>
    <dgm:pt modelId="{4AF8F653-7FBC-4EC0-8AA6-7DA2DF5ACA3D}" type="parTrans" cxnId="{F5316E85-83D0-4B8E-A728-3F29BCF06CFD}">
      <dgm:prSet custT="1"/>
      <dgm:spPr>
        <a:ln>
          <a:solidFill>
            <a:schemeClr val="bg1">
              <a:lumMod val="50000"/>
            </a:schemeClr>
          </a:solidFill>
        </a:ln>
      </dgm:spPr>
      <dgm:t>
        <a:bodyPr/>
        <a:lstStyle/>
        <a:p>
          <a:endParaRPr lang="es-CR" sz="1400" b="1">
            <a:latin typeface="Arial" panose="020B0604020202020204" pitchFamily="34" charset="0"/>
            <a:cs typeface="Arial" panose="020B0604020202020204" pitchFamily="34" charset="0"/>
          </a:endParaRPr>
        </a:p>
      </dgm:t>
    </dgm:pt>
    <dgm:pt modelId="{9281BE96-8CBC-4543-B611-B0C8E9EB789A}" type="sibTrans" cxnId="{F5316E85-83D0-4B8E-A728-3F29BCF06CFD}">
      <dgm:prSet/>
      <dgm:spPr/>
      <dgm:t>
        <a:bodyPr/>
        <a:lstStyle/>
        <a:p>
          <a:endParaRPr lang="es-CR" sz="1400" b="1">
            <a:latin typeface="Arial" panose="020B0604020202020204" pitchFamily="34" charset="0"/>
            <a:cs typeface="Arial" panose="020B0604020202020204" pitchFamily="34" charset="0"/>
          </a:endParaRPr>
        </a:p>
      </dgm:t>
    </dgm:pt>
    <dgm:pt modelId="{D19580F1-C670-4EB5-9462-8DB73FF4D80C}">
      <dgm:prSet phldrT="[Texto]" custT="1"/>
      <dgm:spPr>
        <a:solidFill>
          <a:schemeClr val="accent1">
            <a:lumMod val="75000"/>
          </a:schemeClr>
        </a:solidFill>
      </dgm:spPr>
      <dgm:t>
        <a:bodyPr/>
        <a:lstStyle/>
        <a:p>
          <a:r>
            <a:rPr lang="es-CR" sz="1600" b="1">
              <a:latin typeface="Arial" panose="020B0604020202020204" pitchFamily="34" charset="0"/>
              <a:cs typeface="Arial" panose="020B0604020202020204" pitchFamily="34" charset="0"/>
            </a:rPr>
            <a:t>3. Proveeduría</a:t>
          </a:r>
        </a:p>
      </dgm:t>
    </dgm:pt>
    <dgm:pt modelId="{EB501DFE-CBAE-46F9-A583-0A63D7C95D7A}" type="parTrans" cxnId="{2CD2BEDE-D409-43CE-817A-2DE8958A7884}">
      <dgm:prSet/>
      <dgm:spPr>
        <a:ln>
          <a:solidFill>
            <a:schemeClr val="bg1">
              <a:lumMod val="50000"/>
            </a:schemeClr>
          </a:solidFill>
        </a:ln>
      </dgm:spPr>
      <dgm:t>
        <a:bodyPr/>
        <a:lstStyle/>
        <a:p>
          <a:endParaRPr lang="es-CR"/>
        </a:p>
      </dgm:t>
    </dgm:pt>
    <dgm:pt modelId="{F0A3B563-289F-4684-8AA0-666BCA7C1FFE}" type="sibTrans" cxnId="{2CD2BEDE-D409-43CE-817A-2DE8958A7884}">
      <dgm:prSet/>
      <dgm:spPr/>
      <dgm:t>
        <a:bodyPr/>
        <a:lstStyle/>
        <a:p>
          <a:endParaRPr lang="es-CR"/>
        </a:p>
      </dgm:t>
    </dgm:pt>
    <dgm:pt modelId="{F9710A68-3A73-4D1F-A513-5FCEFEA12842}">
      <dgm:prSet phldrT="[Texto]" custT="1"/>
      <dgm:spPr>
        <a:solidFill>
          <a:schemeClr val="accent1">
            <a:lumMod val="75000"/>
          </a:schemeClr>
        </a:solidFill>
      </dgm:spPr>
      <dgm:t>
        <a:bodyPr/>
        <a:lstStyle/>
        <a:p>
          <a:r>
            <a:rPr lang="es-CR" sz="1600" b="1">
              <a:latin typeface="Arial" panose="020B0604020202020204" pitchFamily="34" charset="0"/>
              <a:cs typeface="Arial" panose="020B0604020202020204" pitchFamily="34" charset="0"/>
            </a:rPr>
            <a:t>2. Servicios Financieros </a:t>
          </a:r>
        </a:p>
      </dgm:t>
    </dgm:pt>
    <dgm:pt modelId="{B384EA6B-E3CA-48A7-B4E1-F190FE2CB4B1}" type="parTrans" cxnId="{D2CEBE03-259D-4386-938E-817ED0947B8B}">
      <dgm:prSet/>
      <dgm:spPr>
        <a:ln>
          <a:solidFill>
            <a:schemeClr val="bg1">
              <a:lumMod val="50000"/>
            </a:schemeClr>
          </a:solidFill>
        </a:ln>
      </dgm:spPr>
      <dgm:t>
        <a:bodyPr/>
        <a:lstStyle/>
        <a:p>
          <a:endParaRPr lang="es-CR"/>
        </a:p>
      </dgm:t>
    </dgm:pt>
    <dgm:pt modelId="{09F705D0-769B-401B-991C-B21657043C98}" type="sibTrans" cxnId="{D2CEBE03-259D-4386-938E-817ED0947B8B}">
      <dgm:prSet/>
      <dgm:spPr/>
      <dgm:t>
        <a:bodyPr/>
        <a:lstStyle/>
        <a:p>
          <a:endParaRPr lang="es-CR"/>
        </a:p>
      </dgm:t>
    </dgm:pt>
    <dgm:pt modelId="{CAB428E9-00E1-4AC6-89DF-F62CE6282EF0}">
      <dgm:prSet phldrT="[Texto]" custT="1"/>
      <dgm:spPr>
        <a:solidFill>
          <a:schemeClr val="accent1">
            <a:lumMod val="75000"/>
          </a:schemeClr>
        </a:solidFill>
      </dgm:spPr>
      <dgm:t>
        <a:bodyPr/>
        <a:lstStyle/>
        <a:p>
          <a:r>
            <a:rPr lang="es-CR" sz="1600" b="1">
              <a:latin typeface="Arial" panose="020B0604020202020204" pitchFamily="34" charset="0"/>
              <a:cs typeface="Arial" panose="020B0604020202020204" pitchFamily="34" charset="0"/>
            </a:rPr>
            <a:t>4. Servicios </a:t>
          </a:r>
        </a:p>
        <a:p>
          <a:r>
            <a:rPr lang="es-CR" sz="1600" b="1">
              <a:latin typeface="Arial" panose="020B0604020202020204" pitchFamily="34" charset="0"/>
              <a:cs typeface="Arial" panose="020B0604020202020204" pitchFamily="34" charset="0"/>
            </a:rPr>
            <a:t>Generales </a:t>
          </a:r>
        </a:p>
      </dgm:t>
    </dgm:pt>
    <dgm:pt modelId="{E077E262-5CA8-46D1-96F9-F4B66D62B801}" type="parTrans" cxnId="{A07EF503-3099-4A4B-93BE-CB7B17C1CB27}">
      <dgm:prSet/>
      <dgm:spPr>
        <a:ln>
          <a:solidFill>
            <a:schemeClr val="bg1">
              <a:lumMod val="50000"/>
            </a:schemeClr>
          </a:solidFill>
        </a:ln>
      </dgm:spPr>
      <dgm:t>
        <a:bodyPr/>
        <a:lstStyle/>
        <a:p>
          <a:endParaRPr lang="es-CR"/>
        </a:p>
      </dgm:t>
    </dgm:pt>
    <dgm:pt modelId="{46402631-6862-4673-B42B-EF0C43713500}" type="sibTrans" cxnId="{A07EF503-3099-4A4B-93BE-CB7B17C1CB27}">
      <dgm:prSet/>
      <dgm:spPr/>
      <dgm:t>
        <a:bodyPr/>
        <a:lstStyle/>
        <a:p>
          <a:endParaRPr lang="es-CR"/>
        </a:p>
      </dgm:t>
    </dgm:pt>
    <dgm:pt modelId="{0C20ADA6-CDD8-4D4F-8AAC-F7DF392DFA8D}">
      <dgm:prSet phldrT="[Texto]" custT="1"/>
      <dgm:spPr>
        <a:solidFill>
          <a:schemeClr val="accent1">
            <a:lumMod val="75000"/>
          </a:schemeClr>
        </a:solidFill>
      </dgm:spPr>
      <dgm:t>
        <a:bodyPr/>
        <a:lstStyle/>
        <a:p>
          <a:r>
            <a:rPr lang="es-CR" sz="1600" b="1">
              <a:latin typeface="Arial" panose="020B0604020202020204" pitchFamily="34" charset="0"/>
              <a:cs typeface="Arial" panose="020B0604020202020204" pitchFamily="34" charset="0"/>
            </a:rPr>
            <a:t>5. Talento Humano</a:t>
          </a:r>
        </a:p>
      </dgm:t>
    </dgm:pt>
    <dgm:pt modelId="{B84EB03B-F369-406C-ABFC-C78A8D997620}" type="parTrans" cxnId="{2CC2B9BE-46B0-498B-9EFA-E15F945238B1}">
      <dgm:prSet/>
      <dgm:spPr>
        <a:ln>
          <a:solidFill>
            <a:schemeClr val="bg1">
              <a:lumMod val="50000"/>
            </a:schemeClr>
          </a:solidFill>
        </a:ln>
      </dgm:spPr>
      <dgm:t>
        <a:bodyPr/>
        <a:lstStyle/>
        <a:p>
          <a:endParaRPr lang="es-CR"/>
        </a:p>
      </dgm:t>
    </dgm:pt>
    <dgm:pt modelId="{B5B27B4C-ECB7-446D-A7D5-F6F3B4F8DE6B}" type="sibTrans" cxnId="{2CC2B9BE-46B0-498B-9EFA-E15F945238B1}">
      <dgm:prSet/>
      <dgm:spPr/>
      <dgm:t>
        <a:bodyPr/>
        <a:lstStyle/>
        <a:p>
          <a:endParaRPr lang="es-CR"/>
        </a:p>
      </dgm:t>
    </dgm:pt>
    <dgm:pt modelId="{51D9BA65-6EC2-4BE5-A3DB-0F0069102467}">
      <dgm:prSet phldrT="[Texto]" custT="1"/>
      <dgm:spPr>
        <a:solidFill>
          <a:schemeClr val="accent1">
            <a:lumMod val="75000"/>
          </a:schemeClr>
        </a:solidFill>
      </dgm:spPr>
      <dgm:t>
        <a:bodyPr/>
        <a:lstStyle/>
        <a:p>
          <a:r>
            <a:rPr lang="es-CR" sz="1600" b="1">
              <a:latin typeface="Arial" panose="020B0604020202020204" pitchFamily="34" charset="0"/>
              <a:cs typeface="Arial" panose="020B0604020202020204" pitchFamily="34" charset="0"/>
            </a:rPr>
            <a:t>1. Servicios Generales </a:t>
          </a:r>
        </a:p>
      </dgm:t>
    </dgm:pt>
    <dgm:pt modelId="{E3027998-6A5A-471D-8CCF-AFEAA4760252}" type="parTrans" cxnId="{CCDE6053-0870-49C3-BAA1-48E4290F55E9}">
      <dgm:prSet/>
      <dgm:spPr>
        <a:ln>
          <a:solidFill>
            <a:schemeClr val="bg1">
              <a:lumMod val="50000"/>
            </a:schemeClr>
          </a:solidFill>
        </a:ln>
      </dgm:spPr>
      <dgm:t>
        <a:bodyPr/>
        <a:lstStyle/>
        <a:p>
          <a:endParaRPr lang="es-CR"/>
        </a:p>
      </dgm:t>
    </dgm:pt>
    <dgm:pt modelId="{1FA87AD6-7BED-48CC-9540-7D9D439F35D2}" type="sibTrans" cxnId="{CCDE6053-0870-49C3-BAA1-48E4290F55E9}">
      <dgm:prSet/>
      <dgm:spPr/>
      <dgm:t>
        <a:bodyPr/>
        <a:lstStyle/>
        <a:p>
          <a:endParaRPr lang="es-CR"/>
        </a:p>
      </dgm:t>
    </dgm:pt>
    <dgm:pt modelId="{022375FB-0191-4390-9849-B9C65F7C3BE9}">
      <dgm:prSet phldrT="[Texto]" custT="1"/>
      <dgm:spPr>
        <a:solidFill>
          <a:schemeClr val="accent1">
            <a:lumMod val="75000"/>
          </a:schemeClr>
        </a:solidFill>
      </dgm:spPr>
      <dgm:t>
        <a:bodyPr/>
        <a:lstStyle/>
        <a:p>
          <a:r>
            <a:rPr lang="es-CR" sz="1600" b="1">
              <a:latin typeface="Arial" panose="020B0604020202020204" pitchFamily="34" charset="0"/>
              <a:cs typeface="Arial" panose="020B0604020202020204" pitchFamily="34" charset="0"/>
            </a:rPr>
            <a:t>2.  Mantenimiento Vehicular</a:t>
          </a:r>
        </a:p>
      </dgm:t>
    </dgm:pt>
    <dgm:pt modelId="{47564E67-AF21-4781-B95A-76DF0B9D26CC}" type="parTrans" cxnId="{685AD180-CBBB-4D2F-B666-7E97D5F602EE}">
      <dgm:prSet/>
      <dgm:spPr>
        <a:ln>
          <a:solidFill>
            <a:schemeClr val="bg1">
              <a:lumMod val="50000"/>
            </a:schemeClr>
          </a:solidFill>
        </a:ln>
      </dgm:spPr>
      <dgm:t>
        <a:bodyPr/>
        <a:lstStyle/>
        <a:p>
          <a:endParaRPr lang="es-CR"/>
        </a:p>
      </dgm:t>
    </dgm:pt>
    <dgm:pt modelId="{5039135F-926D-427A-A425-BE8284AF49E3}" type="sibTrans" cxnId="{685AD180-CBBB-4D2F-B666-7E97D5F602EE}">
      <dgm:prSet/>
      <dgm:spPr/>
      <dgm:t>
        <a:bodyPr/>
        <a:lstStyle/>
        <a:p>
          <a:endParaRPr lang="es-CR"/>
        </a:p>
      </dgm:t>
    </dgm:pt>
    <dgm:pt modelId="{5CC9F8EE-36EC-468B-B6C3-7686A8491E0D}" type="pres">
      <dgm:prSet presAssocID="{F2B70B28-2069-4C30-8976-1D5E220E870A}" presName="diagram" presStyleCnt="0">
        <dgm:presLayoutVars>
          <dgm:chPref val="1"/>
          <dgm:dir/>
          <dgm:animOne val="branch"/>
          <dgm:animLvl val="lvl"/>
          <dgm:resizeHandles val="exact"/>
        </dgm:presLayoutVars>
      </dgm:prSet>
      <dgm:spPr/>
      <dgm:t>
        <a:bodyPr/>
        <a:lstStyle/>
        <a:p>
          <a:endParaRPr lang="es-ES"/>
        </a:p>
      </dgm:t>
    </dgm:pt>
    <dgm:pt modelId="{B119BAA9-6F97-4B99-9A96-B72221B0E650}" type="pres">
      <dgm:prSet presAssocID="{FA3216CC-50BC-4D6F-A76F-3D6F707FC51E}" presName="root1" presStyleCnt="0"/>
      <dgm:spPr/>
    </dgm:pt>
    <dgm:pt modelId="{39DC9B59-4BF7-47B7-A2D3-1A8E6AECC663}" type="pres">
      <dgm:prSet presAssocID="{FA3216CC-50BC-4D6F-A76F-3D6F707FC51E}" presName="LevelOneTextNode" presStyleLbl="node0" presStyleIdx="0" presStyleCnt="1" custLinFactX="-76255" custLinFactNeighborX="-100000" custLinFactNeighborY="-18717">
        <dgm:presLayoutVars>
          <dgm:chPref val="3"/>
        </dgm:presLayoutVars>
      </dgm:prSet>
      <dgm:spPr/>
      <dgm:t>
        <a:bodyPr/>
        <a:lstStyle/>
        <a:p>
          <a:endParaRPr lang="es-ES"/>
        </a:p>
      </dgm:t>
    </dgm:pt>
    <dgm:pt modelId="{9D2436D6-AAC4-4268-933B-872DE7DF6BE5}" type="pres">
      <dgm:prSet presAssocID="{FA3216CC-50BC-4D6F-A76F-3D6F707FC51E}" presName="level2hierChild" presStyleCnt="0"/>
      <dgm:spPr/>
    </dgm:pt>
    <dgm:pt modelId="{A2F45283-17BE-403E-A2BA-F3ABDE546E00}" type="pres">
      <dgm:prSet presAssocID="{3AD2FA35-5F0D-4158-BDB4-A609FF4F9DE3}" presName="conn2-1" presStyleLbl="parChTrans1D2" presStyleIdx="0" presStyleCnt="2"/>
      <dgm:spPr/>
      <dgm:t>
        <a:bodyPr/>
        <a:lstStyle/>
        <a:p>
          <a:endParaRPr lang="es-ES"/>
        </a:p>
      </dgm:t>
    </dgm:pt>
    <dgm:pt modelId="{2BCFCAB3-B3A4-4158-8C44-D9E30B3FB4BF}" type="pres">
      <dgm:prSet presAssocID="{3AD2FA35-5F0D-4158-BDB4-A609FF4F9DE3}" presName="connTx" presStyleLbl="parChTrans1D2" presStyleIdx="0" presStyleCnt="2"/>
      <dgm:spPr/>
      <dgm:t>
        <a:bodyPr/>
        <a:lstStyle/>
        <a:p>
          <a:endParaRPr lang="es-ES"/>
        </a:p>
      </dgm:t>
    </dgm:pt>
    <dgm:pt modelId="{7B43DA56-FE7B-41BB-9A13-54CA8919BDF6}" type="pres">
      <dgm:prSet presAssocID="{FEBCF757-A834-461B-9F36-A74F39CCE14E}" presName="root2" presStyleCnt="0"/>
      <dgm:spPr/>
    </dgm:pt>
    <dgm:pt modelId="{E45FAFA7-1627-42AD-8BFA-5216CB892B8C}" type="pres">
      <dgm:prSet presAssocID="{FEBCF757-A834-461B-9F36-A74F39CCE14E}" presName="LevelTwoTextNode" presStyleLbl="node2" presStyleIdx="0" presStyleCnt="2" custLinFactNeighborX="45523" custLinFactNeighborY="-15175">
        <dgm:presLayoutVars>
          <dgm:chPref val="3"/>
        </dgm:presLayoutVars>
      </dgm:prSet>
      <dgm:spPr/>
      <dgm:t>
        <a:bodyPr/>
        <a:lstStyle/>
        <a:p>
          <a:endParaRPr lang="es-ES"/>
        </a:p>
      </dgm:t>
    </dgm:pt>
    <dgm:pt modelId="{AF347FF0-F937-4CB1-8E6A-C20B50406345}" type="pres">
      <dgm:prSet presAssocID="{FEBCF757-A834-461B-9F36-A74F39CCE14E}" presName="level3hierChild" presStyleCnt="0"/>
      <dgm:spPr/>
    </dgm:pt>
    <dgm:pt modelId="{B0180A46-4638-4235-A47E-410D029437EB}" type="pres">
      <dgm:prSet presAssocID="{7683D1B4-A2BE-496A-874E-A5FF7273B373}" presName="conn2-1" presStyleLbl="parChTrans1D3" presStyleIdx="0" presStyleCnt="7"/>
      <dgm:spPr/>
      <dgm:t>
        <a:bodyPr/>
        <a:lstStyle/>
        <a:p>
          <a:endParaRPr lang="es-ES"/>
        </a:p>
      </dgm:t>
    </dgm:pt>
    <dgm:pt modelId="{3CE9915C-43E6-4F8B-A696-6DD67F52D3DA}" type="pres">
      <dgm:prSet presAssocID="{7683D1B4-A2BE-496A-874E-A5FF7273B373}" presName="connTx" presStyleLbl="parChTrans1D3" presStyleIdx="0" presStyleCnt="7"/>
      <dgm:spPr/>
      <dgm:t>
        <a:bodyPr/>
        <a:lstStyle/>
        <a:p>
          <a:endParaRPr lang="es-ES"/>
        </a:p>
      </dgm:t>
    </dgm:pt>
    <dgm:pt modelId="{CFA74CFE-F12F-4BEB-8290-09365DAFE3C1}" type="pres">
      <dgm:prSet presAssocID="{9464EB78-CC45-4FBD-B016-3B804D84E07C}" presName="root2" presStyleCnt="0"/>
      <dgm:spPr/>
    </dgm:pt>
    <dgm:pt modelId="{330743CF-4902-428F-97C3-F667D9A88A52}" type="pres">
      <dgm:prSet presAssocID="{9464EB78-CC45-4FBD-B016-3B804D84E07C}" presName="LevelTwoTextNode" presStyleLbl="node3" presStyleIdx="0" presStyleCnt="7" custLinFactX="55523" custLinFactNeighborX="100000" custLinFactNeighborY="409">
        <dgm:presLayoutVars>
          <dgm:chPref val="3"/>
        </dgm:presLayoutVars>
      </dgm:prSet>
      <dgm:spPr/>
      <dgm:t>
        <a:bodyPr/>
        <a:lstStyle/>
        <a:p>
          <a:endParaRPr lang="es-ES"/>
        </a:p>
      </dgm:t>
    </dgm:pt>
    <dgm:pt modelId="{DFBA3185-E9CD-48EC-A491-D7776E6F1181}" type="pres">
      <dgm:prSet presAssocID="{9464EB78-CC45-4FBD-B016-3B804D84E07C}" presName="level3hierChild" presStyleCnt="0"/>
      <dgm:spPr/>
    </dgm:pt>
    <dgm:pt modelId="{2B1F60A2-CE20-445A-B45C-ED9066FDFA46}" type="pres">
      <dgm:prSet presAssocID="{B384EA6B-E3CA-48A7-B4E1-F190FE2CB4B1}" presName="conn2-1" presStyleLbl="parChTrans1D3" presStyleIdx="1" presStyleCnt="7"/>
      <dgm:spPr/>
      <dgm:t>
        <a:bodyPr/>
        <a:lstStyle/>
        <a:p>
          <a:endParaRPr lang="es-ES"/>
        </a:p>
      </dgm:t>
    </dgm:pt>
    <dgm:pt modelId="{7A03F704-7C60-43F5-B859-A7B5EA3D4BA5}" type="pres">
      <dgm:prSet presAssocID="{B384EA6B-E3CA-48A7-B4E1-F190FE2CB4B1}" presName="connTx" presStyleLbl="parChTrans1D3" presStyleIdx="1" presStyleCnt="7"/>
      <dgm:spPr/>
      <dgm:t>
        <a:bodyPr/>
        <a:lstStyle/>
        <a:p>
          <a:endParaRPr lang="es-ES"/>
        </a:p>
      </dgm:t>
    </dgm:pt>
    <dgm:pt modelId="{98EB3314-9373-42B3-A2FA-46F01F684FF6}" type="pres">
      <dgm:prSet presAssocID="{F9710A68-3A73-4D1F-A513-5FCEFEA12842}" presName="root2" presStyleCnt="0"/>
      <dgm:spPr/>
    </dgm:pt>
    <dgm:pt modelId="{5318314E-618B-4949-AF0A-497F96C310F5}" type="pres">
      <dgm:prSet presAssocID="{F9710A68-3A73-4D1F-A513-5FCEFEA12842}" presName="LevelTwoTextNode" presStyleLbl="node3" presStyleIdx="1" presStyleCnt="7" custLinFactX="54437" custLinFactNeighborX="100000" custLinFactNeighborY="0">
        <dgm:presLayoutVars>
          <dgm:chPref val="3"/>
        </dgm:presLayoutVars>
      </dgm:prSet>
      <dgm:spPr/>
      <dgm:t>
        <a:bodyPr/>
        <a:lstStyle/>
        <a:p>
          <a:endParaRPr lang="es-ES"/>
        </a:p>
      </dgm:t>
    </dgm:pt>
    <dgm:pt modelId="{61FDC474-6B51-4B63-8400-2D6F1A54969A}" type="pres">
      <dgm:prSet presAssocID="{F9710A68-3A73-4D1F-A513-5FCEFEA12842}" presName="level3hierChild" presStyleCnt="0"/>
      <dgm:spPr/>
    </dgm:pt>
    <dgm:pt modelId="{516EF513-E59F-4BEC-A977-C7B7D48DABFE}" type="pres">
      <dgm:prSet presAssocID="{EB501DFE-CBAE-46F9-A583-0A63D7C95D7A}" presName="conn2-1" presStyleLbl="parChTrans1D3" presStyleIdx="2" presStyleCnt="7"/>
      <dgm:spPr/>
      <dgm:t>
        <a:bodyPr/>
        <a:lstStyle/>
        <a:p>
          <a:endParaRPr lang="es-ES"/>
        </a:p>
      </dgm:t>
    </dgm:pt>
    <dgm:pt modelId="{A244B968-9FFB-4EE6-96C1-D14E3018FF8F}" type="pres">
      <dgm:prSet presAssocID="{EB501DFE-CBAE-46F9-A583-0A63D7C95D7A}" presName="connTx" presStyleLbl="parChTrans1D3" presStyleIdx="2" presStyleCnt="7"/>
      <dgm:spPr/>
      <dgm:t>
        <a:bodyPr/>
        <a:lstStyle/>
        <a:p>
          <a:endParaRPr lang="es-ES"/>
        </a:p>
      </dgm:t>
    </dgm:pt>
    <dgm:pt modelId="{3B3853A5-F932-42FD-848C-5AF98D352A12}" type="pres">
      <dgm:prSet presAssocID="{D19580F1-C670-4EB5-9462-8DB73FF4D80C}" presName="root2" presStyleCnt="0"/>
      <dgm:spPr/>
    </dgm:pt>
    <dgm:pt modelId="{988E0FC1-CB73-45F3-8898-312E774079BF}" type="pres">
      <dgm:prSet presAssocID="{D19580F1-C670-4EB5-9462-8DB73FF4D80C}" presName="LevelTwoTextNode" presStyleLbl="node3" presStyleIdx="2" presStyleCnt="7" custLinFactX="53070" custLinFactNeighborX="100000" custLinFactNeighborY="-4100">
        <dgm:presLayoutVars>
          <dgm:chPref val="3"/>
        </dgm:presLayoutVars>
      </dgm:prSet>
      <dgm:spPr/>
      <dgm:t>
        <a:bodyPr/>
        <a:lstStyle/>
        <a:p>
          <a:endParaRPr lang="es-ES"/>
        </a:p>
      </dgm:t>
    </dgm:pt>
    <dgm:pt modelId="{68C762CE-1B40-4336-8D7E-8DBD60EE3950}" type="pres">
      <dgm:prSet presAssocID="{D19580F1-C670-4EB5-9462-8DB73FF4D80C}" presName="level3hierChild" presStyleCnt="0"/>
      <dgm:spPr/>
    </dgm:pt>
    <dgm:pt modelId="{CAE1FC74-168F-4913-A262-D364FEBB89C8}" type="pres">
      <dgm:prSet presAssocID="{E077E262-5CA8-46D1-96F9-F4B66D62B801}" presName="conn2-1" presStyleLbl="parChTrans1D3" presStyleIdx="3" presStyleCnt="7"/>
      <dgm:spPr/>
      <dgm:t>
        <a:bodyPr/>
        <a:lstStyle/>
        <a:p>
          <a:endParaRPr lang="es-ES"/>
        </a:p>
      </dgm:t>
    </dgm:pt>
    <dgm:pt modelId="{D450F0CD-70F7-427A-8F06-6A5D36097DBE}" type="pres">
      <dgm:prSet presAssocID="{E077E262-5CA8-46D1-96F9-F4B66D62B801}" presName="connTx" presStyleLbl="parChTrans1D3" presStyleIdx="3" presStyleCnt="7"/>
      <dgm:spPr/>
      <dgm:t>
        <a:bodyPr/>
        <a:lstStyle/>
        <a:p>
          <a:endParaRPr lang="es-ES"/>
        </a:p>
      </dgm:t>
    </dgm:pt>
    <dgm:pt modelId="{B6FF009F-AD18-48A8-969E-0FCFAD57C1D8}" type="pres">
      <dgm:prSet presAssocID="{CAB428E9-00E1-4AC6-89DF-F62CE6282EF0}" presName="root2" presStyleCnt="0"/>
      <dgm:spPr/>
    </dgm:pt>
    <dgm:pt modelId="{04E2B3A9-4E43-473F-A10A-2F250D89FA5F}" type="pres">
      <dgm:prSet presAssocID="{CAB428E9-00E1-4AC6-89DF-F62CE6282EF0}" presName="LevelTwoTextNode" presStyleLbl="node3" presStyleIdx="3" presStyleCnt="7" custLinFactX="52387" custLinFactNeighborX="100000" custLinFactNeighborY="-8200">
        <dgm:presLayoutVars>
          <dgm:chPref val="3"/>
        </dgm:presLayoutVars>
      </dgm:prSet>
      <dgm:spPr/>
      <dgm:t>
        <a:bodyPr/>
        <a:lstStyle/>
        <a:p>
          <a:endParaRPr lang="es-ES"/>
        </a:p>
      </dgm:t>
    </dgm:pt>
    <dgm:pt modelId="{83F87D10-47FC-4A24-BC58-84010916FA55}" type="pres">
      <dgm:prSet presAssocID="{CAB428E9-00E1-4AC6-89DF-F62CE6282EF0}" presName="level3hierChild" presStyleCnt="0"/>
      <dgm:spPr/>
    </dgm:pt>
    <dgm:pt modelId="{096EA928-A640-44A7-8946-16F8B8BCEDCF}" type="pres">
      <dgm:prSet presAssocID="{B84EB03B-F369-406C-ABFC-C78A8D997620}" presName="conn2-1" presStyleLbl="parChTrans1D3" presStyleIdx="4" presStyleCnt="7"/>
      <dgm:spPr/>
      <dgm:t>
        <a:bodyPr/>
        <a:lstStyle/>
        <a:p>
          <a:endParaRPr lang="es-ES"/>
        </a:p>
      </dgm:t>
    </dgm:pt>
    <dgm:pt modelId="{ED907A24-3AFA-4CA7-9ADA-9D01E58B1B8C}" type="pres">
      <dgm:prSet presAssocID="{B84EB03B-F369-406C-ABFC-C78A8D997620}" presName="connTx" presStyleLbl="parChTrans1D3" presStyleIdx="4" presStyleCnt="7"/>
      <dgm:spPr/>
      <dgm:t>
        <a:bodyPr/>
        <a:lstStyle/>
        <a:p>
          <a:endParaRPr lang="es-ES"/>
        </a:p>
      </dgm:t>
    </dgm:pt>
    <dgm:pt modelId="{71E39F58-67F6-4FE1-A25C-536C6631B11A}" type="pres">
      <dgm:prSet presAssocID="{0C20ADA6-CDD8-4D4F-8AAC-F7DF392DFA8D}" presName="root2" presStyleCnt="0"/>
      <dgm:spPr/>
    </dgm:pt>
    <dgm:pt modelId="{53ACD0EB-244E-4430-B505-D4B4056AC2E8}" type="pres">
      <dgm:prSet presAssocID="{0C20ADA6-CDD8-4D4F-8AAC-F7DF392DFA8D}" presName="LevelTwoTextNode" presStyleLbl="node3" presStyleIdx="4" presStyleCnt="7" custLinFactX="53070" custLinFactNeighborX="100000" custLinFactNeighborY="-13667">
        <dgm:presLayoutVars>
          <dgm:chPref val="3"/>
        </dgm:presLayoutVars>
      </dgm:prSet>
      <dgm:spPr/>
      <dgm:t>
        <a:bodyPr/>
        <a:lstStyle/>
        <a:p>
          <a:endParaRPr lang="es-ES"/>
        </a:p>
      </dgm:t>
    </dgm:pt>
    <dgm:pt modelId="{E43F4A68-F307-4F8F-A87E-7589E5DDEB64}" type="pres">
      <dgm:prSet presAssocID="{0C20ADA6-CDD8-4D4F-8AAC-F7DF392DFA8D}" presName="level3hierChild" presStyleCnt="0"/>
      <dgm:spPr/>
    </dgm:pt>
    <dgm:pt modelId="{A851ADF5-FB3E-46F3-99F4-91947CADA809}" type="pres">
      <dgm:prSet presAssocID="{4AF8F653-7FBC-4EC0-8AA6-7DA2DF5ACA3D}" presName="conn2-1" presStyleLbl="parChTrans1D2" presStyleIdx="1" presStyleCnt="2"/>
      <dgm:spPr/>
      <dgm:t>
        <a:bodyPr/>
        <a:lstStyle/>
        <a:p>
          <a:endParaRPr lang="es-ES"/>
        </a:p>
      </dgm:t>
    </dgm:pt>
    <dgm:pt modelId="{49F17F05-884C-45EF-8C07-927F60C6D3AE}" type="pres">
      <dgm:prSet presAssocID="{4AF8F653-7FBC-4EC0-8AA6-7DA2DF5ACA3D}" presName="connTx" presStyleLbl="parChTrans1D2" presStyleIdx="1" presStyleCnt="2"/>
      <dgm:spPr/>
      <dgm:t>
        <a:bodyPr/>
        <a:lstStyle/>
        <a:p>
          <a:endParaRPr lang="es-ES"/>
        </a:p>
      </dgm:t>
    </dgm:pt>
    <dgm:pt modelId="{AB5AA61C-D31B-44D9-B809-E2794B7EDE48}" type="pres">
      <dgm:prSet presAssocID="{6EADC720-CEFF-4C1D-AAFA-2787FD376A5E}" presName="root2" presStyleCnt="0"/>
      <dgm:spPr/>
    </dgm:pt>
    <dgm:pt modelId="{117C6B67-0D63-4F0D-AD7C-07B27828545A}" type="pres">
      <dgm:prSet presAssocID="{6EADC720-CEFF-4C1D-AAFA-2787FD376A5E}" presName="LevelTwoTextNode" presStyleLbl="node2" presStyleIdx="1" presStyleCnt="2" custLinFactNeighborX="45523" custLinFactNeighborY="-15175">
        <dgm:presLayoutVars>
          <dgm:chPref val="3"/>
        </dgm:presLayoutVars>
      </dgm:prSet>
      <dgm:spPr/>
      <dgm:t>
        <a:bodyPr/>
        <a:lstStyle/>
        <a:p>
          <a:endParaRPr lang="es-ES"/>
        </a:p>
      </dgm:t>
    </dgm:pt>
    <dgm:pt modelId="{AAA090A5-23F3-4412-A231-8E83227C286C}" type="pres">
      <dgm:prSet presAssocID="{6EADC720-CEFF-4C1D-AAFA-2787FD376A5E}" presName="level3hierChild" presStyleCnt="0"/>
      <dgm:spPr/>
    </dgm:pt>
    <dgm:pt modelId="{FE3E6A96-DE07-4FE1-B1E0-928CE1539AFF}" type="pres">
      <dgm:prSet presAssocID="{E3027998-6A5A-471D-8CCF-AFEAA4760252}" presName="conn2-1" presStyleLbl="parChTrans1D3" presStyleIdx="5" presStyleCnt="7"/>
      <dgm:spPr/>
      <dgm:t>
        <a:bodyPr/>
        <a:lstStyle/>
        <a:p>
          <a:endParaRPr lang="es-ES"/>
        </a:p>
      </dgm:t>
    </dgm:pt>
    <dgm:pt modelId="{AA254D9A-7FB1-4B35-A55F-D6F9D33C0CA3}" type="pres">
      <dgm:prSet presAssocID="{E3027998-6A5A-471D-8CCF-AFEAA4760252}" presName="connTx" presStyleLbl="parChTrans1D3" presStyleIdx="5" presStyleCnt="7"/>
      <dgm:spPr/>
      <dgm:t>
        <a:bodyPr/>
        <a:lstStyle/>
        <a:p>
          <a:endParaRPr lang="es-ES"/>
        </a:p>
      </dgm:t>
    </dgm:pt>
    <dgm:pt modelId="{32A0F3C3-3EFF-47D8-AA75-0458866FEB4D}" type="pres">
      <dgm:prSet presAssocID="{51D9BA65-6EC2-4BE5-A3DB-0F0069102467}" presName="root2" presStyleCnt="0"/>
      <dgm:spPr/>
    </dgm:pt>
    <dgm:pt modelId="{4F2F2745-426A-4FBF-8C75-A2BA78A004CA}" type="pres">
      <dgm:prSet presAssocID="{51D9BA65-6EC2-4BE5-A3DB-0F0069102467}" presName="LevelTwoTextNode" presStyleLbl="node3" presStyleIdx="5" presStyleCnt="7" custLinFactX="53754" custLinFactNeighborX="100000" custLinFactNeighborY="-12300">
        <dgm:presLayoutVars>
          <dgm:chPref val="3"/>
        </dgm:presLayoutVars>
      </dgm:prSet>
      <dgm:spPr/>
      <dgm:t>
        <a:bodyPr/>
        <a:lstStyle/>
        <a:p>
          <a:endParaRPr lang="es-ES"/>
        </a:p>
      </dgm:t>
    </dgm:pt>
    <dgm:pt modelId="{6910A911-D195-403A-AE4A-1A8ADD71CFF1}" type="pres">
      <dgm:prSet presAssocID="{51D9BA65-6EC2-4BE5-A3DB-0F0069102467}" presName="level3hierChild" presStyleCnt="0"/>
      <dgm:spPr/>
    </dgm:pt>
    <dgm:pt modelId="{884CB6A1-E740-4C96-8B54-CB498B82CF49}" type="pres">
      <dgm:prSet presAssocID="{47564E67-AF21-4781-B95A-76DF0B9D26CC}" presName="conn2-1" presStyleLbl="parChTrans1D3" presStyleIdx="6" presStyleCnt="7"/>
      <dgm:spPr/>
      <dgm:t>
        <a:bodyPr/>
        <a:lstStyle/>
        <a:p>
          <a:endParaRPr lang="es-ES"/>
        </a:p>
      </dgm:t>
    </dgm:pt>
    <dgm:pt modelId="{BA4B7649-0140-4292-A159-D61669AD5392}" type="pres">
      <dgm:prSet presAssocID="{47564E67-AF21-4781-B95A-76DF0B9D26CC}" presName="connTx" presStyleLbl="parChTrans1D3" presStyleIdx="6" presStyleCnt="7"/>
      <dgm:spPr/>
      <dgm:t>
        <a:bodyPr/>
        <a:lstStyle/>
        <a:p>
          <a:endParaRPr lang="es-ES"/>
        </a:p>
      </dgm:t>
    </dgm:pt>
    <dgm:pt modelId="{B0737FFA-B0A0-461A-A2F4-6DA32B15C353}" type="pres">
      <dgm:prSet presAssocID="{022375FB-0191-4390-9849-B9C65F7C3BE9}" presName="root2" presStyleCnt="0"/>
      <dgm:spPr/>
    </dgm:pt>
    <dgm:pt modelId="{E2F8D5DB-E424-468D-B975-D8C879024472}" type="pres">
      <dgm:prSet presAssocID="{022375FB-0191-4390-9849-B9C65F7C3BE9}" presName="LevelTwoTextNode" presStyleLbl="node3" presStyleIdx="6" presStyleCnt="7" custLinFactX="53754" custLinFactNeighborX="100000" custLinFactNeighborY="-23234">
        <dgm:presLayoutVars>
          <dgm:chPref val="3"/>
        </dgm:presLayoutVars>
      </dgm:prSet>
      <dgm:spPr/>
      <dgm:t>
        <a:bodyPr/>
        <a:lstStyle/>
        <a:p>
          <a:endParaRPr lang="es-ES"/>
        </a:p>
      </dgm:t>
    </dgm:pt>
    <dgm:pt modelId="{D9152A4E-7899-424B-AC94-5B104E7C6798}" type="pres">
      <dgm:prSet presAssocID="{022375FB-0191-4390-9849-B9C65F7C3BE9}" presName="level3hierChild" presStyleCnt="0"/>
      <dgm:spPr/>
    </dgm:pt>
  </dgm:ptLst>
  <dgm:cxnLst>
    <dgm:cxn modelId="{651E2704-3E4B-4119-B525-01342904CA45}" type="presOf" srcId="{FEBCF757-A834-461B-9F36-A74F39CCE14E}" destId="{E45FAFA7-1627-42AD-8BFA-5216CB892B8C}" srcOrd="0" destOrd="0" presId="urn:microsoft.com/office/officeart/2005/8/layout/hierarchy2"/>
    <dgm:cxn modelId="{C4994598-06BC-4357-971B-DB916E18E1FD}" type="presOf" srcId="{51D9BA65-6EC2-4BE5-A3DB-0F0069102467}" destId="{4F2F2745-426A-4FBF-8C75-A2BA78A004CA}" srcOrd="0" destOrd="0" presId="urn:microsoft.com/office/officeart/2005/8/layout/hierarchy2"/>
    <dgm:cxn modelId="{735F87C8-A423-4DB1-BF14-7901F7508EFF}" type="presOf" srcId="{B384EA6B-E3CA-48A7-B4E1-F190FE2CB4B1}" destId="{7A03F704-7C60-43F5-B859-A7B5EA3D4BA5}" srcOrd="1" destOrd="0" presId="urn:microsoft.com/office/officeart/2005/8/layout/hierarchy2"/>
    <dgm:cxn modelId="{76820DB4-355E-42D8-93A1-EE6739047D6B}" type="presOf" srcId="{9464EB78-CC45-4FBD-B016-3B804D84E07C}" destId="{330743CF-4902-428F-97C3-F667D9A88A52}" srcOrd="0" destOrd="0" presId="urn:microsoft.com/office/officeart/2005/8/layout/hierarchy2"/>
    <dgm:cxn modelId="{A2795F8D-3358-4A65-B2A4-D4A85AB03D0C}" type="presOf" srcId="{0C20ADA6-CDD8-4D4F-8AAC-F7DF392DFA8D}" destId="{53ACD0EB-244E-4430-B505-D4B4056AC2E8}" srcOrd="0" destOrd="0" presId="urn:microsoft.com/office/officeart/2005/8/layout/hierarchy2"/>
    <dgm:cxn modelId="{D2CEBE03-259D-4386-938E-817ED0947B8B}" srcId="{FEBCF757-A834-461B-9F36-A74F39CCE14E}" destId="{F9710A68-3A73-4D1F-A513-5FCEFEA12842}" srcOrd="1" destOrd="0" parTransId="{B384EA6B-E3CA-48A7-B4E1-F190FE2CB4B1}" sibTransId="{09F705D0-769B-401B-991C-B21657043C98}"/>
    <dgm:cxn modelId="{A0AAA27D-3FF9-4E4E-A508-E29CAE65ABC6}" type="presOf" srcId="{3AD2FA35-5F0D-4158-BDB4-A609FF4F9DE3}" destId="{A2F45283-17BE-403E-A2BA-F3ABDE546E00}" srcOrd="0" destOrd="0" presId="urn:microsoft.com/office/officeart/2005/8/layout/hierarchy2"/>
    <dgm:cxn modelId="{2CC2B9BE-46B0-498B-9EFA-E15F945238B1}" srcId="{FEBCF757-A834-461B-9F36-A74F39CCE14E}" destId="{0C20ADA6-CDD8-4D4F-8AAC-F7DF392DFA8D}" srcOrd="4" destOrd="0" parTransId="{B84EB03B-F369-406C-ABFC-C78A8D997620}" sibTransId="{B5B27B4C-ECB7-446D-A7D5-F6F3B4F8DE6B}"/>
    <dgm:cxn modelId="{C01B8B15-C7B9-45F4-8BA6-1A69BC819C2B}" type="presOf" srcId="{47564E67-AF21-4781-B95A-76DF0B9D26CC}" destId="{BA4B7649-0140-4292-A159-D61669AD5392}" srcOrd="1" destOrd="0" presId="urn:microsoft.com/office/officeart/2005/8/layout/hierarchy2"/>
    <dgm:cxn modelId="{2CD2BEDE-D409-43CE-817A-2DE8958A7884}" srcId="{FEBCF757-A834-461B-9F36-A74F39CCE14E}" destId="{D19580F1-C670-4EB5-9462-8DB73FF4D80C}" srcOrd="2" destOrd="0" parTransId="{EB501DFE-CBAE-46F9-A583-0A63D7C95D7A}" sibTransId="{F0A3B563-289F-4684-8AA0-666BCA7C1FFE}"/>
    <dgm:cxn modelId="{4C57A913-8789-4AC9-A792-C347B134DE98}" type="presOf" srcId="{022375FB-0191-4390-9849-B9C65F7C3BE9}" destId="{E2F8D5DB-E424-468D-B975-D8C879024472}" srcOrd="0" destOrd="0" presId="urn:microsoft.com/office/officeart/2005/8/layout/hierarchy2"/>
    <dgm:cxn modelId="{66F1DD31-0B33-46DA-8BB0-E4983DE85727}" type="presOf" srcId="{F9710A68-3A73-4D1F-A513-5FCEFEA12842}" destId="{5318314E-618B-4949-AF0A-497F96C310F5}" srcOrd="0" destOrd="0" presId="urn:microsoft.com/office/officeart/2005/8/layout/hierarchy2"/>
    <dgm:cxn modelId="{AB73FB95-523E-4645-A78D-A082E4A2F894}" type="presOf" srcId="{FA3216CC-50BC-4D6F-A76F-3D6F707FC51E}" destId="{39DC9B59-4BF7-47B7-A2D3-1A8E6AECC663}" srcOrd="0" destOrd="0" presId="urn:microsoft.com/office/officeart/2005/8/layout/hierarchy2"/>
    <dgm:cxn modelId="{08623191-954C-417E-B884-0F1A868196CD}" type="presOf" srcId="{EB501DFE-CBAE-46F9-A583-0A63D7C95D7A}" destId="{A244B968-9FFB-4EE6-96C1-D14E3018FF8F}" srcOrd="1" destOrd="0" presId="urn:microsoft.com/office/officeart/2005/8/layout/hierarchy2"/>
    <dgm:cxn modelId="{277AF5E6-5343-4CBB-94F6-034E984350F3}" type="presOf" srcId="{3AD2FA35-5F0D-4158-BDB4-A609FF4F9DE3}" destId="{2BCFCAB3-B3A4-4158-8C44-D9E30B3FB4BF}" srcOrd="1" destOrd="0" presId="urn:microsoft.com/office/officeart/2005/8/layout/hierarchy2"/>
    <dgm:cxn modelId="{6D6D5FC9-6A72-4D62-9DF2-32965F50569A}" srcId="{F2B70B28-2069-4C30-8976-1D5E220E870A}" destId="{FA3216CC-50BC-4D6F-A76F-3D6F707FC51E}" srcOrd="0" destOrd="0" parTransId="{194BAAD8-4E43-477C-A0BC-625548589899}" sibTransId="{62D8E282-B843-49C5-BB51-F8F50A287614}"/>
    <dgm:cxn modelId="{223B9BA5-E1A5-4DB4-A748-CB9AD73A5AA6}" type="presOf" srcId="{E077E262-5CA8-46D1-96F9-F4B66D62B801}" destId="{D450F0CD-70F7-427A-8F06-6A5D36097DBE}" srcOrd="1" destOrd="0" presId="urn:microsoft.com/office/officeart/2005/8/layout/hierarchy2"/>
    <dgm:cxn modelId="{216FFFC2-00B9-43C4-986C-D1AA33F0C6BE}" type="presOf" srcId="{B84EB03B-F369-406C-ABFC-C78A8D997620}" destId="{ED907A24-3AFA-4CA7-9ADA-9D01E58B1B8C}" srcOrd="1" destOrd="0" presId="urn:microsoft.com/office/officeart/2005/8/layout/hierarchy2"/>
    <dgm:cxn modelId="{F5316E85-83D0-4B8E-A728-3F29BCF06CFD}" srcId="{FA3216CC-50BC-4D6F-A76F-3D6F707FC51E}" destId="{6EADC720-CEFF-4C1D-AAFA-2787FD376A5E}" srcOrd="1" destOrd="0" parTransId="{4AF8F653-7FBC-4EC0-8AA6-7DA2DF5ACA3D}" sibTransId="{9281BE96-8CBC-4543-B611-B0C8E9EB789A}"/>
    <dgm:cxn modelId="{0B70B820-6DF3-4AE2-AC0D-596A2F364138}" type="presOf" srcId="{7683D1B4-A2BE-496A-874E-A5FF7273B373}" destId="{3CE9915C-43E6-4F8B-A696-6DD67F52D3DA}" srcOrd="1" destOrd="0" presId="urn:microsoft.com/office/officeart/2005/8/layout/hierarchy2"/>
    <dgm:cxn modelId="{D6055215-4595-47B4-9F0C-A08488A5F89F}" type="presOf" srcId="{6EADC720-CEFF-4C1D-AAFA-2787FD376A5E}" destId="{117C6B67-0D63-4F0D-AD7C-07B27828545A}" srcOrd="0" destOrd="0" presId="urn:microsoft.com/office/officeart/2005/8/layout/hierarchy2"/>
    <dgm:cxn modelId="{F8FE63BB-CA4B-41E6-8944-7D1950275A99}" type="presOf" srcId="{D19580F1-C670-4EB5-9462-8DB73FF4D80C}" destId="{988E0FC1-CB73-45F3-8898-312E774079BF}" srcOrd="0" destOrd="0" presId="urn:microsoft.com/office/officeart/2005/8/layout/hierarchy2"/>
    <dgm:cxn modelId="{78ED45F0-BA39-4A43-BB0B-D39749975CD0}" type="presOf" srcId="{E077E262-5CA8-46D1-96F9-F4B66D62B801}" destId="{CAE1FC74-168F-4913-A262-D364FEBB89C8}" srcOrd="0" destOrd="0" presId="urn:microsoft.com/office/officeart/2005/8/layout/hierarchy2"/>
    <dgm:cxn modelId="{38EBCA59-1E29-4F50-BA7B-49D88B969514}" type="presOf" srcId="{E3027998-6A5A-471D-8CCF-AFEAA4760252}" destId="{FE3E6A96-DE07-4FE1-B1E0-928CE1539AFF}" srcOrd="0" destOrd="0" presId="urn:microsoft.com/office/officeart/2005/8/layout/hierarchy2"/>
    <dgm:cxn modelId="{355B05CF-2E7B-4AFB-BC94-15B0C94E8805}" type="presOf" srcId="{7683D1B4-A2BE-496A-874E-A5FF7273B373}" destId="{B0180A46-4638-4235-A47E-410D029437EB}" srcOrd="0" destOrd="0" presId="urn:microsoft.com/office/officeart/2005/8/layout/hierarchy2"/>
    <dgm:cxn modelId="{E369622F-6CD8-47E0-8AD9-D3E24F6CE2D9}" type="presOf" srcId="{E3027998-6A5A-471D-8CCF-AFEAA4760252}" destId="{AA254D9A-7FB1-4B35-A55F-D6F9D33C0CA3}" srcOrd="1" destOrd="0" presId="urn:microsoft.com/office/officeart/2005/8/layout/hierarchy2"/>
    <dgm:cxn modelId="{A07EF503-3099-4A4B-93BE-CB7B17C1CB27}" srcId="{FEBCF757-A834-461B-9F36-A74F39CCE14E}" destId="{CAB428E9-00E1-4AC6-89DF-F62CE6282EF0}" srcOrd="3" destOrd="0" parTransId="{E077E262-5CA8-46D1-96F9-F4B66D62B801}" sibTransId="{46402631-6862-4673-B42B-EF0C43713500}"/>
    <dgm:cxn modelId="{A29DE306-779E-4C29-B988-755F6EA1C85A}" srcId="{FA3216CC-50BC-4D6F-A76F-3D6F707FC51E}" destId="{FEBCF757-A834-461B-9F36-A74F39CCE14E}" srcOrd="0" destOrd="0" parTransId="{3AD2FA35-5F0D-4158-BDB4-A609FF4F9DE3}" sibTransId="{6F7D0144-6841-426E-891B-596A2935BF4D}"/>
    <dgm:cxn modelId="{CCDE6053-0870-49C3-BAA1-48E4290F55E9}" srcId="{6EADC720-CEFF-4C1D-AAFA-2787FD376A5E}" destId="{51D9BA65-6EC2-4BE5-A3DB-0F0069102467}" srcOrd="0" destOrd="0" parTransId="{E3027998-6A5A-471D-8CCF-AFEAA4760252}" sibTransId="{1FA87AD6-7BED-48CC-9540-7D9D439F35D2}"/>
    <dgm:cxn modelId="{FA9E1A6C-ABD4-4964-A097-3ECC740A3372}" type="presOf" srcId="{47564E67-AF21-4781-B95A-76DF0B9D26CC}" destId="{884CB6A1-E740-4C96-8B54-CB498B82CF49}" srcOrd="0" destOrd="0" presId="urn:microsoft.com/office/officeart/2005/8/layout/hierarchy2"/>
    <dgm:cxn modelId="{9C11F1E9-0903-45EE-ADEC-CAF14673AD82}" type="presOf" srcId="{4AF8F653-7FBC-4EC0-8AA6-7DA2DF5ACA3D}" destId="{A851ADF5-FB3E-46F3-99F4-91947CADA809}" srcOrd="0" destOrd="0" presId="urn:microsoft.com/office/officeart/2005/8/layout/hierarchy2"/>
    <dgm:cxn modelId="{145975F2-C94B-46DD-A875-6AB9B9BBC7C4}" srcId="{FEBCF757-A834-461B-9F36-A74F39CCE14E}" destId="{9464EB78-CC45-4FBD-B016-3B804D84E07C}" srcOrd="0" destOrd="0" parTransId="{7683D1B4-A2BE-496A-874E-A5FF7273B373}" sibTransId="{8E579A2D-A916-429D-910A-4F652EE485B5}"/>
    <dgm:cxn modelId="{C69BB4CA-9E97-41BD-97DC-BFDE1966D669}" type="presOf" srcId="{4AF8F653-7FBC-4EC0-8AA6-7DA2DF5ACA3D}" destId="{49F17F05-884C-45EF-8C07-927F60C6D3AE}" srcOrd="1" destOrd="0" presId="urn:microsoft.com/office/officeart/2005/8/layout/hierarchy2"/>
    <dgm:cxn modelId="{72E30E8D-173E-4303-8134-1BD1DC5E1753}" type="presOf" srcId="{CAB428E9-00E1-4AC6-89DF-F62CE6282EF0}" destId="{04E2B3A9-4E43-473F-A10A-2F250D89FA5F}" srcOrd="0" destOrd="0" presId="urn:microsoft.com/office/officeart/2005/8/layout/hierarchy2"/>
    <dgm:cxn modelId="{E727A8E3-52FC-4D8C-87BE-E0392A40D6BF}" type="presOf" srcId="{B84EB03B-F369-406C-ABFC-C78A8D997620}" destId="{096EA928-A640-44A7-8946-16F8B8BCEDCF}" srcOrd="0" destOrd="0" presId="urn:microsoft.com/office/officeart/2005/8/layout/hierarchy2"/>
    <dgm:cxn modelId="{916AD032-2534-480C-A51E-A7D44595EB5C}" type="presOf" srcId="{EB501DFE-CBAE-46F9-A583-0A63D7C95D7A}" destId="{516EF513-E59F-4BEC-A977-C7B7D48DABFE}" srcOrd="0" destOrd="0" presId="urn:microsoft.com/office/officeart/2005/8/layout/hierarchy2"/>
    <dgm:cxn modelId="{D02AA7E0-A654-4379-B2BC-CF9455FB0F07}" type="presOf" srcId="{F2B70B28-2069-4C30-8976-1D5E220E870A}" destId="{5CC9F8EE-36EC-468B-B6C3-7686A8491E0D}" srcOrd="0" destOrd="0" presId="urn:microsoft.com/office/officeart/2005/8/layout/hierarchy2"/>
    <dgm:cxn modelId="{2AB8B9DE-A63F-49DB-9235-6F3BEAFF59C7}" type="presOf" srcId="{B384EA6B-E3CA-48A7-B4E1-F190FE2CB4B1}" destId="{2B1F60A2-CE20-445A-B45C-ED9066FDFA46}" srcOrd="0" destOrd="0" presId="urn:microsoft.com/office/officeart/2005/8/layout/hierarchy2"/>
    <dgm:cxn modelId="{685AD180-CBBB-4D2F-B666-7E97D5F602EE}" srcId="{6EADC720-CEFF-4C1D-AAFA-2787FD376A5E}" destId="{022375FB-0191-4390-9849-B9C65F7C3BE9}" srcOrd="1" destOrd="0" parTransId="{47564E67-AF21-4781-B95A-76DF0B9D26CC}" sibTransId="{5039135F-926D-427A-A425-BE8284AF49E3}"/>
    <dgm:cxn modelId="{EC23A909-C537-44EC-92CF-DCB916574D21}" type="presParOf" srcId="{5CC9F8EE-36EC-468B-B6C3-7686A8491E0D}" destId="{B119BAA9-6F97-4B99-9A96-B72221B0E650}" srcOrd="0" destOrd="0" presId="urn:microsoft.com/office/officeart/2005/8/layout/hierarchy2"/>
    <dgm:cxn modelId="{0C456A5E-D2B6-4C3E-A7C5-A8707C48B6E4}" type="presParOf" srcId="{B119BAA9-6F97-4B99-9A96-B72221B0E650}" destId="{39DC9B59-4BF7-47B7-A2D3-1A8E6AECC663}" srcOrd="0" destOrd="0" presId="urn:microsoft.com/office/officeart/2005/8/layout/hierarchy2"/>
    <dgm:cxn modelId="{B11BE362-00B8-499A-BF98-772FE1600A71}" type="presParOf" srcId="{B119BAA9-6F97-4B99-9A96-B72221B0E650}" destId="{9D2436D6-AAC4-4268-933B-872DE7DF6BE5}" srcOrd="1" destOrd="0" presId="urn:microsoft.com/office/officeart/2005/8/layout/hierarchy2"/>
    <dgm:cxn modelId="{6FE00F8E-2C9E-49E7-90A5-509F64E611E7}" type="presParOf" srcId="{9D2436D6-AAC4-4268-933B-872DE7DF6BE5}" destId="{A2F45283-17BE-403E-A2BA-F3ABDE546E00}" srcOrd="0" destOrd="0" presId="urn:microsoft.com/office/officeart/2005/8/layout/hierarchy2"/>
    <dgm:cxn modelId="{0A8C0E5A-1003-4DC2-A202-B1EF6174DCBE}" type="presParOf" srcId="{A2F45283-17BE-403E-A2BA-F3ABDE546E00}" destId="{2BCFCAB3-B3A4-4158-8C44-D9E30B3FB4BF}" srcOrd="0" destOrd="0" presId="urn:microsoft.com/office/officeart/2005/8/layout/hierarchy2"/>
    <dgm:cxn modelId="{0475ECC6-C8FE-4395-BBCC-16CE9E810F3A}" type="presParOf" srcId="{9D2436D6-AAC4-4268-933B-872DE7DF6BE5}" destId="{7B43DA56-FE7B-41BB-9A13-54CA8919BDF6}" srcOrd="1" destOrd="0" presId="urn:microsoft.com/office/officeart/2005/8/layout/hierarchy2"/>
    <dgm:cxn modelId="{FA448D97-80AD-4D81-A84A-A5A8FEA5F617}" type="presParOf" srcId="{7B43DA56-FE7B-41BB-9A13-54CA8919BDF6}" destId="{E45FAFA7-1627-42AD-8BFA-5216CB892B8C}" srcOrd="0" destOrd="0" presId="urn:microsoft.com/office/officeart/2005/8/layout/hierarchy2"/>
    <dgm:cxn modelId="{56C6F7B1-85EB-4D1D-A083-C8D17486CE07}" type="presParOf" srcId="{7B43DA56-FE7B-41BB-9A13-54CA8919BDF6}" destId="{AF347FF0-F937-4CB1-8E6A-C20B50406345}" srcOrd="1" destOrd="0" presId="urn:microsoft.com/office/officeart/2005/8/layout/hierarchy2"/>
    <dgm:cxn modelId="{38E759AE-1046-483D-A34D-D77941DD3500}" type="presParOf" srcId="{AF347FF0-F937-4CB1-8E6A-C20B50406345}" destId="{B0180A46-4638-4235-A47E-410D029437EB}" srcOrd="0" destOrd="0" presId="urn:microsoft.com/office/officeart/2005/8/layout/hierarchy2"/>
    <dgm:cxn modelId="{26BD5B0E-36E4-44B5-87BF-45DFA2A73749}" type="presParOf" srcId="{B0180A46-4638-4235-A47E-410D029437EB}" destId="{3CE9915C-43E6-4F8B-A696-6DD67F52D3DA}" srcOrd="0" destOrd="0" presId="urn:microsoft.com/office/officeart/2005/8/layout/hierarchy2"/>
    <dgm:cxn modelId="{FC2A1E5B-4B75-4157-9A26-627C4CD07E3E}" type="presParOf" srcId="{AF347FF0-F937-4CB1-8E6A-C20B50406345}" destId="{CFA74CFE-F12F-4BEB-8290-09365DAFE3C1}" srcOrd="1" destOrd="0" presId="urn:microsoft.com/office/officeart/2005/8/layout/hierarchy2"/>
    <dgm:cxn modelId="{9E69EEC9-38F8-46EE-9BDB-B446AF0A96CD}" type="presParOf" srcId="{CFA74CFE-F12F-4BEB-8290-09365DAFE3C1}" destId="{330743CF-4902-428F-97C3-F667D9A88A52}" srcOrd="0" destOrd="0" presId="urn:microsoft.com/office/officeart/2005/8/layout/hierarchy2"/>
    <dgm:cxn modelId="{99C09AED-04E1-446B-AE79-A457AB5490A6}" type="presParOf" srcId="{CFA74CFE-F12F-4BEB-8290-09365DAFE3C1}" destId="{DFBA3185-E9CD-48EC-A491-D7776E6F1181}" srcOrd="1" destOrd="0" presId="urn:microsoft.com/office/officeart/2005/8/layout/hierarchy2"/>
    <dgm:cxn modelId="{606CEDC9-5D29-414F-BD71-BB6E342C6563}" type="presParOf" srcId="{AF347FF0-F937-4CB1-8E6A-C20B50406345}" destId="{2B1F60A2-CE20-445A-B45C-ED9066FDFA46}" srcOrd="2" destOrd="0" presId="urn:microsoft.com/office/officeart/2005/8/layout/hierarchy2"/>
    <dgm:cxn modelId="{28A9C58A-4921-47EF-ACAB-A6E1146F4165}" type="presParOf" srcId="{2B1F60A2-CE20-445A-B45C-ED9066FDFA46}" destId="{7A03F704-7C60-43F5-B859-A7B5EA3D4BA5}" srcOrd="0" destOrd="0" presId="urn:microsoft.com/office/officeart/2005/8/layout/hierarchy2"/>
    <dgm:cxn modelId="{F2ED5BE9-21BE-4630-ACB7-7F97F67ED030}" type="presParOf" srcId="{AF347FF0-F937-4CB1-8E6A-C20B50406345}" destId="{98EB3314-9373-42B3-A2FA-46F01F684FF6}" srcOrd="3" destOrd="0" presId="urn:microsoft.com/office/officeart/2005/8/layout/hierarchy2"/>
    <dgm:cxn modelId="{EE4C8354-F0DD-40D9-B13F-124B1617A834}" type="presParOf" srcId="{98EB3314-9373-42B3-A2FA-46F01F684FF6}" destId="{5318314E-618B-4949-AF0A-497F96C310F5}" srcOrd="0" destOrd="0" presId="urn:microsoft.com/office/officeart/2005/8/layout/hierarchy2"/>
    <dgm:cxn modelId="{31056E1D-AEBA-437A-9957-0927A6E4BD3E}" type="presParOf" srcId="{98EB3314-9373-42B3-A2FA-46F01F684FF6}" destId="{61FDC474-6B51-4B63-8400-2D6F1A54969A}" srcOrd="1" destOrd="0" presId="urn:microsoft.com/office/officeart/2005/8/layout/hierarchy2"/>
    <dgm:cxn modelId="{DD8015F5-8FF1-4949-8E46-D3C3A897D12D}" type="presParOf" srcId="{AF347FF0-F937-4CB1-8E6A-C20B50406345}" destId="{516EF513-E59F-4BEC-A977-C7B7D48DABFE}" srcOrd="4" destOrd="0" presId="urn:microsoft.com/office/officeart/2005/8/layout/hierarchy2"/>
    <dgm:cxn modelId="{214C1C4C-A786-4539-9641-28270B2F4336}" type="presParOf" srcId="{516EF513-E59F-4BEC-A977-C7B7D48DABFE}" destId="{A244B968-9FFB-4EE6-96C1-D14E3018FF8F}" srcOrd="0" destOrd="0" presId="urn:microsoft.com/office/officeart/2005/8/layout/hierarchy2"/>
    <dgm:cxn modelId="{4F8F471F-07BB-4D4C-88A0-FB59AA10EAED}" type="presParOf" srcId="{AF347FF0-F937-4CB1-8E6A-C20B50406345}" destId="{3B3853A5-F932-42FD-848C-5AF98D352A12}" srcOrd="5" destOrd="0" presId="urn:microsoft.com/office/officeart/2005/8/layout/hierarchy2"/>
    <dgm:cxn modelId="{21E2C608-77D3-4D51-9C88-31FE05A29E14}" type="presParOf" srcId="{3B3853A5-F932-42FD-848C-5AF98D352A12}" destId="{988E0FC1-CB73-45F3-8898-312E774079BF}" srcOrd="0" destOrd="0" presId="urn:microsoft.com/office/officeart/2005/8/layout/hierarchy2"/>
    <dgm:cxn modelId="{6F8EE693-51E7-4960-ADA9-63D406F64AFE}" type="presParOf" srcId="{3B3853A5-F932-42FD-848C-5AF98D352A12}" destId="{68C762CE-1B40-4336-8D7E-8DBD60EE3950}" srcOrd="1" destOrd="0" presId="urn:microsoft.com/office/officeart/2005/8/layout/hierarchy2"/>
    <dgm:cxn modelId="{DEEADC18-2B15-4932-91EA-E6DE9739421A}" type="presParOf" srcId="{AF347FF0-F937-4CB1-8E6A-C20B50406345}" destId="{CAE1FC74-168F-4913-A262-D364FEBB89C8}" srcOrd="6" destOrd="0" presId="urn:microsoft.com/office/officeart/2005/8/layout/hierarchy2"/>
    <dgm:cxn modelId="{45026BC3-D5C2-4E1D-A5FA-99F4A93CADF7}" type="presParOf" srcId="{CAE1FC74-168F-4913-A262-D364FEBB89C8}" destId="{D450F0CD-70F7-427A-8F06-6A5D36097DBE}" srcOrd="0" destOrd="0" presId="urn:microsoft.com/office/officeart/2005/8/layout/hierarchy2"/>
    <dgm:cxn modelId="{44E26F43-1A0F-4DE3-A79E-DECE10A23AF6}" type="presParOf" srcId="{AF347FF0-F937-4CB1-8E6A-C20B50406345}" destId="{B6FF009F-AD18-48A8-969E-0FCFAD57C1D8}" srcOrd="7" destOrd="0" presId="urn:microsoft.com/office/officeart/2005/8/layout/hierarchy2"/>
    <dgm:cxn modelId="{58A95FEE-CA77-4A8E-B7AB-03F7A39C5642}" type="presParOf" srcId="{B6FF009F-AD18-48A8-969E-0FCFAD57C1D8}" destId="{04E2B3A9-4E43-473F-A10A-2F250D89FA5F}" srcOrd="0" destOrd="0" presId="urn:microsoft.com/office/officeart/2005/8/layout/hierarchy2"/>
    <dgm:cxn modelId="{78DB2DD9-CDE9-427D-A756-397735B55273}" type="presParOf" srcId="{B6FF009F-AD18-48A8-969E-0FCFAD57C1D8}" destId="{83F87D10-47FC-4A24-BC58-84010916FA55}" srcOrd="1" destOrd="0" presId="urn:microsoft.com/office/officeart/2005/8/layout/hierarchy2"/>
    <dgm:cxn modelId="{CFCAEF5B-423E-4485-BF5F-DD5BF074C5C6}" type="presParOf" srcId="{AF347FF0-F937-4CB1-8E6A-C20B50406345}" destId="{096EA928-A640-44A7-8946-16F8B8BCEDCF}" srcOrd="8" destOrd="0" presId="urn:microsoft.com/office/officeart/2005/8/layout/hierarchy2"/>
    <dgm:cxn modelId="{141B6349-5229-4485-B5BC-F8CB82500C31}" type="presParOf" srcId="{096EA928-A640-44A7-8946-16F8B8BCEDCF}" destId="{ED907A24-3AFA-4CA7-9ADA-9D01E58B1B8C}" srcOrd="0" destOrd="0" presId="urn:microsoft.com/office/officeart/2005/8/layout/hierarchy2"/>
    <dgm:cxn modelId="{ED8E859C-6F22-4037-AF10-A990C5BE45C5}" type="presParOf" srcId="{AF347FF0-F937-4CB1-8E6A-C20B50406345}" destId="{71E39F58-67F6-4FE1-A25C-536C6631B11A}" srcOrd="9" destOrd="0" presId="urn:microsoft.com/office/officeart/2005/8/layout/hierarchy2"/>
    <dgm:cxn modelId="{9CF1D447-E896-4BB9-81A5-3688D4AD1836}" type="presParOf" srcId="{71E39F58-67F6-4FE1-A25C-536C6631B11A}" destId="{53ACD0EB-244E-4430-B505-D4B4056AC2E8}" srcOrd="0" destOrd="0" presId="urn:microsoft.com/office/officeart/2005/8/layout/hierarchy2"/>
    <dgm:cxn modelId="{E34BABD6-D008-423B-8D09-310F3C8107FC}" type="presParOf" srcId="{71E39F58-67F6-4FE1-A25C-536C6631B11A}" destId="{E43F4A68-F307-4F8F-A87E-7589E5DDEB64}" srcOrd="1" destOrd="0" presId="urn:microsoft.com/office/officeart/2005/8/layout/hierarchy2"/>
    <dgm:cxn modelId="{8B72604B-7FD2-4C6B-9035-782FCD48C40E}" type="presParOf" srcId="{9D2436D6-AAC4-4268-933B-872DE7DF6BE5}" destId="{A851ADF5-FB3E-46F3-99F4-91947CADA809}" srcOrd="2" destOrd="0" presId="urn:microsoft.com/office/officeart/2005/8/layout/hierarchy2"/>
    <dgm:cxn modelId="{719F525C-7432-413D-81B7-F862E7747805}" type="presParOf" srcId="{A851ADF5-FB3E-46F3-99F4-91947CADA809}" destId="{49F17F05-884C-45EF-8C07-927F60C6D3AE}" srcOrd="0" destOrd="0" presId="urn:microsoft.com/office/officeart/2005/8/layout/hierarchy2"/>
    <dgm:cxn modelId="{7F501B18-2FAC-4AB3-85C2-F83BC53C9C87}" type="presParOf" srcId="{9D2436D6-AAC4-4268-933B-872DE7DF6BE5}" destId="{AB5AA61C-D31B-44D9-B809-E2794B7EDE48}" srcOrd="3" destOrd="0" presId="urn:microsoft.com/office/officeart/2005/8/layout/hierarchy2"/>
    <dgm:cxn modelId="{06F1A08F-878A-4A06-8F6B-34A68BC407F2}" type="presParOf" srcId="{AB5AA61C-D31B-44D9-B809-E2794B7EDE48}" destId="{117C6B67-0D63-4F0D-AD7C-07B27828545A}" srcOrd="0" destOrd="0" presId="urn:microsoft.com/office/officeart/2005/8/layout/hierarchy2"/>
    <dgm:cxn modelId="{5FFB86CA-F9F4-4892-A957-0B6E926321D0}" type="presParOf" srcId="{AB5AA61C-D31B-44D9-B809-E2794B7EDE48}" destId="{AAA090A5-23F3-4412-A231-8E83227C286C}" srcOrd="1" destOrd="0" presId="urn:microsoft.com/office/officeart/2005/8/layout/hierarchy2"/>
    <dgm:cxn modelId="{15A07A02-F616-4F95-872D-0C8E5FBAA5DE}" type="presParOf" srcId="{AAA090A5-23F3-4412-A231-8E83227C286C}" destId="{FE3E6A96-DE07-4FE1-B1E0-928CE1539AFF}" srcOrd="0" destOrd="0" presId="urn:microsoft.com/office/officeart/2005/8/layout/hierarchy2"/>
    <dgm:cxn modelId="{DC180D00-C69E-440F-A088-025DB23EDCE9}" type="presParOf" srcId="{FE3E6A96-DE07-4FE1-B1E0-928CE1539AFF}" destId="{AA254D9A-7FB1-4B35-A55F-D6F9D33C0CA3}" srcOrd="0" destOrd="0" presId="urn:microsoft.com/office/officeart/2005/8/layout/hierarchy2"/>
    <dgm:cxn modelId="{E1F63731-C432-4CC0-AB55-D56EE7E5E508}" type="presParOf" srcId="{AAA090A5-23F3-4412-A231-8E83227C286C}" destId="{32A0F3C3-3EFF-47D8-AA75-0458866FEB4D}" srcOrd="1" destOrd="0" presId="urn:microsoft.com/office/officeart/2005/8/layout/hierarchy2"/>
    <dgm:cxn modelId="{73A569F1-05A1-42C1-B72C-D6E069622E48}" type="presParOf" srcId="{32A0F3C3-3EFF-47D8-AA75-0458866FEB4D}" destId="{4F2F2745-426A-4FBF-8C75-A2BA78A004CA}" srcOrd="0" destOrd="0" presId="urn:microsoft.com/office/officeart/2005/8/layout/hierarchy2"/>
    <dgm:cxn modelId="{E4AFE984-6945-4B34-9790-1C9CF9362E12}" type="presParOf" srcId="{32A0F3C3-3EFF-47D8-AA75-0458866FEB4D}" destId="{6910A911-D195-403A-AE4A-1A8ADD71CFF1}" srcOrd="1" destOrd="0" presId="urn:microsoft.com/office/officeart/2005/8/layout/hierarchy2"/>
    <dgm:cxn modelId="{56097B6A-723C-4ACB-911F-D26D4241138B}" type="presParOf" srcId="{AAA090A5-23F3-4412-A231-8E83227C286C}" destId="{884CB6A1-E740-4C96-8B54-CB498B82CF49}" srcOrd="2" destOrd="0" presId="urn:microsoft.com/office/officeart/2005/8/layout/hierarchy2"/>
    <dgm:cxn modelId="{2EA0D17A-45CA-4648-869B-5F386F4A4744}" type="presParOf" srcId="{884CB6A1-E740-4C96-8B54-CB498B82CF49}" destId="{BA4B7649-0140-4292-A159-D61669AD5392}" srcOrd="0" destOrd="0" presId="urn:microsoft.com/office/officeart/2005/8/layout/hierarchy2"/>
    <dgm:cxn modelId="{DDA48732-8E92-4DB0-BF22-12C2AF13C7EB}" type="presParOf" srcId="{AAA090A5-23F3-4412-A231-8E83227C286C}" destId="{B0737FFA-B0A0-461A-A2F4-6DA32B15C353}" srcOrd="3" destOrd="0" presId="urn:microsoft.com/office/officeart/2005/8/layout/hierarchy2"/>
    <dgm:cxn modelId="{47495D94-29F8-4F4E-A4D0-EA20A08BCBEB}" type="presParOf" srcId="{B0737FFA-B0A0-461A-A2F4-6DA32B15C353}" destId="{E2F8D5DB-E424-468D-B975-D8C879024472}" srcOrd="0" destOrd="0" presId="urn:microsoft.com/office/officeart/2005/8/layout/hierarchy2"/>
    <dgm:cxn modelId="{6518BBC2-2509-4FE4-8CA7-6BEE70BD088C}" type="presParOf" srcId="{B0737FFA-B0A0-461A-A2F4-6DA32B15C353}" destId="{D9152A4E-7899-424B-AC94-5B104E7C6798}" srcOrd="1" destOrd="0" presId="urn:microsoft.com/office/officeart/2005/8/layout/hierarchy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F2B70B28-2069-4C30-8976-1D5E220E870A}" type="doc">
      <dgm:prSet loTypeId="urn:microsoft.com/office/officeart/2005/8/layout/hierarchy2" loCatId="hierarchy" qsTypeId="urn:microsoft.com/office/officeart/2005/8/quickstyle/simple4" qsCatId="simple" csTypeId="urn:microsoft.com/office/officeart/2005/8/colors/accent1_3" csCatId="accent1" phldr="1"/>
      <dgm:spPr/>
      <dgm:t>
        <a:bodyPr/>
        <a:lstStyle/>
        <a:p>
          <a:endParaRPr lang="es-CR"/>
        </a:p>
      </dgm:t>
    </dgm:pt>
    <dgm:pt modelId="{FA3216CC-50BC-4D6F-A76F-3D6F707FC51E}">
      <dgm:prSet phldrT="[Texto]" custT="1"/>
      <dgm:spPr>
        <a:solidFill>
          <a:srgbClr val="FFC000"/>
        </a:solidFill>
      </dgm:spPr>
      <dgm:t>
        <a:bodyPr/>
        <a:lstStyle/>
        <a:p>
          <a:r>
            <a:rPr lang="es-CR" sz="3200" b="1">
              <a:solidFill>
                <a:sysClr val="windowText" lastClr="000000"/>
              </a:solidFill>
              <a:latin typeface="Arial" panose="020B0604020202020204" pitchFamily="34" charset="0"/>
              <a:cs typeface="Arial" panose="020B0604020202020204" pitchFamily="34" charset="0"/>
            </a:rPr>
            <a:t>Subprograma 03. </a:t>
          </a:r>
        </a:p>
        <a:p>
          <a:r>
            <a:rPr lang="es-CR" sz="3200" b="1">
              <a:solidFill>
                <a:sysClr val="windowText" lastClr="000000"/>
              </a:solidFill>
              <a:latin typeface="Arial" panose="020B0604020202020204" pitchFamily="34" charset="0"/>
              <a:cs typeface="Arial" panose="020B0604020202020204" pitchFamily="34" charset="0"/>
            </a:rPr>
            <a:t>Dirección  Operativa </a:t>
          </a:r>
        </a:p>
      </dgm:t>
    </dgm:pt>
    <dgm:pt modelId="{194BAAD8-4E43-477C-A0BC-625548589899}" type="parTrans" cxnId="{6D6D5FC9-6A72-4D62-9DF2-32965F50569A}">
      <dgm:prSet/>
      <dgm:spPr/>
      <dgm:t>
        <a:bodyPr/>
        <a:lstStyle/>
        <a:p>
          <a:endParaRPr lang="es-CR" sz="2000">
            <a:latin typeface="Arial" panose="020B0604020202020204" pitchFamily="34" charset="0"/>
            <a:cs typeface="Arial" panose="020B0604020202020204" pitchFamily="34" charset="0"/>
          </a:endParaRPr>
        </a:p>
      </dgm:t>
    </dgm:pt>
    <dgm:pt modelId="{62D8E282-B843-49C5-BB51-F8F50A287614}" type="sibTrans" cxnId="{6D6D5FC9-6A72-4D62-9DF2-32965F50569A}">
      <dgm:prSet/>
      <dgm:spPr/>
      <dgm:t>
        <a:bodyPr/>
        <a:lstStyle/>
        <a:p>
          <a:endParaRPr lang="es-CR" sz="2000">
            <a:latin typeface="Arial" panose="020B0604020202020204" pitchFamily="34" charset="0"/>
            <a:cs typeface="Arial" panose="020B0604020202020204" pitchFamily="34" charset="0"/>
          </a:endParaRPr>
        </a:p>
      </dgm:t>
    </dgm:pt>
    <dgm:pt modelId="{FEBCF757-A834-461B-9F36-A74F39CCE14E}">
      <dgm:prSet phldrT="[Texto]" custT="1"/>
      <dgm:spPr>
        <a:solidFill>
          <a:schemeClr val="bg1">
            <a:lumMod val="50000"/>
          </a:schemeClr>
        </a:solidFill>
      </dgm:spPr>
      <dgm:t>
        <a:bodyPr/>
        <a:lstStyle/>
        <a:p>
          <a:r>
            <a:rPr lang="es-CR" sz="3600" b="1">
              <a:latin typeface="Arial" panose="020B0604020202020204" pitchFamily="34" charset="0"/>
              <a:cs typeface="Arial" panose="020B0604020202020204" pitchFamily="34" charset="0"/>
            </a:rPr>
            <a:t>1. Prevención</a:t>
          </a:r>
        </a:p>
      </dgm:t>
    </dgm:pt>
    <dgm:pt modelId="{3AD2FA35-5F0D-4158-BDB4-A609FF4F9DE3}" type="parTrans" cxnId="{A29DE306-779E-4C29-B988-755F6EA1C85A}">
      <dgm:prSet custT="1"/>
      <dgm:spPr>
        <a:ln>
          <a:solidFill>
            <a:schemeClr val="bg1">
              <a:lumMod val="50000"/>
            </a:schemeClr>
          </a:solidFill>
        </a:ln>
      </dgm:spPr>
      <dgm:t>
        <a:bodyPr/>
        <a:lstStyle/>
        <a:p>
          <a:endParaRPr lang="es-CR" sz="2000">
            <a:latin typeface="Arial" panose="020B0604020202020204" pitchFamily="34" charset="0"/>
            <a:cs typeface="Arial" panose="020B0604020202020204" pitchFamily="34" charset="0"/>
          </a:endParaRPr>
        </a:p>
      </dgm:t>
    </dgm:pt>
    <dgm:pt modelId="{6F7D0144-6841-426E-891B-596A2935BF4D}" type="sibTrans" cxnId="{A29DE306-779E-4C29-B988-755F6EA1C85A}">
      <dgm:prSet/>
      <dgm:spPr/>
      <dgm:t>
        <a:bodyPr/>
        <a:lstStyle/>
        <a:p>
          <a:endParaRPr lang="es-CR" sz="2000">
            <a:latin typeface="Arial" panose="020B0604020202020204" pitchFamily="34" charset="0"/>
            <a:cs typeface="Arial" panose="020B0604020202020204" pitchFamily="34" charset="0"/>
          </a:endParaRPr>
        </a:p>
      </dgm:t>
    </dgm:pt>
    <dgm:pt modelId="{9367352E-1B3B-4533-B859-7AD3572A3C4D}">
      <dgm:prSet phldrT="[Texto]" custT="1"/>
      <dgm:spPr>
        <a:solidFill>
          <a:schemeClr val="accent1">
            <a:lumMod val="75000"/>
          </a:schemeClr>
        </a:solidFill>
      </dgm:spPr>
      <dgm:t>
        <a:bodyPr/>
        <a:lstStyle/>
        <a:p>
          <a:r>
            <a:rPr lang="es-CR" sz="3200" b="1">
              <a:latin typeface="Arial" panose="020B0604020202020204" pitchFamily="34" charset="0"/>
              <a:cs typeface="Arial" panose="020B0604020202020204" pitchFamily="34" charset="0"/>
            </a:rPr>
            <a:t>2. Academia</a:t>
          </a:r>
        </a:p>
      </dgm:t>
    </dgm:pt>
    <dgm:pt modelId="{E43D4854-9BA8-4ECE-AF18-A5574E0E8BF1}" type="parTrans" cxnId="{C1C60FA3-62F6-4CCF-8694-273219AEF61F}">
      <dgm:prSet custT="1"/>
      <dgm:spPr>
        <a:ln>
          <a:solidFill>
            <a:schemeClr val="bg1">
              <a:lumMod val="50000"/>
            </a:schemeClr>
          </a:solidFill>
        </a:ln>
      </dgm:spPr>
      <dgm:t>
        <a:bodyPr/>
        <a:lstStyle/>
        <a:p>
          <a:endParaRPr lang="es-CR" sz="2000">
            <a:latin typeface="Arial" panose="020B0604020202020204" pitchFamily="34" charset="0"/>
            <a:cs typeface="Arial" panose="020B0604020202020204" pitchFamily="34" charset="0"/>
          </a:endParaRPr>
        </a:p>
      </dgm:t>
    </dgm:pt>
    <dgm:pt modelId="{CBBC541E-5336-4BC0-9F0D-16C7015538A3}" type="sibTrans" cxnId="{C1C60FA3-62F6-4CCF-8694-273219AEF61F}">
      <dgm:prSet/>
      <dgm:spPr/>
      <dgm:t>
        <a:bodyPr/>
        <a:lstStyle/>
        <a:p>
          <a:endParaRPr lang="es-CR" sz="2000">
            <a:latin typeface="Arial" panose="020B0604020202020204" pitchFamily="34" charset="0"/>
            <a:cs typeface="Arial" panose="020B0604020202020204" pitchFamily="34" charset="0"/>
          </a:endParaRPr>
        </a:p>
      </dgm:t>
    </dgm:pt>
    <dgm:pt modelId="{6EADC720-CEFF-4C1D-AAFA-2787FD376A5E}">
      <dgm:prSet phldrT="[Texto]" custT="1"/>
      <dgm:spPr>
        <a:solidFill>
          <a:schemeClr val="bg1">
            <a:lumMod val="50000"/>
          </a:schemeClr>
        </a:solidFill>
      </dgm:spPr>
      <dgm:t>
        <a:bodyPr/>
        <a:lstStyle/>
        <a:p>
          <a:r>
            <a:rPr lang="es-CR" sz="3600" b="1">
              <a:latin typeface="Arial" panose="020B0604020202020204" pitchFamily="34" charset="0"/>
              <a:cs typeface="Arial" panose="020B0604020202020204" pitchFamily="34" charset="0"/>
            </a:rPr>
            <a:t>2. Protección</a:t>
          </a:r>
        </a:p>
      </dgm:t>
    </dgm:pt>
    <dgm:pt modelId="{4AF8F653-7FBC-4EC0-8AA6-7DA2DF5ACA3D}" type="parTrans" cxnId="{F5316E85-83D0-4B8E-A728-3F29BCF06CFD}">
      <dgm:prSet custT="1"/>
      <dgm:spPr>
        <a:ln>
          <a:solidFill>
            <a:schemeClr val="bg1">
              <a:lumMod val="50000"/>
            </a:schemeClr>
          </a:solidFill>
        </a:ln>
      </dgm:spPr>
      <dgm:t>
        <a:bodyPr/>
        <a:lstStyle/>
        <a:p>
          <a:endParaRPr lang="es-CR" sz="2000">
            <a:latin typeface="Arial" panose="020B0604020202020204" pitchFamily="34" charset="0"/>
            <a:cs typeface="Arial" panose="020B0604020202020204" pitchFamily="34" charset="0"/>
          </a:endParaRPr>
        </a:p>
      </dgm:t>
    </dgm:pt>
    <dgm:pt modelId="{9281BE96-8CBC-4543-B611-B0C8E9EB789A}" type="sibTrans" cxnId="{F5316E85-83D0-4B8E-A728-3F29BCF06CFD}">
      <dgm:prSet/>
      <dgm:spPr/>
      <dgm:t>
        <a:bodyPr/>
        <a:lstStyle/>
        <a:p>
          <a:endParaRPr lang="es-CR" sz="2000">
            <a:latin typeface="Arial" panose="020B0604020202020204" pitchFamily="34" charset="0"/>
            <a:cs typeface="Arial" panose="020B0604020202020204" pitchFamily="34" charset="0"/>
          </a:endParaRPr>
        </a:p>
      </dgm:t>
    </dgm:pt>
    <dgm:pt modelId="{CB801E23-538A-4775-A19C-37206827838D}">
      <dgm:prSet phldrT="[Texto]" custT="1"/>
      <dgm:spPr>
        <a:solidFill>
          <a:schemeClr val="accent1">
            <a:lumMod val="75000"/>
          </a:schemeClr>
        </a:solidFill>
      </dgm:spPr>
      <dgm:t>
        <a:bodyPr/>
        <a:lstStyle/>
        <a:p>
          <a:r>
            <a:rPr lang="es-CR" sz="3200" b="1">
              <a:latin typeface="Arial" panose="020B0604020202020204" pitchFamily="34" charset="0"/>
              <a:cs typeface="Arial" panose="020B0604020202020204" pitchFamily="34" charset="0"/>
            </a:rPr>
            <a:t>1. Operaciones</a:t>
          </a:r>
        </a:p>
      </dgm:t>
    </dgm:pt>
    <dgm:pt modelId="{95F1D19B-B340-4EE2-B325-6154B1F9BE2D}" type="parTrans" cxnId="{5BBC85AC-FB19-40C6-9B26-7F179B681359}">
      <dgm:prSet custT="1"/>
      <dgm:spPr>
        <a:ln>
          <a:solidFill>
            <a:schemeClr val="bg1">
              <a:lumMod val="50000"/>
            </a:schemeClr>
          </a:solidFill>
        </a:ln>
      </dgm:spPr>
      <dgm:t>
        <a:bodyPr/>
        <a:lstStyle/>
        <a:p>
          <a:endParaRPr lang="es-CR" sz="2000">
            <a:latin typeface="Arial" panose="020B0604020202020204" pitchFamily="34" charset="0"/>
            <a:cs typeface="Arial" panose="020B0604020202020204" pitchFamily="34" charset="0"/>
          </a:endParaRPr>
        </a:p>
      </dgm:t>
    </dgm:pt>
    <dgm:pt modelId="{8002D79A-D550-4267-BBAC-DE62EB4554BA}" type="sibTrans" cxnId="{5BBC85AC-FB19-40C6-9B26-7F179B681359}">
      <dgm:prSet/>
      <dgm:spPr/>
      <dgm:t>
        <a:bodyPr/>
        <a:lstStyle/>
        <a:p>
          <a:endParaRPr lang="es-CR" sz="2000">
            <a:latin typeface="Arial" panose="020B0604020202020204" pitchFamily="34" charset="0"/>
            <a:cs typeface="Arial" panose="020B0604020202020204" pitchFamily="34" charset="0"/>
          </a:endParaRPr>
        </a:p>
      </dgm:t>
    </dgm:pt>
    <dgm:pt modelId="{0BA3C852-8E85-4285-9A6A-B2EE17142408}">
      <dgm:prSet phldrT="[Texto]" custT="1"/>
      <dgm:spPr>
        <a:solidFill>
          <a:schemeClr val="accent1">
            <a:lumMod val="75000"/>
          </a:schemeClr>
        </a:solidFill>
      </dgm:spPr>
      <dgm:t>
        <a:bodyPr/>
        <a:lstStyle/>
        <a:p>
          <a:r>
            <a:rPr lang="es-CR" sz="3200" b="1">
              <a:latin typeface="Arial" panose="020B0604020202020204" pitchFamily="34" charset="0"/>
              <a:cs typeface="Arial" panose="020B0604020202020204" pitchFamily="34" charset="0"/>
            </a:rPr>
            <a:t>2. TIC</a:t>
          </a:r>
        </a:p>
      </dgm:t>
    </dgm:pt>
    <dgm:pt modelId="{ABD66055-1DAC-4BAD-954E-BE844D855C44}" type="parTrans" cxnId="{C0AC2F4A-6B7C-445C-81EE-C1683F3FD454}">
      <dgm:prSet custT="1"/>
      <dgm:spPr>
        <a:ln>
          <a:solidFill>
            <a:schemeClr val="bg1">
              <a:lumMod val="50000"/>
            </a:schemeClr>
          </a:solidFill>
        </a:ln>
      </dgm:spPr>
      <dgm:t>
        <a:bodyPr/>
        <a:lstStyle/>
        <a:p>
          <a:endParaRPr lang="es-CR" sz="2000">
            <a:latin typeface="Arial" panose="020B0604020202020204" pitchFamily="34" charset="0"/>
            <a:cs typeface="Arial" panose="020B0604020202020204" pitchFamily="34" charset="0"/>
          </a:endParaRPr>
        </a:p>
      </dgm:t>
    </dgm:pt>
    <dgm:pt modelId="{4A676B11-C4A8-4ED8-B746-019547D0BEF2}" type="sibTrans" cxnId="{C0AC2F4A-6B7C-445C-81EE-C1683F3FD454}">
      <dgm:prSet/>
      <dgm:spPr/>
      <dgm:t>
        <a:bodyPr/>
        <a:lstStyle/>
        <a:p>
          <a:endParaRPr lang="es-CR" sz="2000">
            <a:latin typeface="Arial" panose="020B0604020202020204" pitchFamily="34" charset="0"/>
            <a:cs typeface="Arial" panose="020B0604020202020204" pitchFamily="34" charset="0"/>
          </a:endParaRPr>
        </a:p>
      </dgm:t>
    </dgm:pt>
    <dgm:pt modelId="{3A8A3DAA-EAE3-4D0D-A0C4-031B21017AE2}">
      <dgm:prSet phldrT="[Texto]" custT="1"/>
      <dgm:spPr>
        <a:solidFill>
          <a:schemeClr val="accent1">
            <a:lumMod val="75000"/>
          </a:schemeClr>
        </a:solidFill>
      </dgm:spPr>
      <dgm:t>
        <a:bodyPr/>
        <a:lstStyle/>
        <a:p>
          <a:r>
            <a:rPr lang="es-CR" sz="3200" b="1">
              <a:latin typeface="Arial" panose="020B0604020202020204" pitchFamily="34" charset="0"/>
              <a:cs typeface="Arial" panose="020B0604020202020204" pitchFamily="34" charset="0"/>
            </a:rPr>
            <a:t>3. Ingeniería</a:t>
          </a:r>
        </a:p>
      </dgm:t>
    </dgm:pt>
    <dgm:pt modelId="{050AB1B6-EEC1-4D44-9F00-ED53B82FF773}" type="parTrans" cxnId="{72D7E1C4-2E46-471F-BA31-7A5571A150CA}">
      <dgm:prSet custT="1"/>
      <dgm:spPr>
        <a:ln>
          <a:solidFill>
            <a:schemeClr val="bg1">
              <a:lumMod val="50000"/>
            </a:schemeClr>
          </a:solidFill>
        </a:ln>
      </dgm:spPr>
      <dgm:t>
        <a:bodyPr/>
        <a:lstStyle/>
        <a:p>
          <a:endParaRPr lang="es-CR" sz="2000"/>
        </a:p>
      </dgm:t>
    </dgm:pt>
    <dgm:pt modelId="{CAFF6817-3FB2-49F8-83D9-B83262E9E8DA}" type="sibTrans" cxnId="{72D7E1C4-2E46-471F-BA31-7A5571A150CA}">
      <dgm:prSet/>
      <dgm:spPr/>
      <dgm:t>
        <a:bodyPr/>
        <a:lstStyle/>
        <a:p>
          <a:endParaRPr lang="es-CR" sz="2000"/>
        </a:p>
      </dgm:t>
    </dgm:pt>
    <dgm:pt modelId="{52237085-A4CA-453A-A4FC-7CDFAC7941E1}">
      <dgm:prSet phldrT="[Texto]" custT="1"/>
      <dgm:spPr>
        <a:solidFill>
          <a:schemeClr val="accent1">
            <a:lumMod val="75000"/>
          </a:schemeClr>
        </a:solidFill>
      </dgm:spPr>
      <dgm:t>
        <a:bodyPr/>
        <a:lstStyle/>
        <a:p>
          <a:r>
            <a:rPr lang="es-CR" sz="3200" b="1">
              <a:latin typeface="Arial" panose="020B0604020202020204" pitchFamily="34" charset="0"/>
              <a:cs typeface="Arial" panose="020B0604020202020204" pitchFamily="34" charset="0"/>
            </a:rPr>
            <a:t>1. Operaciones</a:t>
          </a:r>
        </a:p>
      </dgm:t>
    </dgm:pt>
    <dgm:pt modelId="{F3CBDFF5-8D0A-4205-B801-38B1D0DBDFBA}" type="parTrans" cxnId="{C08E6D09-36D1-494A-B88B-D5AA9CF75A9F}">
      <dgm:prSet custT="1"/>
      <dgm:spPr>
        <a:ln>
          <a:solidFill>
            <a:schemeClr val="bg1">
              <a:lumMod val="50000"/>
            </a:schemeClr>
          </a:solidFill>
        </a:ln>
      </dgm:spPr>
      <dgm:t>
        <a:bodyPr/>
        <a:lstStyle/>
        <a:p>
          <a:endParaRPr lang="es-CR" sz="2000"/>
        </a:p>
      </dgm:t>
    </dgm:pt>
    <dgm:pt modelId="{B44B59AF-C754-466C-944D-9A1C385094BD}" type="sibTrans" cxnId="{C08E6D09-36D1-494A-B88B-D5AA9CF75A9F}">
      <dgm:prSet/>
      <dgm:spPr/>
      <dgm:t>
        <a:bodyPr/>
        <a:lstStyle/>
        <a:p>
          <a:endParaRPr lang="es-CR" sz="2000"/>
        </a:p>
      </dgm:t>
    </dgm:pt>
    <dgm:pt modelId="{3553861A-94E2-43F8-A444-B0E94C5F90BE}">
      <dgm:prSet phldrT="[Texto]" custT="1"/>
      <dgm:spPr>
        <a:solidFill>
          <a:schemeClr val="accent1">
            <a:lumMod val="75000"/>
          </a:schemeClr>
        </a:solidFill>
      </dgm:spPr>
      <dgm:t>
        <a:bodyPr/>
        <a:lstStyle/>
        <a:p>
          <a:r>
            <a:rPr lang="es-CR" sz="3200" b="1">
              <a:latin typeface="Arial" panose="020B0604020202020204" pitchFamily="34" charset="0"/>
              <a:cs typeface="Arial" panose="020B0604020202020204" pitchFamily="34" charset="0"/>
            </a:rPr>
            <a:t>TIC</a:t>
          </a:r>
        </a:p>
      </dgm:t>
    </dgm:pt>
    <dgm:pt modelId="{C578380E-68AF-43B4-BBE6-2AB6C525A4B0}" type="parTrans" cxnId="{2294E89B-2815-426D-BD91-1F97B7F7F865}">
      <dgm:prSet/>
      <dgm:spPr/>
      <dgm:t>
        <a:bodyPr/>
        <a:lstStyle/>
        <a:p>
          <a:endParaRPr lang="es-ES"/>
        </a:p>
      </dgm:t>
    </dgm:pt>
    <dgm:pt modelId="{15A39EFB-BFD8-48E6-8ABE-31FC77F0AF35}" type="sibTrans" cxnId="{2294E89B-2815-426D-BD91-1F97B7F7F865}">
      <dgm:prSet/>
      <dgm:spPr/>
      <dgm:t>
        <a:bodyPr/>
        <a:lstStyle/>
        <a:p>
          <a:endParaRPr lang="es-ES"/>
        </a:p>
      </dgm:t>
    </dgm:pt>
    <dgm:pt modelId="{5CC9F8EE-36EC-468B-B6C3-7686A8491E0D}" type="pres">
      <dgm:prSet presAssocID="{F2B70B28-2069-4C30-8976-1D5E220E870A}" presName="diagram" presStyleCnt="0">
        <dgm:presLayoutVars>
          <dgm:chPref val="1"/>
          <dgm:dir/>
          <dgm:animOne val="branch"/>
          <dgm:animLvl val="lvl"/>
          <dgm:resizeHandles val="exact"/>
        </dgm:presLayoutVars>
      </dgm:prSet>
      <dgm:spPr/>
      <dgm:t>
        <a:bodyPr/>
        <a:lstStyle/>
        <a:p>
          <a:endParaRPr lang="es-ES"/>
        </a:p>
      </dgm:t>
    </dgm:pt>
    <dgm:pt modelId="{B119BAA9-6F97-4B99-9A96-B72221B0E650}" type="pres">
      <dgm:prSet presAssocID="{FA3216CC-50BC-4D6F-A76F-3D6F707FC51E}" presName="root1" presStyleCnt="0"/>
      <dgm:spPr/>
    </dgm:pt>
    <dgm:pt modelId="{39DC9B59-4BF7-47B7-A2D3-1A8E6AECC663}" type="pres">
      <dgm:prSet presAssocID="{FA3216CC-50BC-4D6F-A76F-3D6F707FC51E}" presName="LevelOneTextNode" presStyleLbl="node0" presStyleIdx="0" presStyleCnt="1" custLinFactX="-76255" custLinFactNeighborX="-100000" custLinFactNeighborY="-18717">
        <dgm:presLayoutVars>
          <dgm:chPref val="3"/>
        </dgm:presLayoutVars>
      </dgm:prSet>
      <dgm:spPr/>
      <dgm:t>
        <a:bodyPr/>
        <a:lstStyle/>
        <a:p>
          <a:endParaRPr lang="es-ES"/>
        </a:p>
      </dgm:t>
    </dgm:pt>
    <dgm:pt modelId="{9D2436D6-AAC4-4268-933B-872DE7DF6BE5}" type="pres">
      <dgm:prSet presAssocID="{FA3216CC-50BC-4D6F-A76F-3D6F707FC51E}" presName="level2hierChild" presStyleCnt="0"/>
      <dgm:spPr/>
    </dgm:pt>
    <dgm:pt modelId="{A2F45283-17BE-403E-A2BA-F3ABDE546E00}" type="pres">
      <dgm:prSet presAssocID="{3AD2FA35-5F0D-4158-BDB4-A609FF4F9DE3}" presName="conn2-1" presStyleLbl="parChTrans1D2" presStyleIdx="0" presStyleCnt="2"/>
      <dgm:spPr/>
      <dgm:t>
        <a:bodyPr/>
        <a:lstStyle/>
        <a:p>
          <a:endParaRPr lang="es-ES"/>
        </a:p>
      </dgm:t>
    </dgm:pt>
    <dgm:pt modelId="{2BCFCAB3-B3A4-4158-8C44-D9E30B3FB4BF}" type="pres">
      <dgm:prSet presAssocID="{3AD2FA35-5F0D-4158-BDB4-A609FF4F9DE3}" presName="connTx" presStyleLbl="parChTrans1D2" presStyleIdx="0" presStyleCnt="2"/>
      <dgm:spPr/>
      <dgm:t>
        <a:bodyPr/>
        <a:lstStyle/>
        <a:p>
          <a:endParaRPr lang="es-ES"/>
        </a:p>
      </dgm:t>
    </dgm:pt>
    <dgm:pt modelId="{7B43DA56-FE7B-41BB-9A13-54CA8919BDF6}" type="pres">
      <dgm:prSet presAssocID="{FEBCF757-A834-461B-9F36-A74F39CCE14E}" presName="root2" presStyleCnt="0"/>
      <dgm:spPr/>
    </dgm:pt>
    <dgm:pt modelId="{E45FAFA7-1627-42AD-8BFA-5216CB892B8C}" type="pres">
      <dgm:prSet presAssocID="{FEBCF757-A834-461B-9F36-A74F39CCE14E}" presName="LevelTwoTextNode" presStyleLbl="node2" presStyleIdx="0" presStyleCnt="2" custLinFactNeighborX="45523" custLinFactNeighborY="-15175">
        <dgm:presLayoutVars>
          <dgm:chPref val="3"/>
        </dgm:presLayoutVars>
      </dgm:prSet>
      <dgm:spPr/>
      <dgm:t>
        <a:bodyPr/>
        <a:lstStyle/>
        <a:p>
          <a:endParaRPr lang="es-ES"/>
        </a:p>
      </dgm:t>
    </dgm:pt>
    <dgm:pt modelId="{AF347FF0-F937-4CB1-8E6A-C20B50406345}" type="pres">
      <dgm:prSet presAssocID="{FEBCF757-A834-461B-9F36-A74F39CCE14E}" presName="level3hierChild" presStyleCnt="0"/>
      <dgm:spPr/>
    </dgm:pt>
    <dgm:pt modelId="{366F45D1-FB5C-43E2-85E5-626221FDF8A6}" type="pres">
      <dgm:prSet presAssocID="{95F1D19B-B340-4EE2-B325-6154B1F9BE2D}" presName="conn2-1" presStyleLbl="parChTrans1D3" presStyleIdx="0" presStyleCnt="6"/>
      <dgm:spPr/>
      <dgm:t>
        <a:bodyPr/>
        <a:lstStyle/>
        <a:p>
          <a:endParaRPr lang="es-ES"/>
        </a:p>
      </dgm:t>
    </dgm:pt>
    <dgm:pt modelId="{FEA6E54E-35B0-4644-A6E8-3129C4BFE506}" type="pres">
      <dgm:prSet presAssocID="{95F1D19B-B340-4EE2-B325-6154B1F9BE2D}" presName="connTx" presStyleLbl="parChTrans1D3" presStyleIdx="0" presStyleCnt="6"/>
      <dgm:spPr/>
      <dgm:t>
        <a:bodyPr/>
        <a:lstStyle/>
        <a:p>
          <a:endParaRPr lang="es-ES"/>
        </a:p>
      </dgm:t>
    </dgm:pt>
    <dgm:pt modelId="{0792C3DB-3658-454B-83B0-8AD671784666}" type="pres">
      <dgm:prSet presAssocID="{CB801E23-538A-4775-A19C-37206827838D}" presName="root2" presStyleCnt="0"/>
      <dgm:spPr/>
    </dgm:pt>
    <dgm:pt modelId="{717CABB6-4117-4C67-8080-9CC8E4EB676A}" type="pres">
      <dgm:prSet presAssocID="{CB801E23-538A-4775-A19C-37206827838D}" presName="LevelTwoTextNode" presStyleLbl="node3" presStyleIdx="0" presStyleCnt="6" custScaleX="75524" custScaleY="83638" custLinFactNeighborX="25360" custLinFactNeighborY="-49000">
        <dgm:presLayoutVars>
          <dgm:chPref val="3"/>
        </dgm:presLayoutVars>
      </dgm:prSet>
      <dgm:spPr/>
      <dgm:t>
        <a:bodyPr/>
        <a:lstStyle/>
        <a:p>
          <a:endParaRPr lang="es-ES"/>
        </a:p>
      </dgm:t>
    </dgm:pt>
    <dgm:pt modelId="{95A54381-9F23-498D-B3DC-098E7B344958}" type="pres">
      <dgm:prSet presAssocID="{CB801E23-538A-4775-A19C-37206827838D}" presName="level3hierChild" presStyleCnt="0"/>
      <dgm:spPr/>
    </dgm:pt>
    <dgm:pt modelId="{A923CE18-3C2E-45E1-A6BC-B89724F7C28B}" type="pres">
      <dgm:prSet presAssocID="{C578380E-68AF-43B4-BBE6-2AB6C525A4B0}" presName="conn2-1" presStyleLbl="parChTrans1D3" presStyleIdx="1" presStyleCnt="6"/>
      <dgm:spPr/>
      <dgm:t>
        <a:bodyPr/>
        <a:lstStyle/>
        <a:p>
          <a:endParaRPr lang="es-ES"/>
        </a:p>
      </dgm:t>
    </dgm:pt>
    <dgm:pt modelId="{C2019975-1590-4004-AD8B-E36D6C4CB0F7}" type="pres">
      <dgm:prSet presAssocID="{C578380E-68AF-43B4-BBE6-2AB6C525A4B0}" presName="connTx" presStyleLbl="parChTrans1D3" presStyleIdx="1" presStyleCnt="6"/>
      <dgm:spPr/>
      <dgm:t>
        <a:bodyPr/>
        <a:lstStyle/>
        <a:p>
          <a:endParaRPr lang="es-ES"/>
        </a:p>
      </dgm:t>
    </dgm:pt>
    <dgm:pt modelId="{C3EF02D8-5938-448D-87E0-CB10A79D3DD9}" type="pres">
      <dgm:prSet presAssocID="{3553861A-94E2-43F8-A444-B0E94C5F90BE}" presName="root2" presStyleCnt="0"/>
      <dgm:spPr/>
    </dgm:pt>
    <dgm:pt modelId="{F6214433-96A6-4621-9CB9-E9774A141590}" type="pres">
      <dgm:prSet presAssocID="{3553861A-94E2-43F8-A444-B0E94C5F90BE}" presName="LevelTwoTextNode" presStyleLbl="node3" presStyleIdx="1" presStyleCnt="6" custScaleX="64700" custScaleY="79310" custLinFactNeighborX="20875" custLinFactNeighborY="-49501">
        <dgm:presLayoutVars>
          <dgm:chPref val="3"/>
        </dgm:presLayoutVars>
      </dgm:prSet>
      <dgm:spPr/>
      <dgm:t>
        <a:bodyPr/>
        <a:lstStyle/>
        <a:p>
          <a:endParaRPr lang="es-ES"/>
        </a:p>
      </dgm:t>
    </dgm:pt>
    <dgm:pt modelId="{7A6710AD-E146-4952-B2C8-7A1F8B185AEF}" type="pres">
      <dgm:prSet presAssocID="{3553861A-94E2-43F8-A444-B0E94C5F90BE}" presName="level3hierChild" presStyleCnt="0"/>
      <dgm:spPr/>
    </dgm:pt>
    <dgm:pt modelId="{8CD49545-67CD-4E60-A6FC-86A0189BD5FF}" type="pres">
      <dgm:prSet presAssocID="{E43D4854-9BA8-4ECE-AF18-A5574E0E8BF1}" presName="conn2-1" presStyleLbl="parChTrans1D3" presStyleIdx="2" presStyleCnt="6"/>
      <dgm:spPr/>
      <dgm:t>
        <a:bodyPr/>
        <a:lstStyle/>
        <a:p>
          <a:endParaRPr lang="es-ES"/>
        </a:p>
      </dgm:t>
    </dgm:pt>
    <dgm:pt modelId="{47409E02-D3EB-4A9C-A3BB-4AE4E053AAEC}" type="pres">
      <dgm:prSet presAssocID="{E43D4854-9BA8-4ECE-AF18-A5574E0E8BF1}" presName="connTx" presStyleLbl="parChTrans1D3" presStyleIdx="2" presStyleCnt="6"/>
      <dgm:spPr/>
      <dgm:t>
        <a:bodyPr/>
        <a:lstStyle/>
        <a:p>
          <a:endParaRPr lang="es-ES"/>
        </a:p>
      </dgm:t>
    </dgm:pt>
    <dgm:pt modelId="{8BB817E8-42D2-4108-AE49-A09B1CECF8D8}" type="pres">
      <dgm:prSet presAssocID="{9367352E-1B3B-4533-B859-7AD3572A3C4D}" presName="root2" presStyleCnt="0"/>
      <dgm:spPr/>
    </dgm:pt>
    <dgm:pt modelId="{864D8AB8-21E2-43E5-9C2C-8FD92CEF0858}" type="pres">
      <dgm:prSet presAssocID="{9367352E-1B3B-4533-B859-7AD3572A3C4D}" presName="LevelTwoTextNode" presStyleLbl="node3" presStyleIdx="2" presStyleCnt="6" custScaleX="74261" custScaleY="77588" custLinFactNeighborX="20592" custLinFactNeighborY="-44269">
        <dgm:presLayoutVars>
          <dgm:chPref val="3"/>
        </dgm:presLayoutVars>
      </dgm:prSet>
      <dgm:spPr/>
      <dgm:t>
        <a:bodyPr/>
        <a:lstStyle/>
        <a:p>
          <a:endParaRPr lang="es-ES"/>
        </a:p>
      </dgm:t>
    </dgm:pt>
    <dgm:pt modelId="{29ED7265-DCEE-484F-B3C7-2D9D223E4442}" type="pres">
      <dgm:prSet presAssocID="{9367352E-1B3B-4533-B859-7AD3572A3C4D}" presName="level3hierChild" presStyleCnt="0"/>
      <dgm:spPr/>
    </dgm:pt>
    <dgm:pt modelId="{C002BF1E-657E-43AC-83E6-5CC74477C180}" type="pres">
      <dgm:prSet presAssocID="{050AB1B6-EEC1-4D44-9F00-ED53B82FF773}" presName="conn2-1" presStyleLbl="parChTrans1D3" presStyleIdx="3" presStyleCnt="6"/>
      <dgm:spPr/>
      <dgm:t>
        <a:bodyPr/>
        <a:lstStyle/>
        <a:p>
          <a:endParaRPr lang="es-ES"/>
        </a:p>
      </dgm:t>
    </dgm:pt>
    <dgm:pt modelId="{B09DA863-8A69-4BF5-9D2D-182D52E6AA58}" type="pres">
      <dgm:prSet presAssocID="{050AB1B6-EEC1-4D44-9F00-ED53B82FF773}" presName="connTx" presStyleLbl="parChTrans1D3" presStyleIdx="3" presStyleCnt="6"/>
      <dgm:spPr/>
      <dgm:t>
        <a:bodyPr/>
        <a:lstStyle/>
        <a:p>
          <a:endParaRPr lang="es-ES"/>
        </a:p>
      </dgm:t>
    </dgm:pt>
    <dgm:pt modelId="{4CF09172-91B1-4D51-823A-7A3D718E7836}" type="pres">
      <dgm:prSet presAssocID="{3A8A3DAA-EAE3-4D0D-A0C4-031B21017AE2}" presName="root2" presStyleCnt="0"/>
      <dgm:spPr/>
    </dgm:pt>
    <dgm:pt modelId="{BB438337-766C-4AA9-A54C-9431DC5925E4}" type="pres">
      <dgm:prSet presAssocID="{3A8A3DAA-EAE3-4D0D-A0C4-031B21017AE2}" presName="LevelTwoTextNode" presStyleLbl="node3" presStyleIdx="3" presStyleCnt="6" custScaleX="76242" custScaleY="73286" custLinFactNeighborX="4229" custLinFactNeighborY="-42930">
        <dgm:presLayoutVars>
          <dgm:chPref val="3"/>
        </dgm:presLayoutVars>
      </dgm:prSet>
      <dgm:spPr/>
      <dgm:t>
        <a:bodyPr/>
        <a:lstStyle/>
        <a:p>
          <a:endParaRPr lang="es-ES"/>
        </a:p>
      </dgm:t>
    </dgm:pt>
    <dgm:pt modelId="{0A5CFB29-2AF8-461D-8F13-36C636F9F191}" type="pres">
      <dgm:prSet presAssocID="{3A8A3DAA-EAE3-4D0D-A0C4-031B21017AE2}" presName="level3hierChild" presStyleCnt="0"/>
      <dgm:spPr/>
    </dgm:pt>
    <dgm:pt modelId="{A851ADF5-FB3E-46F3-99F4-91947CADA809}" type="pres">
      <dgm:prSet presAssocID="{4AF8F653-7FBC-4EC0-8AA6-7DA2DF5ACA3D}" presName="conn2-1" presStyleLbl="parChTrans1D2" presStyleIdx="1" presStyleCnt="2"/>
      <dgm:spPr/>
      <dgm:t>
        <a:bodyPr/>
        <a:lstStyle/>
        <a:p>
          <a:endParaRPr lang="es-ES"/>
        </a:p>
      </dgm:t>
    </dgm:pt>
    <dgm:pt modelId="{49F17F05-884C-45EF-8C07-927F60C6D3AE}" type="pres">
      <dgm:prSet presAssocID="{4AF8F653-7FBC-4EC0-8AA6-7DA2DF5ACA3D}" presName="connTx" presStyleLbl="parChTrans1D2" presStyleIdx="1" presStyleCnt="2"/>
      <dgm:spPr/>
      <dgm:t>
        <a:bodyPr/>
        <a:lstStyle/>
        <a:p>
          <a:endParaRPr lang="es-ES"/>
        </a:p>
      </dgm:t>
    </dgm:pt>
    <dgm:pt modelId="{AB5AA61C-D31B-44D9-B809-E2794B7EDE48}" type="pres">
      <dgm:prSet presAssocID="{6EADC720-CEFF-4C1D-AAFA-2787FD376A5E}" presName="root2" presStyleCnt="0"/>
      <dgm:spPr/>
    </dgm:pt>
    <dgm:pt modelId="{117C6B67-0D63-4F0D-AD7C-07B27828545A}" type="pres">
      <dgm:prSet presAssocID="{6EADC720-CEFF-4C1D-AAFA-2787FD376A5E}" presName="LevelTwoTextNode" presStyleLbl="node2" presStyleIdx="1" presStyleCnt="2" custLinFactNeighborX="45523" custLinFactNeighborY="-15175">
        <dgm:presLayoutVars>
          <dgm:chPref val="3"/>
        </dgm:presLayoutVars>
      </dgm:prSet>
      <dgm:spPr/>
      <dgm:t>
        <a:bodyPr/>
        <a:lstStyle/>
        <a:p>
          <a:endParaRPr lang="es-ES"/>
        </a:p>
      </dgm:t>
    </dgm:pt>
    <dgm:pt modelId="{AAA090A5-23F3-4412-A231-8E83227C286C}" type="pres">
      <dgm:prSet presAssocID="{6EADC720-CEFF-4C1D-AAFA-2787FD376A5E}" presName="level3hierChild" presStyleCnt="0"/>
      <dgm:spPr/>
    </dgm:pt>
    <dgm:pt modelId="{912FC7B4-46E7-485B-ADF4-476BF81E8876}" type="pres">
      <dgm:prSet presAssocID="{F3CBDFF5-8D0A-4205-B801-38B1D0DBDFBA}" presName="conn2-1" presStyleLbl="parChTrans1D3" presStyleIdx="4" presStyleCnt="6"/>
      <dgm:spPr/>
      <dgm:t>
        <a:bodyPr/>
        <a:lstStyle/>
        <a:p>
          <a:endParaRPr lang="es-ES"/>
        </a:p>
      </dgm:t>
    </dgm:pt>
    <dgm:pt modelId="{864F15F0-6B8D-4C35-9653-D1627F81ECCD}" type="pres">
      <dgm:prSet presAssocID="{F3CBDFF5-8D0A-4205-B801-38B1D0DBDFBA}" presName="connTx" presStyleLbl="parChTrans1D3" presStyleIdx="4" presStyleCnt="6"/>
      <dgm:spPr/>
      <dgm:t>
        <a:bodyPr/>
        <a:lstStyle/>
        <a:p>
          <a:endParaRPr lang="es-ES"/>
        </a:p>
      </dgm:t>
    </dgm:pt>
    <dgm:pt modelId="{49C26B95-C807-4AB2-9A90-DA0766C7A119}" type="pres">
      <dgm:prSet presAssocID="{52237085-A4CA-453A-A4FC-7CDFAC7941E1}" presName="root2" presStyleCnt="0"/>
      <dgm:spPr/>
    </dgm:pt>
    <dgm:pt modelId="{70DFF6AD-DF17-45B2-99EB-DF6BB13427FF}" type="pres">
      <dgm:prSet presAssocID="{52237085-A4CA-453A-A4FC-7CDFAC7941E1}" presName="LevelTwoTextNode" presStyleLbl="node3" presStyleIdx="4" presStyleCnt="6" custScaleX="70301" custScaleY="75150" custLinFactNeighborX="16665" custLinFactNeighborY="-22157">
        <dgm:presLayoutVars>
          <dgm:chPref val="3"/>
        </dgm:presLayoutVars>
      </dgm:prSet>
      <dgm:spPr/>
      <dgm:t>
        <a:bodyPr/>
        <a:lstStyle/>
        <a:p>
          <a:endParaRPr lang="es-ES"/>
        </a:p>
      </dgm:t>
    </dgm:pt>
    <dgm:pt modelId="{0BA4D2EE-55C1-4512-A551-EB7F5B1E3A1D}" type="pres">
      <dgm:prSet presAssocID="{52237085-A4CA-453A-A4FC-7CDFAC7941E1}" presName="level3hierChild" presStyleCnt="0"/>
      <dgm:spPr/>
    </dgm:pt>
    <dgm:pt modelId="{844F325A-232F-41CC-BDB6-4DE947B015EA}" type="pres">
      <dgm:prSet presAssocID="{ABD66055-1DAC-4BAD-954E-BE844D855C44}" presName="conn2-1" presStyleLbl="parChTrans1D3" presStyleIdx="5" presStyleCnt="6"/>
      <dgm:spPr/>
      <dgm:t>
        <a:bodyPr/>
        <a:lstStyle/>
        <a:p>
          <a:endParaRPr lang="es-ES"/>
        </a:p>
      </dgm:t>
    </dgm:pt>
    <dgm:pt modelId="{2DD605D1-0988-4A39-BBEA-47D76ACD3659}" type="pres">
      <dgm:prSet presAssocID="{ABD66055-1DAC-4BAD-954E-BE844D855C44}" presName="connTx" presStyleLbl="parChTrans1D3" presStyleIdx="5" presStyleCnt="6"/>
      <dgm:spPr/>
      <dgm:t>
        <a:bodyPr/>
        <a:lstStyle/>
        <a:p>
          <a:endParaRPr lang="es-ES"/>
        </a:p>
      </dgm:t>
    </dgm:pt>
    <dgm:pt modelId="{28317B82-6B68-4F40-BA70-17A841FEE8AA}" type="pres">
      <dgm:prSet presAssocID="{0BA3C852-8E85-4285-9A6A-B2EE17142408}" presName="root2" presStyleCnt="0"/>
      <dgm:spPr/>
    </dgm:pt>
    <dgm:pt modelId="{1EFA0042-854F-499D-A166-06C88CDB32A0}" type="pres">
      <dgm:prSet presAssocID="{0BA3C852-8E85-4285-9A6A-B2EE17142408}" presName="LevelTwoTextNode" presStyleLbl="node3" presStyleIdx="5" presStyleCnt="6" custScaleX="57543" custScaleY="76364" custLinFactNeighborX="18334" custLinFactNeighborY="-12912">
        <dgm:presLayoutVars>
          <dgm:chPref val="3"/>
        </dgm:presLayoutVars>
      </dgm:prSet>
      <dgm:spPr/>
      <dgm:t>
        <a:bodyPr/>
        <a:lstStyle/>
        <a:p>
          <a:endParaRPr lang="es-ES"/>
        </a:p>
      </dgm:t>
    </dgm:pt>
    <dgm:pt modelId="{21091585-B4D4-4143-9695-EABBE3A7CEF8}" type="pres">
      <dgm:prSet presAssocID="{0BA3C852-8E85-4285-9A6A-B2EE17142408}" presName="level3hierChild" presStyleCnt="0"/>
      <dgm:spPr/>
    </dgm:pt>
  </dgm:ptLst>
  <dgm:cxnLst>
    <dgm:cxn modelId="{B6355F69-175B-4D48-89C9-4A98A4C6C7E7}" type="presOf" srcId="{C578380E-68AF-43B4-BBE6-2AB6C525A4B0}" destId="{A923CE18-3C2E-45E1-A6BC-B89724F7C28B}" srcOrd="0" destOrd="0" presId="urn:microsoft.com/office/officeart/2005/8/layout/hierarchy2"/>
    <dgm:cxn modelId="{A50A2B17-2123-43C3-B87F-B66DEFF90309}" type="presOf" srcId="{4AF8F653-7FBC-4EC0-8AA6-7DA2DF5ACA3D}" destId="{49F17F05-884C-45EF-8C07-927F60C6D3AE}" srcOrd="1" destOrd="0" presId="urn:microsoft.com/office/officeart/2005/8/layout/hierarchy2"/>
    <dgm:cxn modelId="{C02E36FD-234E-4DDE-A637-606E7C6E373F}" type="presOf" srcId="{9367352E-1B3B-4533-B859-7AD3572A3C4D}" destId="{864D8AB8-21E2-43E5-9C2C-8FD92CEF0858}" srcOrd="0" destOrd="0" presId="urn:microsoft.com/office/officeart/2005/8/layout/hierarchy2"/>
    <dgm:cxn modelId="{975650FC-8822-4AFA-AD64-139405BD37EE}" type="presOf" srcId="{FEBCF757-A834-461B-9F36-A74F39CCE14E}" destId="{E45FAFA7-1627-42AD-8BFA-5216CB892B8C}" srcOrd="0" destOrd="0" presId="urn:microsoft.com/office/officeart/2005/8/layout/hierarchy2"/>
    <dgm:cxn modelId="{C08E6D09-36D1-494A-B88B-D5AA9CF75A9F}" srcId="{6EADC720-CEFF-4C1D-AAFA-2787FD376A5E}" destId="{52237085-A4CA-453A-A4FC-7CDFAC7941E1}" srcOrd="0" destOrd="0" parTransId="{F3CBDFF5-8D0A-4205-B801-38B1D0DBDFBA}" sibTransId="{B44B59AF-C754-466C-944D-9A1C385094BD}"/>
    <dgm:cxn modelId="{C0AC2F4A-6B7C-445C-81EE-C1683F3FD454}" srcId="{6EADC720-CEFF-4C1D-AAFA-2787FD376A5E}" destId="{0BA3C852-8E85-4285-9A6A-B2EE17142408}" srcOrd="1" destOrd="0" parTransId="{ABD66055-1DAC-4BAD-954E-BE844D855C44}" sibTransId="{4A676B11-C4A8-4ED8-B746-019547D0BEF2}"/>
    <dgm:cxn modelId="{0D420096-E7B6-4B6E-934B-65DBE91D4820}" type="presOf" srcId="{F3CBDFF5-8D0A-4205-B801-38B1D0DBDFBA}" destId="{912FC7B4-46E7-485B-ADF4-476BF81E8876}" srcOrd="0" destOrd="0" presId="urn:microsoft.com/office/officeart/2005/8/layout/hierarchy2"/>
    <dgm:cxn modelId="{C98DE39F-80BF-4BA8-95F0-DFF63EBEFA80}" type="presOf" srcId="{0BA3C852-8E85-4285-9A6A-B2EE17142408}" destId="{1EFA0042-854F-499D-A166-06C88CDB32A0}" srcOrd="0" destOrd="0" presId="urn:microsoft.com/office/officeart/2005/8/layout/hierarchy2"/>
    <dgm:cxn modelId="{C3D1DA5F-5AE0-4BB7-92A0-80E323A2421E}" type="presOf" srcId="{E43D4854-9BA8-4ECE-AF18-A5574E0E8BF1}" destId="{8CD49545-67CD-4E60-A6FC-86A0189BD5FF}" srcOrd="0" destOrd="0" presId="urn:microsoft.com/office/officeart/2005/8/layout/hierarchy2"/>
    <dgm:cxn modelId="{A76AC890-BF50-4A80-BC68-68BA1C1A5E75}" type="presOf" srcId="{E43D4854-9BA8-4ECE-AF18-A5574E0E8BF1}" destId="{47409E02-D3EB-4A9C-A3BB-4AE4E053AAEC}" srcOrd="1" destOrd="0" presId="urn:microsoft.com/office/officeart/2005/8/layout/hierarchy2"/>
    <dgm:cxn modelId="{EDD6286B-EBBB-4CE7-A8CC-B307DD3EEA11}" type="presOf" srcId="{3AD2FA35-5F0D-4158-BDB4-A609FF4F9DE3}" destId="{A2F45283-17BE-403E-A2BA-F3ABDE546E00}" srcOrd="0" destOrd="0" presId="urn:microsoft.com/office/officeart/2005/8/layout/hierarchy2"/>
    <dgm:cxn modelId="{303D84A0-C2CC-466F-99CA-88DC9C0C4448}" type="presOf" srcId="{F2B70B28-2069-4C30-8976-1D5E220E870A}" destId="{5CC9F8EE-36EC-468B-B6C3-7686A8491E0D}" srcOrd="0" destOrd="0" presId="urn:microsoft.com/office/officeart/2005/8/layout/hierarchy2"/>
    <dgm:cxn modelId="{1B6ED67B-F13F-4B3E-878B-806DC6DA55BB}" type="presOf" srcId="{52237085-A4CA-453A-A4FC-7CDFAC7941E1}" destId="{70DFF6AD-DF17-45B2-99EB-DF6BB13427FF}" srcOrd="0" destOrd="0" presId="urn:microsoft.com/office/officeart/2005/8/layout/hierarchy2"/>
    <dgm:cxn modelId="{0148A6D8-6066-4711-BDC1-1C5FA623DBE0}" type="presOf" srcId="{CB801E23-538A-4775-A19C-37206827838D}" destId="{717CABB6-4117-4C67-8080-9CC8E4EB676A}" srcOrd="0" destOrd="0" presId="urn:microsoft.com/office/officeart/2005/8/layout/hierarchy2"/>
    <dgm:cxn modelId="{6D6D5FC9-6A72-4D62-9DF2-32965F50569A}" srcId="{F2B70B28-2069-4C30-8976-1D5E220E870A}" destId="{FA3216CC-50BC-4D6F-A76F-3D6F707FC51E}" srcOrd="0" destOrd="0" parTransId="{194BAAD8-4E43-477C-A0BC-625548589899}" sibTransId="{62D8E282-B843-49C5-BB51-F8F50A287614}"/>
    <dgm:cxn modelId="{9B378A96-497E-428C-89C7-C2BFC52BDB67}" type="presOf" srcId="{050AB1B6-EEC1-4D44-9F00-ED53B82FF773}" destId="{B09DA863-8A69-4BF5-9D2D-182D52E6AA58}" srcOrd="1" destOrd="0" presId="urn:microsoft.com/office/officeart/2005/8/layout/hierarchy2"/>
    <dgm:cxn modelId="{C1C60FA3-62F6-4CCF-8694-273219AEF61F}" srcId="{FEBCF757-A834-461B-9F36-A74F39CCE14E}" destId="{9367352E-1B3B-4533-B859-7AD3572A3C4D}" srcOrd="2" destOrd="0" parTransId="{E43D4854-9BA8-4ECE-AF18-A5574E0E8BF1}" sibTransId="{CBBC541E-5336-4BC0-9F0D-16C7015538A3}"/>
    <dgm:cxn modelId="{F5316E85-83D0-4B8E-A728-3F29BCF06CFD}" srcId="{FA3216CC-50BC-4D6F-A76F-3D6F707FC51E}" destId="{6EADC720-CEFF-4C1D-AAFA-2787FD376A5E}" srcOrd="1" destOrd="0" parTransId="{4AF8F653-7FBC-4EC0-8AA6-7DA2DF5ACA3D}" sibTransId="{9281BE96-8CBC-4543-B611-B0C8E9EB789A}"/>
    <dgm:cxn modelId="{3CB123F4-7E4D-40B1-A151-FD47FE7774C7}" type="presOf" srcId="{F3CBDFF5-8D0A-4205-B801-38B1D0DBDFBA}" destId="{864F15F0-6B8D-4C35-9653-D1627F81ECCD}" srcOrd="1" destOrd="0" presId="urn:microsoft.com/office/officeart/2005/8/layout/hierarchy2"/>
    <dgm:cxn modelId="{04147E70-1844-4234-9AA7-CE0A4AB09A39}" type="presOf" srcId="{6EADC720-CEFF-4C1D-AAFA-2787FD376A5E}" destId="{117C6B67-0D63-4F0D-AD7C-07B27828545A}" srcOrd="0" destOrd="0" presId="urn:microsoft.com/office/officeart/2005/8/layout/hierarchy2"/>
    <dgm:cxn modelId="{1B5444EC-D5C4-40F4-9EA8-FCD328C133AA}" type="presOf" srcId="{ABD66055-1DAC-4BAD-954E-BE844D855C44}" destId="{844F325A-232F-41CC-BDB6-4DE947B015EA}" srcOrd="0" destOrd="0" presId="urn:microsoft.com/office/officeart/2005/8/layout/hierarchy2"/>
    <dgm:cxn modelId="{4F1BCA53-F390-4EBE-ADD0-61A1523EAC6E}" type="presOf" srcId="{3AD2FA35-5F0D-4158-BDB4-A609FF4F9DE3}" destId="{2BCFCAB3-B3A4-4158-8C44-D9E30B3FB4BF}" srcOrd="1" destOrd="0" presId="urn:microsoft.com/office/officeart/2005/8/layout/hierarchy2"/>
    <dgm:cxn modelId="{5BBC85AC-FB19-40C6-9B26-7F179B681359}" srcId="{FEBCF757-A834-461B-9F36-A74F39CCE14E}" destId="{CB801E23-538A-4775-A19C-37206827838D}" srcOrd="0" destOrd="0" parTransId="{95F1D19B-B340-4EE2-B325-6154B1F9BE2D}" sibTransId="{8002D79A-D550-4267-BBAC-DE62EB4554BA}"/>
    <dgm:cxn modelId="{2294E89B-2815-426D-BD91-1F97B7F7F865}" srcId="{FEBCF757-A834-461B-9F36-A74F39CCE14E}" destId="{3553861A-94E2-43F8-A444-B0E94C5F90BE}" srcOrd="1" destOrd="0" parTransId="{C578380E-68AF-43B4-BBE6-2AB6C525A4B0}" sibTransId="{15A39EFB-BFD8-48E6-8ABE-31FC77F0AF35}"/>
    <dgm:cxn modelId="{BCDED8CA-1FF4-418A-BD2B-C6423BA51ACF}" type="presOf" srcId="{3A8A3DAA-EAE3-4D0D-A0C4-031B21017AE2}" destId="{BB438337-766C-4AA9-A54C-9431DC5925E4}" srcOrd="0" destOrd="0" presId="urn:microsoft.com/office/officeart/2005/8/layout/hierarchy2"/>
    <dgm:cxn modelId="{54282EEE-89B9-4D96-AE50-81B1956616BA}" type="presOf" srcId="{FA3216CC-50BC-4D6F-A76F-3D6F707FC51E}" destId="{39DC9B59-4BF7-47B7-A2D3-1A8E6AECC663}" srcOrd="0" destOrd="0" presId="urn:microsoft.com/office/officeart/2005/8/layout/hierarchy2"/>
    <dgm:cxn modelId="{A29DE306-779E-4C29-B988-755F6EA1C85A}" srcId="{FA3216CC-50BC-4D6F-A76F-3D6F707FC51E}" destId="{FEBCF757-A834-461B-9F36-A74F39CCE14E}" srcOrd="0" destOrd="0" parTransId="{3AD2FA35-5F0D-4158-BDB4-A609FF4F9DE3}" sibTransId="{6F7D0144-6841-426E-891B-596A2935BF4D}"/>
    <dgm:cxn modelId="{02AEAED2-6212-4E4B-A78A-356C8CF6AE19}" type="presOf" srcId="{4AF8F653-7FBC-4EC0-8AA6-7DA2DF5ACA3D}" destId="{A851ADF5-FB3E-46F3-99F4-91947CADA809}" srcOrd="0" destOrd="0" presId="urn:microsoft.com/office/officeart/2005/8/layout/hierarchy2"/>
    <dgm:cxn modelId="{662AFF64-7C18-4423-BA13-5D5D76F43AB0}" type="presOf" srcId="{95F1D19B-B340-4EE2-B325-6154B1F9BE2D}" destId="{FEA6E54E-35B0-4644-A6E8-3129C4BFE506}" srcOrd="1" destOrd="0" presId="urn:microsoft.com/office/officeart/2005/8/layout/hierarchy2"/>
    <dgm:cxn modelId="{72D7E1C4-2E46-471F-BA31-7A5571A150CA}" srcId="{FEBCF757-A834-461B-9F36-A74F39CCE14E}" destId="{3A8A3DAA-EAE3-4D0D-A0C4-031B21017AE2}" srcOrd="3" destOrd="0" parTransId="{050AB1B6-EEC1-4D44-9F00-ED53B82FF773}" sibTransId="{CAFF6817-3FB2-49F8-83D9-B83262E9E8DA}"/>
    <dgm:cxn modelId="{C9155BD0-2400-4D99-BB38-6A7E6C719D6A}" type="presOf" srcId="{050AB1B6-EEC1-4D44-9F00-ED53B82FF773}" destId="{C002BF1E-657E-43AC-83E6-5CC74477C180}" srcOrd="0" destOrd="0" presId="urn:microsoft.com/office/officeart/2005/8/layout/hierarchy2"/>
    <dgm:cxn modelId="{38DFD1BF-5150-477D-B212-11A8BE28F00B}" type="presOf" srcId="{C578380E-68AF-43B4-BBE6-2AB6C525A4B0}" destId="{C2019975-1590-4004-AD8B-E36D6C4CB0F7}" srcOrd="1" destOrd="0" presId="urn:microsoft.com/office/officeart/2005/8/layout/hierarchy2"/>
    <dgm:cxn modelId="{92281A9E-8756-43CF-BD2D-9F91925D1E42}" type="presOf" srcId="{95F1D19B-B340-4EE2-B325-6154B1F9BE2D}" destId="{366F45D1-FB5C-43E2-85E5-626221FDF8A6}" srcOrd="0" destOrd="0" presId="urn:microsoft.com/office/officeart/2005/8/layout/hierarchy2"/>
    <dgm:cxn modelId="{B277FB39-57BA-420D-A7F1-F9AAF809A237}" type="presOf" srcId="{3553861A-94E2-43F8-A444-B0E94C5F90BE}" destId="{F6214433-96A6-4621-9CB9-E9774A141590}" srcOrd="0" destOrd="0" presId="urn:microsoft.com/office/officeart/2005/8/layout/hierarchy2"/>
    <dgm:cxn modelId="{768B522A-BEF6-477F-ADBC-E2B6DB54ECC3}" type="presOf" srcId="{ABD66055-1DAC-4BAD-954E-BE844D855C44}" destId="{2DD605D1-0988-4A39-BBEA-47D76ACD3659}" srcOrd="1" destOrd="0" presId="urn:microsoft.com/office/officeart/2005/8/layout/hierarchy2"/>
    <dgm:cxn modelId="{3FAA8D93-23AA-4526-8B65-71039DD65C2F}" type="presParOf" srcId="{5CC9F8EE-36EC-468B-B6C3-7686A8491E0D}" destId="{B119BAA9-6F97-4B99-9A96-B72221B0E650}" srcOrd="0" destOrd="0" presId="urn:microsoft.com/office/officeart/2005/8/layout/hierarchy2"/>
    <dgm:cxn modelId="{527B62BE-63EE-48F5-8DE2-A9AD666ACE45}" type="presParOf" srcId="{B119BAA9-6F97-4B99-9A96-B72221B0E650}" destId="{39DC9B59-4BF7-47B7-A2D3-1A8E6AECC663}" srcOrd="0" destOrd="0" presId="urn:microsoft.com/office/officeart/2005/8/layout/hierarchy2"/>
    <dgm:cxn modelId="{9AE59E1B-C224-433D-9F75-4B22766BA55F}" type="presParOf" srcId="{B119BAA9-6F97-4B99-9A96-B72221B0E650}" destId="{9D2436D6-AAC4-4268-933B-872DE7DF6BE5}" srcOrd="1" destOrd="0" presId="urn:microsoft.com/office/officeart/2005/8/layout/hierarchy2"/>
    <dgm:cxn modelId="{C1931880-8A72-4691-B689-780A9092EF72}" type="presParOf" srcId="{9D2436D6-AAC4-4268-933B-872DE7DF6BE5}" destId="{A2F45283-17BE-403E-A2BA-F3ABDE546E00}" srcOrd="0" destOrd="0" presId="urn:microsoft.com/office/officeart/2005/8/layout/hierarchy2"/>
    <dgm:cxn modelId="{747CC2FF-43BA-4B18-A1CA-6A2BD83348DD}" type="presParOf" srcId="{A2F45283-17BE-403E-A2BA-F3ABDE546E00}" destId="{2BCFCAB3-B3A4-4158-8C44-D9E30B3FB4BF}" srcOrd="0" destOrd="0" presId="urn:microsoft.com/office/officeart/2005/8/layout/hierarchy2"/>
    <dgm:cxn modelId="{F2E44DD7-3361-4AF6-8700-88CC2869157C}" type="presParOf" srcId="{9D2436D6-AAC4-4268-933B-872DE7DF6BE5}" destId="{7B43DA56-FE7B-41BB-9A13-54CA8919BDF6}" srcOrd="1" destOrd="0" presId="urn:microsoft.com/office/officeart/2005/8/layout/hierarchy2"/>
    <dgm:cxn modelId="{C5244A98-02CD-4087-8B47-088D53E5DEB8}" type="presParOf" srcId="{7B43DA56-FE7B-41BB-9A13-54CA8919BDF6}" destId="{E45FAFA7-1627-42AD-8BFA-5216CB892B8C}" srcOrd="0" destOrd="0" presId="urn:microsoft.com/office/officeart/2005/8/layout/hierarchy2"/>
    <dgm:cxn modelId="{68F3F77A-3AE3-4AAB-90CD-F22AB8CB038B}" type="presParOf" srcId="{7B43DA56-FE7B-41BB-9A13-54CA8919BDF6}" destId="{AF347FF0-F937-4CB1-8E6A-C20B50406345}" srcOrd="1" destOrd="0" presId="urn:microsoft.com/office/officeart/2005/8/layout/hierarchy2"/>
    <dgm:cxn modelId="{63E5A147-ED6D-44D9-865A-E21AD5CE1EA2}" type="presParOf" srcId="{AF347FF0-F937-4CB1-8E6A-C20B50406345}" destId="{366F45D1-FB5C-43E2-85E5-626221FDF8A6}" srcOrd="0" destOrd="0" presId="urn:microsoft.com/office/officeart/2005/8/layout/hierarchy2"/>
    <dgm:cxn modelId="{ECC80613-3AB0-4F68-AE1D-836DBF416ACD}" type="presParOf" srcId="{366F45D1-FB5C-43E2-85E5-626221FDF8A6}" destId="{FEA6E54E-35B0-4644-A6E8-3129C4BFE506}" srcOrd="0" destOrd="0" presId="urn:microsoft.com/office/officeart/2005/8/layout/hierarchy2"/>
    <dgm:cxn modelId="{D8236F79-4793-46BB-9826-896505106803}" type="presParOf" srcId="{AF347FF0-F937-4CB1-8E6A-C20B50406345}" destId="{0792C3DB-3658-454B-83B0-8AD671784666}" srcOrd="1" destOrd="0" presId="urn:microsoft.com/office/officeart/2005/8/layout/hierarchy2"/>
    <dgm:cxn modelId="{BE6A592F-6901-49A4-A863-B8081AE62F60}" type="presParOf" srcId="{0792C3DB-3658-454B-83B0-8AD671784666}" destId="{717CABB6-4117-4C67-8080-9CC8E4EB676A}" srcOrd="0" destOrd="0" presId="urn:microsoft.com/office/officeart/2005/8/layout/hierarchy2"/>
    <dgm:cxn modelId="{4A8299B0-D0B4-4EFA-B5F4-79B0DF429FF0}" type="presParOf" srcId="{0792C3DB-3658-454B-83B0-8AD671784666}" destId="{95A54381-9F23-498D-B3DC-098E7B344958}" srcOrd="1" destOrd="0" presId="urn:microsoft.com/office/officeart/2005/8/layout/hierarchy2"/>
    <dgm:cxn modelId="{EB4D6623-D521-435A-909A-96B2B5C79E88}" type="presParOf" srcId="{AF347FF0-F937-4CB1-8E6A-C20B50406345}" destId="{A923CE18-3C2E-45E1-A6BC-B89724F7C28B}" srcOrd="2" destOrd="0" presId="urn:microsoft.com/office/officeart/2005/8/layout/hierarchy2"/>
    <dgm:cxn modelId="{38A0C44A-4B05-4E33-B223-983AB6A7B17A}" type="presParOf" srcId="{A923CE18-3C2E-45E1-A6BC-B89724F7C28B}" destId="{C2019975-1590-4004-AD8B-E36D6C4CB0F7}" srcOrd="0" destOrd="0" presId="urn:microsoft.com/office/officeart/2005/8/layout/hierarchy2"/>
    <dgm:cxn modelId="{5992AC03-538D-42EE-BF58-B9A80DFEB505}" type="presParOf" srcId="{AF347FF0-F937-4CB1-8E6A-C20B50406345}" destId="{C3EF02D8-5938-448D-87E0-CB10A79D3DD9}" srcOrd="3" destOrd="0" presId="urn:microsoft.com/office/officeart/2005/8/layout/hierarchy2"/>
    <dgm:cxn modelId="{1C8B4153-6542-4B64-9162-1A6FD8081F97}" type="presParOf" srcId="{C3EF02D8-5938-448D-87E0-CB10A79D3DD9}" destId="{F6214433-96A6-4621-9CB9-E9774A141590}" srcOrd="0" destOrd="0" presId="urn:microsoft.com/office/officeart/2005/8/layout/hierarchy2"/>
    <dgm:cxn modelId="{59F588BD-3467-4D76-A85A-7D9A22823212}" type="presParOf" srcId="{C3EF02D8-5938-448D-87E0-CB10A79D3DD9}" destId="{7A6710AD-E146-4952-B2C8-7A1F8B185AEF}" srcOrd="1" destOrd="0" presId="urn:microsoft.com/office/officeart/2005/8/layout/hierarchy2"/>
    <dgm:cxn modelId="{0C24FF6D-80A7-4307-A9EF-C61BBB3E18F6}" type="presParOf" srcId="{AF347FF0-F937-4CB1-8E6A-C20B50406345}" destId="{8CD49545-67CD-4E60-A6FC-86A0189BD5FF}" srcOrd="4" destOrd="0" presId="urn:microsoft.com/office/officeart/2005/8/layout/hierarchy2"/>
    <dgm:cxn modelId="{3E4A255E-32BF-41F8-AA4D-2AFDBBA15013}" type="presParOf" srcId="{8CD49545-67CD-4E60-A6FC-86A0189BD5FF}" destId="{47409E02-D3EB-4A9C-A3BB-4AE4E053AAEC}" srcOrd="0" destOrd="0" presId="urn:microsoft.com/office/officeart/2005/8/layout/hierarchy2"/>
    <dgm:cxn modelId="{1ACF5922-27BE-4110-81A8-B4839AC1B991}" type="presParOf" srcId="{AF347FF0-F937-4CB1-8E6A-C20B50406345}" destId="{8BB817E8-42D2-4108-AE49-A09B1CECF8D8}" srcOrd="5" destOrd="0" presId="urn:microsoft.com/office/officeart/2005/8/layout/hierarchy2"/>
    <dgm:cxn modelId="{669936C6-4360-4A7C-A758-177D2FA3E59D}" type="presParOf" srcId="{8BB817E8-42D2-4108-AE49-A09B1CECF8D8}" destId="{864D8AB8-21E2-43E5-9C2C-8FD92CEF0858}" srcOrd="0" destOrd="0" presId="urn:microsoft.com/office/officeart/2005/8/layout/hierarchy2"/>
    <dgm:cxn modelId="{AFE39043-69B0-40DC-87F2-79BABAB933DF}" type="presParOf" srcId="{8BB817E8-42D2-4108-AE49-A09B1CECF8D8}" destId="{29ED7265-DCEE-484F-B3C7-2D9D223E4442}" srcOrd="1" destOrd="0" presId="urn:microsoft.com/office/officeart/2005/8/layout/hierarchy2"/>
    <dgm:cxn modelId="{06ED3DEC-1C90-4119-8BC3-A91C10707862}" type="presParOf" srcId="{AF347FF0-F937-4CB1-8E6A-C20B50406345}" destId="{C002BF1E-657E-43AC-83E6-5CC74477C180}" srcOrd="6" destOrd="0" presId="urn:microsoft.com/office/officeart/2005/8/layout/hierarchy2"/>
    <dgm:cxn modelId="{ACE746B5-BA1B-41A9-86E3-865829EDE00B}" type="presParOf" srcId="{C002BF1E-657E-43AC-83E6-5CC74477C180}" destId="{B09DA863-8A69-4BF5-9D2D-182D52E6AA58}" srcOrd="0" destOrd="0" presId="urn:microsoft.com/office/officeart/2005/8/layout/hierarchy2"/>
    <dgm:cxn modelId="{2DC25C31-E174-4279-8228-28FAAE9CDD1E}" type="presParOf" srcId="{AF347FF0-F937-4CB1-8E6A-C20B50406345}" destId="{4CF09172-91B1-4D51-823A-7A3D718E7836}" srcOrd="7" destOrd="0" presId="urn:microsoft.com/office/officeart/2005/8/layout/hierarchy2"/>
    <dgm:cxn modelId="{A3998866-4F9E-4EBA-948C-80891C4CE5AC}" type="presParOf" srcId="{4CF09172-91B1-4D51-823A-7A3D718E7836}" destId="{BB438337-766C-4AA9-A54C-9431DC5925E4}" srcOrd="0" destOrd="0" presId="urn:microsoft.com/office/officeart/2005/8/layout/hierarchy2"/>
    <dgm:cxn modelId="{DF9C136C-E0B4-4D3B-BF85-A025F86CF44D}" type="presParOf" srcId="{4CF09172-91B1-4D51-823A-7A3D718E7836}" destId="{0A5CFB29-2AF8-461D-8F13-36C636F9F191}" srcOrd="1" destOrd="0" presId="urn:microsoft.com/office/officeart/2005/8/layout/hierarchy2"/>
    <dgm:cxn modelId="{F070782A-44F5-4C19-BB2D-EB4563DE0657}" type="presParOf" srcId="{9D2436D6-AAC4-4268-933B-872DE7DF6BE5}" destId="{A851ADF5-FB3E-46F3-99F4-91947CADA809}" srcOrd="2" destOrd="0" presId="urn:microsoft.com/office/officeart/2005/8/layout/hierarchy2"/>
    <dgm:cxn modelId="{1E7A7454-7F90-4FBF-9E40-72A4556B1942}" type="presParOf" srcId="{A851ADF5-FB3E-46F3-99F4-91947CADA809}" destId="{49F17F05-884C-45EF-8C07-927F60C6D3AE}" srcOrd="0" destOrd="0" presId="urn:microsoft.com/office/officeart/2005/8/layout/hierarchy2"/>
    <dgm:cxn modelId="{858C3293-41F3-4419-943A-FD12EE88C70B}" type="presParOf" srcId="{9D2436D6-AAC4-4268-933B-872DE7DF6BE5}" destId="{AB5AA61C-D31B-44D9-B809-E2794B7EDE48}" srcOrd="3" destOrd="0" presId="urn:microsoft.com/office/officeart/2005/8/layout/hierarchy2"/>
    <dgm:cxn modelId="{60B07723-BB14-4879-A4F7-EAB6013671E3}" type="presParOf" srcId="{AB5AA61C-D31B-44D9-B809-E2794B7EDE48}" destId="{117C6B67-0D63-4F0D-AD7C-07B27828545A}" srcOrd="0" destOrd="0" presId="urn:microsoft.com/office/officeart/2005/8/layout/hierarchy2"/>
    <dgm:cxn modelId="{E4C42381-83CC-4FB3-A504-70C7BB923A26}" type="presParOf" srcId="{AB5AA61C-D31B-44D9-B809-E2794B7EDE48}" destId="{AAA090A5-23F3-4412-A231-8E83227C286C}" srcOrd="1" destOrd="0" presId="urn:microsoft.com/office/officeart/2005/8/layout/hierarchy2"/>
    <dgm:cxn modelId="{2FEF5535-D83E-4E6B-9AFD-05D409AC75F2}" type="presParOf" srcId="{AAA090A5-23F3-4412-A231-8E83227C286C}" destId="{912FC7B4-46E7-485B-ADF4-476BF81E8876}" srcOrd="0" destOrd="0" presId="urn:microsoft.com/office/officeart/2005/8/layout/hierarchy2"/>
    <dgm:cxn modelId="{D48A10F5-9342-441E-B494-1314BCE5A6C8}" type="presParOf" srcId="{912FC7B4-46E7-485B-ADF4-476BF81E8876}" destId="{864F15F0-6B8D-4C35-9653-D1627F81ECCD}" srcOrd="0" destOrd="0" presId="urn:microsoft.com/office/officeart/2005/8/layout/hierarchy2"/>
    <dgm:cxn modelId="{410B98B7-762D-4CD1-936E-FC52D6E92BE3}" type="presParOf" srcId="{AAA090A5-23F3-4412-A231-8E83227C286C}" destId="{49C26B95-C807-4AB2-9A90-DA0766C7A119}" srcOrd="1" destOrd="0" presId="urn:microsoft.com/office/officeart/2005/8/layout/hierarchy2"/>
    <dgm:cxn modelId="{127BE8FF-F8EC-4E84-8ED5-58E9A46E9522}" type="presParOf" srcId="{49C26B95-C807-4AB2-9A90-DA0766C7A119}" destId="{70DFF6AD-DF17-45B2-99EB-DF6BB13427FF}" srcOrd="0" destOrd="0" presId="urn:microsoft.com/office/officeart/2005/8/layout/hierarchy2"/>
    <dgm:cxn modelId="{68A32305-7D4B-46C2-81E0-4C3C0A0DE5F6}" type="presParOf" srcId="{49C26B95-C807-4AB2-9A90-DA0766C7A119}" destId="{0BA4D2EE-55C1-4512-A551-EB7F5B1E3A1D}" srcOrd="1" destOrd="0" presId="urn:microsoft.com/office/officeart/2005/8/layout/hierarchy2"/>
    <dgm:cxn modelId="{E24C91FA-AC99-4465-AEF9-B2C67AACC4F4}" type="presParOf" srcId="{AAA090A5-23F3-4412-A231-8E83227C286C}" destId="{844F325A-232F-41CC-BDB6-4DE947B015EA}" srcOrd="2" destOrd="0" presId="urn:microsoft.com/office/officeart/2005/8/layout/hierarchy2"/>
    <dgm:cxn modelId="{A3E09AA7-7332-44C9-8FA1-FE5790EC7C0E}" type="presParOf" srcId="{844F325A-232F-41CC-BDB6-4DE947B015EA}" destId="{2DD605D1-0988-4A39-BBEA-47D76ACD3659}" srcOrd="0" destOrd="0" presId="urn:microsoft.com/office/officeart/2005/8/layout/hierarchy2"/>
    <dgm:cxn modelId="{19F2A994-B846-4D61-972E-A2F6F91A5A06}" type="presParOf" srcId="{AAA090A5-23F3-4412-A231-8E83227C286C}" destId="{28317B82-6B68-4F40-BA70-17A841FEE8AA}" srcOrd="3" destOrd="0" presId="urn:microsoft.com/office/officeart/2005/8/layout/hierarchy2"/>
    <dgm:cxn modelId="{B647E5F4-778B-46DB-ACEA-249B6891955A}" type="presParOf" srcId="{28317B82-6B68-4F40-BA70-17A841FEE8AA}" destId="{1EFA0042-854F-499D-A166-06C88CDB32A0}" srcOrd="0" destOrd="0" presId="urn:microsoft.com/office/officeart/2005/8/layout/hierarchy2"/>
    <dgm:cxn modelId="{CE871DC3-D6FC-45EC-99F0-7F6167010FA6}" type="presParOf" srcId="{28317B82-6B68-4F40-BA70-17A841FEE8AA}" destId="{21091585-B4D4-4143-9695-EABBE3A7CEF8}" srcOrd="1" destOrd="0" presId="urn:microsoft.com/office/officeart/2005/8/layout/hierarchy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F2B70B28-2069-4C30-8976-1D5E220E870A}" type="doc">
      <dgm:prSet loTypeId="urn:microsoft.com/office/officeart/2005/8/layout/hierarchy2" loCatId="hierarchy" qsTypeId="urn:microsoft.com/office/officeart/2005/8/quickstyle/simple4" qsCatId="simple" csTypeId="urn:microsoft.com/office/officeart/2005/8/colors/accent1_3" csCatId="accent1" phldr="1"/>
      <dgm:spPr/>
      <dgm:t>
        <a:bodyPr/>
        <a:lstStyle/>
        <a:p>
          <a:endParaRPr lang="es-CR"/>
        </a:p>
      </dgm:t>
    </dgm:pt>
    <dgm:pt modelId="{FA3216CC-50BC-4D6F-A76F-3D6F707FC51E}">
      <dgm:prSet phldrT="[Texto]"/>
      <dgm:spPr>
        <a:solidFill>
          <a:srgbClr val="FFC000"/>
        </a:solidFill>
      </dgm:spPr>
      <dgm:t>
        <a:bodyPr/>
        <a:lstStyle/>
        <a:p>
          <a:r>
            <a:rPr lang="es-CR">
              <a:solidFill>
                <a:sysClr val="windowText" lastClr="000000"/>
              </a:solidFill>
              <a:latin typeface="Arial" pitchFamily="34" charset="0"/>
              <a:cs typeface="Arial" pitchFamily="34" charset="0"/>
            </a:rPr>
            <a:t>Subprograma 04. </a:t>
          </a:r>
        </a:p>
        <a:p>
          <a:r>
            <a:rPr lang="es-CR">
              <a:solidFill>
                <a:sysClr val="windowText" lastClr="000000"/>
              </a:solidFill>
              <a:latin typeface="Arial" pitchFamily="34" charset="0"/>
              <a:cs typeface="Arial" pitchFamily="34" charset="0"/>
            </a:rPr>
            <a:t> Auditoría Interna</a:t>
          </a:r>
        </a:p>
      </dgm:t>
    </dgm:pt>
    <dgm:pt modelId="{194BAAD8-4E43-477C-A0BC-625548589899}" type="parTrans" cxnId="{6D6D5FC9-6A72-4D62-9DF2-32965F50569A}">
      <dgm:prSet/>
      <dgm:spPr/>
      <dgm:t>
        <a:bodyPr/>
        <a:lstStyle/>
        <a:p>
          <a:endParaRPr lang="es-CR"/>
        </a:p>
      </dgm:t>
    </dgm:pt>
    <dgm:pt modelId="{62D8E282-B843-49C5-BB51-F8F50A287614}" type="sibTrans" cxnId="{6D6D5FC9-6A72-4D62-9DF2-32965F50569A}">
      <dgm:prSet/>
      <dgm:spPr/>
      <dgm:t>
        <a:bodyPr/>
        <a:lstStyle/>
        <a:p>
          <a:endParaRPr lang="es-CR"/>
        </a:p>
      </dgm:t>
    </dgm:pt>
    <dgm:pt modelId="{2ADBC944-F7FF-4F43-956D-6CF39FBFE375}">
      <dgm:prSet phldrT="[Texto]"/>
      <dgm:spPr>
        <a:solidFill>
          <a:schemeClr val="bg1">
            <a:lumMod val="50000"/>
          </a:schemeClr>
        </a:solidFill>
      </dgm:spPr>
      <dgm:t>
        <a:bodyPr/>
        <a:lstStyle/>
        <a:p>
          <a:r>
            <a:rPr lang="es-CR">
              <a:latin typeface="Arial" pitchFamily="34" charset="0"/>
              <a:cs typeface="Arial" pitchFamily="34" charset="0"/>
            </a:rPr>
            <a:t>1. Auditoría Interna </a:t>
          </a:r>
        </a:p>
      </dgm:t>
    </dgm:pt>
    <dgm:pt modelId="{97B92729-00F9-45E0-874D-D4CE54FDA3E6}" type="parTrans" cxnId="{432E9566-C801-484A-BAFE-2DC52794845F}">
      <dgm:prSet/>
      <dgm:spPr>
        <a:ln>
          <a:solidFill>
            <a:schemeClr val="bg1">
              <a:lumMod val="50000"/>
            </a:schemeClr>
          </a:solidFill>
        </a:ln>
      </dgm:spPr>
      <dgm:t>
        <a:bodyPr/>
        <a:lstStyle/>
        <a:p>
          <a:endParaRPr lang="es-CR"/>
        </a:p>
      </dgm:t>
    </dgm:pt>
    <dgm:pt modelId="{758EC995-3F51-4A2E-B893-F9517682EB26}" type="sibTrans" cxnId="{432E9566-C801-484A-BAFE-2DC52794845F}">
      <dgm:prSet/>
      <dgm:spPr/>
      <dgm:t>
        <a:bodyPr/>
        <a:lstStyle/>
        <a:p>
          <a:endParaRPr lang="es-CR"/>
        </a:p>
      </dgm:t>
    </dgm:pt>
    <dgm:pt modelId="{E21D8700-9128-460D-806C-80C95859E380}">
      <dgm:prSet phldrT="[Texto]"/>
      <dgm:spPr>
        <a:solidFill>
          <a:schemeClr val="accent1">
            <a:lumMod val="75000"/>
          </a:schemeClr>
        </a:solidFill>
      </dgm:spPr>
      <dgm:t>
        <a:bodyPr/>
        <a:lstStyle/>
        <a:p>
          <a:r>
            <a:rPr lang="es-CR">
              <a:latin typeface="Arial" pitchFamily="34" charset="0"/>
              <a:cs typeface="Arial" pitchFamily="34" charset="0"/>
            </a:rPr>
            <a:t>1. Auditoría Interna </a:t>
          </a:r>
        </a:p>
      </dgm:t>
    </dgm:pt>
    <dgm:pt modelId="{33FBB5E4-1697-41FE-A88D-5DB0BD102386}" type="parTrans" cxnId="{AD799B3D-B3E6-4389-BA2C-8A469BC398F2}">
      <dgm:prSet/>
      <dgm:spPr>
        <a:ln>
          <a:solidFill>
            <a:schemeClr val="bg1">
              <a:lumMod val="50000"/>
            </a:schemeClr>
          </a:solidFill>
        </a:ln>
      </dgm:spPr>
      <dgm:t>
        <a:bodyPr/>
        <a:lstStyle/>
        <a:p>
          <a:endParaRPr lang="es-CR"/>
        </a:p>
      </dgm:t>
    </dgm:pt>
    <dgm:pt modelId="{4DCEC60D-C230-4308-BA9E-BBF681C09358}" type="sibTrans" cxnId="{AD799B3D-B3E6-4389-BA2C-8A469BC398F2}">
      <dgm:prSet/>
      <dgm:spPr/>
      <dgm:t>
        <a:bodyPr/>
        <a:lstStyle/>
        <a:p>
          <a:endParaRPr lang="es-CR"/>
        </a:p>
      </dgm:t>
    </dgm:pt>
    <dgm:pt modelId="{5CC9F8EE-36EC-468B-B6C3-7686A8491E0D}" type="pres">
      <dgm:prSet presAssocID="{F2B70B28-2069-4C30-8976-1D5E220E870A}" presName="diagram" presStyleCnt="0">
        <dgm:presLayoutVars>
          <dgm:chPref val="1"/>
          <dgm:dir/>
          <dgm:animOne val="branch"/>
          <dgm:animLvl val="lvl"/>
          <dgm:resizeHandles val="exact"/>
        </dgm:presLayoutVars>
      </dgm:prSet>
      <dgm:spPr/>
      <dgm:t>
        <a:bodyPr/>
        <a:lstStyle/>
        <a:p>
          <a:endParaRPr lang="es-ES"/>
        </a:p>
      </dgm:t>
    </dgm:pt>
    <dgm:pt modelId="{B119BAA9-6F97-4B99-9A96-B72221B0E650}" type="pres">
      <dgm:prSet presAssocID="{FA3216CC-50BC-4D6F-A76F-3D6F707FC51E}" presName="root1" presStyleCnt="0"/>
      <dgm:spPr/>
    </dgm:pt>
    <dgm:pt modelId="{39DC9B59-4BF7-47B7-A2D3-1A8E6AECC663}" type="pres">
      <dgm:prSet presAssocID="{FA3216CC-50BC-4D6F-A76F-3D6F707FC51E}" presName="LevelOneTextNode" presStyleLbl="node0" presStyleIdx="0" presStyleCnt="1" custLinFactX="-76255" custLinFactNeighborX="-100000" custLinFactNeighborY="-18717">
        <dgm:presLayoutVars>
          <dgm:chPref val="3"/>
        </dgm:presLayoutVars>
      </dgm:prSet>
      <dgm:spPr/>
      <dgm:t>
        <a:bodyPr/>
        <a:lstStyle/>
        <a:p>
          <a:endParaRPr lang="es-ES"/>
        </a:p>
      </dgm:t>
    </dgm:pt>
    <dgm:pt modelId="{9D2436D6-AAC4-4268-933B-872DE7DF6BE5}" type="pres">
      <dgm:prSet presAssocID="{FA3216CC-50BC-4D6F-A76F-3D6F707FC51E}" presName="level2hierChild" presStyleCnt="0"/>
      <dgm:spPr/>
    </dgm:pt>
    <dgm:pt modelId="{685D967D-26BB-435C-A891-2D221BFFC49E}" type="pres">
      <dgm:prSet presAssocID="{97B92729-00F9-45E0-874D-D4CE54FDA3E6}" presName="conn2-1" presStyleLbl="parChTrans1D2" presStyleIdx="0" presStyleCnt="1"/>
      <dgm:spPr/>
      <dgm:t>
        <a:bodyPr/>
        <a:lstStyle/>
        <a:p>
          <a:endParaRPr lang="es-ES"/>
        </a:p>
      </dgm:t>
    </dgm:pt>
    <dgm:pt modelId="{8E4F3373-39D2-48C3-B276-252E505132D4}" type="pres">
      <dgm:prSet presAssocID="{97B92729-00F9-45E0-874D-D4CE54FDA3E6}" presName="connTx" presStyleLbl="parChTrans1D2" presStyleIdx="0" presStyleCnt="1"/>
      <dgm:spPr/>
      <dgm:t>
        <a:bodyPr/>
        <a:lstStyle/>
        <a:p>
          <a:endParaRPr lang="es-ES"/>
        </a:p>
      </dgm:t>
    </dgm:pt>
    <dgm:pt modelId="{C01232DC-A48C-4CFD-97F3-D6B4F2B96569}" type="pres">
      <dgm:prSet presAssocID="{2ADBC944-F7FF-4F43-956D-6CF39FBFE375}" presName="root2" presStyleCnt="0"/>
      <dgm:spPr/>
    </dgm:pt>
    <dgm:pt modelId="{BDF6E605-3BFE-4B14-B93E-C39C45F93B81}" type="pres">
      <dgm:prSet presAssocID="{2ADBC944-F7FF-4F43-956D-6CF39FBFE375}" presName="LevelTwoTextNode" presStyleLbl="node2" presStyleIdx="0" presStyleCnt="1" custLinFactNeighborX="-953" custLinFactNeighborY="-18539">
        <dgm:presLayoutVars>
          <dgm:chPref val="3"/>
        </dgm:presLayoutVars>
      </dgm:prSet>
      <dgm:spPr/>
      <dgm:t>
        <a:bodyPr/>
        <a:lstStyle/>
        <a:p>
          <a:endParaRPr lang="es-ES"/>
        </a:p>
      </dgm:t>
    </dgm:pt>
    <dgm:pt modelId="{29F0ED1F-830F-4063-91E2-865471143319}" type="pres">
      <dgm:prSet presAssocID="{2ADBC944-F7FF-4F43-956D-6CF39FBFE375}" presName="level3hierChild" presStyleCnt="0"/>
      <dgm:spPr/>
    </dgm:pt>
    <dgm:pt modelId="{3711FA8D-48A6-43F4-B371-3E0EB39AB38D}" type="pres">
      <dgm:prSet presAssocID="{33FBB5E4-1697-41FE-A88D-5DB0BD102386}" presName="conn2-1" presStyleLbl="parChTrans1D3" presStyleIdx="0" presStyleCnt="1"/>
      <dgm:spPr/>
      <dgm:t>
        <a:bodyPr/>
        <a:lstStyle/>
        <a:p>
          <a:endParaRPr lang="es-ES"/>
        </a:p>
      </dgm:t>
    </dgm:pt>
    <dgm:pt modelId="{B740E0C3-855D-4991-A4C6-9A0DEC3D6D76}" type="pres">
      <dgm:prSet presAssocID="{33FBB5E4-1697-41FE-A88D-5DB0BD102386}" presName="connTx" presStyleLbl="parChTrans1D3" presStyleIdx="0" presStyleCnt="1"/>
      <dgm:spPr/>
      <dgm:t>
        <a:bodyPr/>
        <a:lstStyle/>
        <a:p>
          <a:endParaRPr lang="es-ES"/>
        </a:p>
      </dgm:t>
    </dgm:pt>
    <dgm:pt modelId="{FEB5134A-2000-4DAB-ADCA-202009095BB8}" type="pres">
      <dgm:prSet presAssocID="{E21D8700-9128-460D-806C-80C95859E380}" presName="root2" presStyleCnt="0"/>
      <dgm:spPr/>
    </dgm:pt>
    <dgm:pt modelId="{AA480F14-52B4-4827-AF85-EC9744C16384}" type="pres">
      <dgm:prSet presAssocID="{E21D8700-9128-460D-806C-80C95859E380}" presName="LevelTwoTextNode" presStyleLbl="node3" presStyleIdx="0" presStyleCnt="1" custScaleX="92979" custScaleY="100442" custLinFactNeighborX="-444" custLinFactNeighborY="-18657">
        <dgm:presLayoutVars>
          <dgm:chPref val="3"/>
        </dgm:presLayoutVars>
      </dgm:prSet>
      <dgm:spPr/>
      <dgm:t>
        <a:bodyPr/>
        <a:lstStyle/>
        <a:p>
          <a:endParaRPr lang="es-ES"/>
        </a:p>
      </dgm:t>
    </dgm:pt>
    <dgm:pt modelId="{74A28A99-9255-42EB-8B33-2CAE8BF4358E}" type="pres">
      <dgm:prSet presAssocID="{E21D8700-9128-460D-806C-80C95859E380}" presName="level3hierChild" presStyleCnt="0"/>
      <dgm:spPr/>
    </dgm:pt>
  </dgm:ptLst>
  <dgm:cxnLst>
    <dgm:cxn modelId="{765CF828-F156-4574-9F2D-C24F942A76AD}" type="presOf" srcId="{33FBB5E4-1697-41FE-A88D-5DB0BD102386}" destId="{3711FA8D-48A6-43F4-B371-3E0EB39AB38D}" srcOrd="0" destOrd="0" presId="urn:microsoft.com/office/officeart/2005/8/layout/hierarchy2"/>
    <dgm:cxn modelId="{6D6D5FC9-6A72-4D62-9DF2-32965F50569A}" srcId="{F2B70B28-2069-4C30-8976-1D5E220E870A}" destId="{FA3216CC-50BC-4D6F-A76F-3D6F707FC51E}" srcOrd="0" destOrd="0" parTransId="{194BAAD8-4E43-477C-A0BC-625548589899}" sibTransId="{62D8E282-B843-49C5-BB51-F8F50A287614}"/>
    <dgm:cxn modelId="{432E9566-C801-484A-BAFE-2DC52794845F}" srcId="{FA3216CC-50BC-4D6F-A76F-3D6F707FC51E}" destId="{2ADBC944-F7FF-4F43-956D-6CF39FBFE375}" srcOrd="0" destOrd="0" parTransId="{97B92729-00F9-45E0-874D-D4CE54FDA3E6}" sibTransId="{758EC995-3F51-4A2E-B893-F9517682EB26}"/>
    <dgm:cxn modelId="{AD799B3D-B3E6-4389-BA2C-8A469BC398F2}" srcId="{2ADBC944-F7FF-4F43-956D-6CF39FBFE375}" destId="{E21D8700-9128-460D-806C-80C95859E380}" srcOrd="0" destOrd="0" parTransId="{33FBB5E4-1697-41FE-A88D-5DB0BD102386}" sibTransId="{4DCEC60D-C230-4308-BA9E-BBF681C09358}"/>
    <dgm:cxn modelId="{930AAC9F-13ED-4022-9E22-354DADA96AA1}" type="presOf" srcId="{E21D8700-9128-460D-806C-80C95859E380}" destId="{AA480F14-52B4-4827-AF85-EC9744C16384}" srcOrd="0" destOrd="0" presId="urn:microsoft.com/office/officeart/2005/8/layout/hierarchy2"/>
    <dgm:cxn modelId="{F42841AB-DB05-410D-A78E-70DE0FC75A9E}" type="presOf" srcId="{F2B70B28-2069-4C30-8976-1D5E220E870A}" destId="{5CC9F8EE-36EC-468B-B6C3-7686A8491E0D}" srcOrd="0" destOrd="0" presId="urn:microsoft.com/office/officeart/2005/8/layout/hierarchy2"/>
    <dgm:cxn modelId="{0862A69D-ED70-4DF1-84C0-4F4490D761A2}" type="presOf" srcId="{97B92729-00F9-45E0-874D-D4CE54FDA3E6}" destId="{685D967D-26BB-435C-A891-2D221BFFC49E}" srcOrd="0" destOrd="0" presId="urn:microsoft.com/office/officeart/2005/8/layout/hierarchy2"/>
    <dgm:cxn modelId="{3111D75D-B112-4F03-AF60-6B005198497E}" type="presOf" srcId="{FA3216CC-50BC-4D6F-A76F-3D6F707FC51E}" destId="{39DC9B59-4BF7-47B7-A2D3-1A8E6AECC663}" srcOrd="0" destOrd="0" presId="urn:microsoft.com/office/officeart/2005/8/layout/hierarchy2"/>
    <dgm:cxn modelId="{35ED9543-09DE-4F38-87BB-3EEFFB9CB145}" type="presOf" srcId="{97B92729-00F9-45E0-874D-D4CE54FDA3E6}" destId="{8E4F3373-39D2-48C3-B276-252E505132D4}" srcOrd="1" destOrd="0" presId="urn:microsoft.com/office/officeart/2005/8/layout/hierarchy2"/>
    <dgm:cxn modelId="{A5E709ED-6828-441D-87E3-EB85C77B7057}" type="presOf" srcId="{33FBB5E4-1697-41FE-A88D-5DB0BD102386}" destId="{B740E0C3-855D-4991-A4C6-9A0DEC3D6D76}" srcOrd="1" destOrd="0" presId="urn:microsoft.com/office/officeart/2005/8/layout/hierarchy2"/>
    <dgm:cxn modelId="{EBA6C48E-8082-4A29-BB56-A2DF4A2350F1}" type="presOf" srcId="{2ADBC944-F7FF-4F43-956D-6CF39FBFE375}" destId="{BDF6E605-3BFE-4B14-B93E-C39C45F93B81}" srcOrd="0" destOrd="0" presId="urn:microsoft.com/office/officeart/2005/8/layout/hierarchy2"/>
    <dgm:cxn modelId="{8999BA0E-8A6C-4469-9D24-FE26B3E65464}" type="presParOf" srcId="{5CC9F8EE-36EC-468B-B6C3-7686A8491E0D}" destId="{B119BAA9-6F97-4B99-9A96-B72221B0E650}" srcOrd="0" destOrd="0" presId="urn:microsoft.com/office/officeart/2005/8/layout/hierarchy2"/>
    <dgm:cxn modelId="{FF31B82F-47AE-4BBD-AC96-AB7C94061A11}" type="presParOf" srcId="{B119BAA9-6F97-4B99-9A96-B72221B0E650}" destId="{39DC9B59-4BF7-47B7-A2D3-1A8E6AECC663}" srcOrd="0" destOrd="0" presId="urn:microsoft.com/office/officeart/2005/8/layout/hierarchy2"/>
    <dgm:cxn modelId="{E3FBC966-A187-4B47-8B33-7E8AE70F1E2F}" type="presParOf" srcId="{B119BAA9-6F97-4B99-9A96-B72221B0E650}" destId="{9D2436D6-AAC4-4268-933B-872DE7DF6BE5}" srcOrd="1" destOrd="0" presId="urn:microsoft.com/office/officeart/2005/8/layout/hierarchy2"/>
    <dgm:cxn modelId="{B9699469-A2A5-45E1-9947-B0CD35B5AAD3}" type="presParOf" srcId="{9D2436D6-AAC4-4268-933B-872DE7DF6BE5}" destId="{685D967D-26BB-435C-A891-2D221BFFC49E}" srcOrd="0" destOrd="0" presId="urn:microsoft.com/office/officeart/2005/8/layout/hierarchy2"/>
    <dgm:cxn modelId="{6601788F-8EB5-4824-94B2-51F7B63A294B}" type="presParOf" srcId="{685D967D-26BB-435C-A891-2D221BFFC49E}" destId="{8E4F3373-39D2-48C3-B276-252E505132D4}" srcOrd="0" destOrd="0" presId="urn:microsoft.com/office/officeart/2005/8/layout/hierarchy2"/>
    <dgm:cxn modelId="{BF9D0E54-4340-4253-8420-C3027F0B42A9}" type="presParOf" srcId="{9D2436D6-AAC4-4268-933B-872DE7DF6BE5}" destId="{C01232DC-A48C-4CFD-97F3-D6B4F2B96569}" srcOrd="1" destOrd="0" presId="urn:microsoft.com/office/officeart/2005/8/layout/hierarchy2"/>
    <dgm:cxn modelId="{CCE8614B-EEFD-44CC-A077-8B72F6421DA4}" type="presParOf" srcId="{C01232DC-A48C-4CFD-97F3-D6B4F2B96569}" destId="{BDF6E605-3BFE-4B14-B93E-C39C45F93B81}" srcOrd="0" destOrd="0" presId="urn:microsoft.com/office/officeart/2005/8/layout/hierarchy2"/>
    <dgm:cxn modelId="{DCFBF3E7-ECAC-4A95-8ECE-BD7B08A11227}" type="presParOf" srcId="{C01232DC-A48C-4CFD-97F3-D6B4F2B96569}" destId="{29F0ED1F-830F-4063-91E2-865471143319}" srcOrd="1" destOrd="0" presId="urn:microsoft.com/office/officeart/2005/8/layout/hierarchy2"/>
    <dgm:cxn modelId="{60C15825-C18D-4221-90DC-61D48ACBB799}" type="presParOf" srcId="{29F0ED1F-830F-4063-91E2-865471143319}" destId="{3711FA8D-48A6-43F4-B371-3E0EB39AB38D}" srcOrd="0" destOrd="0" presId="urn:microsoft.com/office/officeart/2005/8/layout/hierarchy2"/>
    <dgm:cxn modelId="{F947320E-80B4-420A-B5E6-999B68B1D81A}" type="presParOf" srcId="{3711FA8D-48A6-43F4-B371-3E0EB39AB38D}" destId="{B740E0C3-855D-4991-A4C6-9A0DEC3D6D76}" srcOrd="0" destOrd="0" presId="urn:microsoft.com/office/officeart/2005/8/layout/hierarchy2"/>
    <dgm:cxn modelId="{44C6F4DD-8273-44E1-9357-5EF6FF653872}" type="presParOf" srcId="{29F0ED1F-830F-4063-91E2-865471143319}" destId="{FEB5134A-2000-4DAB-ADCA-202009095BB8}" srcOrd="1" destOrd="0" presId="urn:microsoft.com/office/officeart/2005/8/layout/hierarchy2"/>
    <dgm:cxn modelId="{F0F69E08-4090-4342-9B98-6A3BB7CAF875}" type="presParOf" srcId="{FEB5134A-2000-4DAB-ADCA-202009095BB8}" destId="{AA480F14-52B4-4827-AF85-EC9744C16384}" srcOrd="0" destOrd="0" presId="urn:microsoft.com/office/officeart/2005/8/layout/hierarchy2"/>
    <dgm:cxn modelId="{60B39A7B-9C66-4B0C-9922-DCCF7021B761}" type="presParOf" srcId="{FEB5134A-2000-4DAB-ADCA-202009095BB8}" destId="{74A28A99-9255-42EB-8B33-2CAE8BF4358E}" srcOrd="1" destOrd="0" presId="urn:microsoft.com/office/officeart/2005/8/layout/hierarchy2"/>
  </dgm:cxnLst>
  <dgm:bg/>
  <dgm:whole>
    <a:ln>
      <a:noFill/>
    </a:ln>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E281981-AD9E-4CB9-A560-DE90DC17F95A}">
      <dsp:nvSpPr>
        <dsp:cNvPr id="0" name=""/>
        <dsp:cNvSpPr/>
      </dsp:nvSpPr>
      <dsp:spPr>
        <a:xfrm>
          <a:off x="0" y="4051710"/>
          <a:ext cx="8933998" cy="3794823"/>
        </a:xfrm>
        <a:prstGeom prst="roundRect">
          <a:avLst>
            <a:gd name="adj" fmla="val 10000"/>
          </a:avLst>
        </a:prstGeom>
        <a:solidFill>
          <a:srgbClr val="FFC000"/>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22860" tIns="22860" rIns="22860" bIns="22860" numCol="1" spcCol="1270" anchor="ctr" anchorCtr="0">
          <a:noAutofit/>
        </a:bodyPr>
        <a:lstStyle/>
        <a:p>
          <a:pPr lvl="0" algn="ctr" defTabSz="1600200">
            <a:lnSpc>
              <a:spcPct val="90000"/>
            </a:lnSpc>
            <a:spcBef>
              <a:spcPct val="0"/>
            </a:spcBef>
            <a:spcAft>
              <a:spcPct val="35000"/>
            </a:spcAft>
          </a:pPr>
          <a:r>
            <a:rPr lang="es-CR" sz="3600" b="1" kern="1200">
              <a:solidFill>
                <a:sysClr val="windowText" lastClr="000000"/>
              </a:solidFill>
              <a:latin typeface="Arial" pitchFamily="34" charset="0"/>
              <a:cs typeface="Arial" pitchFamily="34" charset="0"/>
            </a:rPr>
            <a:t>Subprograma</a:t>
          </a:r>
        </a:p>
        <a:p>
          <a:pPr lvl="0" algn="ctr" defTabSz="1600200">
            <a:lnSpc>
              <a:spcPct val="90000"/>
            </a:lnSpc>
            <a:spcBef>
              <a:spcPct val="0"/>
            </a:spcBef>
            <a:spcAft>
              <a:spcPct val="35000"/>
            </a:spcAft>
          </a:pPr>
          <a:r>
            <a:rPr lang="es-CR" sz="3600" b="1" kern="1200">
              <a:solidFill>
                <a:sysClr val="windowText" lastClr="000000"/>
              </a:solidFill>
              <a:latin typeface="Arial" pitchFamily="34" charset="0"/>
              <a:cs typeface="Arial" pitchFamily="34" charset="0"/>
            </a:rPr>
            <a:t>1. Dirección General   </a:t>
          </a:r>
        </a:p>
      </dsp:txBody>
      <dsp:txXfrm>
        <a:off x="111147" y="4162857"/>
        <a:ext cx="8711704" cy="3572529"/>
      </dsp:txXfrm>
    </dsp:sp>
    <dsp:sp modelId="{C4938B19-84F6-4111-A827-0FCC5343316D}">
      <dsp:nvSpPr>
        <dsp:cNvPr id="0" name=""/>
        <dsp:cNvSpPr/>
      </dsp:nvSpPr>
      <dsp:spPr>
        <a:xfrm rot="21011283">
          <a:off x="8900361" y="5543930"/>
          <a:ext cx="4599071" cy="26630"/>
        </a:xfrm>
        <a:custGeom>
          <a:avLst/>
          <a:gdLst/>
          <a:ahLst/>
          <a:cxnLst/>
          <a:rect l="0" t="0" r="0" b="0"/>
          <a:pathLst>
            <a:path>
              <a:moveTo>
                <a:pt x="0" y="13315"/>
              </a:moveTo>
              <a:lnTo>
                <a:pt x="4599071" y="13315"/>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355600">
            <a:lnSpc>
              <a:spcPct val="90000"/>
            </a:lnSpc>
            <a:spcBef>
              <a:spcPct val="0"/>
            </a:spcBef>
            <a:spcAft>
              <a:spcPct val="35000"/>
            </a:spcAft>
          </a:pPr>
          <a:endParaRPr lang="es-CR" sz="800" kern="1200">
            <a:latin typeface="Arial" pitchFamily="34" charset="0"/>
            <a:cs typeface="Arial" pitchFamily="34" charset="0"/>
          </a:endParaRPr>
        </a:p>
      </dsp:txBody>
      <dsp:txXfrm>
        <a:off x="11084920" y="5442269"/>
        <a:ext cx="229953" cy="229953"/>
      </dsp:txXfrm>
    </dsp:sp>
    <dsp:sp modelId="{48654331-0232-498E-95A7-5F53EC4FEA8F}">
      <dsp:nvSpPr>
        <dsp:cNvPr id="0" name=""/>
        <dsp:cNvSpPr/>
      </dsp:nvSpPr>
      <dsp:spPr>
        <a:xfrm>
          <a:off x="13465795" y="3816215"/>
          <a:ext cx="5396621" cy="2698310"/>
        </a:xfrm>
        <a:prstGeom prst="roundRect">
          <a:avLst>
            <a:gd name="adj" fmla="val 10000"/>
          </a:avLst>
        </a:prstGeom>
        <a:solidFill>
          <a:schemeClr val="bg1">
            <a:lumMod val="50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5240" tIns="15240" rIns="15240" bIns="15240" numCol="1" spcCol="1270" anchor="ctr" anchorCtr="0">
          <a:noAutofit/>
        </a:bodyPr>
        <a:lstStyle/>
        <a:p>
          <a:pPr lvl="0" algn="ctr" defTabSz="1066800">
            <a:lnSpc>
              <a:spcPct val="90000"/>
            </a:lnSpc>
            <a:spcBef>
              <a:spcPct val="0"/>
            </a:spcBef>
            <a:spcAft>
              <a:spcPct val="35000"/>
            </a:spcAft>
          </a:pPr>
          <a:r>
            <a:rPr lang="es-CR" sz="2400" b="1" kern="1200">
              <a:latin typeface="Arial" pitchFamily="34" charset="0"/>
              <a:cs typeface="Arial" pitchFamily="34" charset="0"/>
            </a:rPr>
            <a:t>1. Prevención</a:t>
          </a:r>
        </a:p>
      </dsp:txBody>
      <dsp:txXfrm>
        <a:off x="13544826" y="3895246"/>
        <a:ext cx="5238559" cy="2540248"/>
      </dsp:txXfrm>
    </dsp:sp>
    <dsp:sp modelId="{67513413-638C-40DF-8106-D46375485E5D}">
      <dsp:nvSpPr>
        <dsp:cNvPr id="0" name=""/>
        <dsp:cNvSpPr/>
      </dsp:nvSpPr>
      <dsp:spPr>
        <a:xfrm rot="19310021">
          <a:off x="18204421" y="3250069"/>
          <a:ext cx="6155827" cy="26630"/>
        </a:xfrm>
        <a:custGeom>
          <a:avLst/>
          <a:gdLst/>
          <a:ahLst/>
          <a:cxnLst/>
          <a:rect l="0" t="0" r="0" b="0"/>
          <a:pathLst>
            <a:path>
              <a:moveTo>
                <a:pt x="0" y="13315"/>
              </a:moveTo>
              <a:lnTo>
                <a:pt x="6155827" y="13315"/>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977900">
            <a:lnSpc>
              <a:spcPct val="90000"/>
            </a:lnSpc>
            <a:spcBef>
              <a:spcPct val="0"/>
            </a:spcBef>
            <a:spcAft>
              <a:spcPct val="35000"/>
            </a:spcAft>
          </a:pPr>
          <a:endParaRPr lang="es-CR" sz="2200" kern="1200"/>
        </a:p>
      </dsp:txBody>
      <dsp:txXfrm>
        <a:off x="21128439" y="3109489"/>
        <a:ext cx="307791" cy="307791"/>
      </dsp:txXfrm>
    </dsp:sp>
    <dsp:sp modelId="{7C535FB3-7FD2-4B68-B692-277E51E03D35}">
      <dsp:nvSpPr>
        <dsp:cNvPr id="0" name=""/>
        <dsp:cNvSpPr/>
      </dsp:nvSpPr>
      <dsp:spPr>
        <a:xfrm>
          <a:off x="23702253" y="12244"/>
          <a:ext cx="5396621" cy="2698310"/>
        </a:xfrm>
        <a:prstGeom prst="roundRect">
          <a:avLst>
            <a:gd name="adj" fmla="val 10000"/>
          </a:avLst>
        </a:prstGeom>
        <a:solidFill>
          <a:schemeClr val="accent1">
            <a:lumMod val="75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5240" tIns="15240" rIns="15240" bIns="15240" numCol="1" spcCol="1270" anchor="ctr" anchorCtr="0">
          <a:noAutofit/>
        </a:bodyPr>
        <a:lstStyle/>
        <a:p>
          <a:pPr lvl="0" algn="ctr" defTabSz="1066800">
            <a:lnSpc>
              <a:spcPct val="90000"/>
            </a:lnSpc>
            <a:spcBef>
              <a:spcPct val="0"/>
            </a:spcBef>
            <a:spcAft>
              <a:spcPct val="35000"/>
            </a:spcAft>
          </a:pPr>
          <a:r>
            <a:rPr lang="es-CR" sz="2400" b="1" kern="1200">
              <a:latin typeface="Arial" pitchFamily="34" charset="0"/>
              <a:cs typeface="Arial" pitchFamily="34" charset="0"/>
            </a:rPr>
            <a:t>1. Dirección General</a:t>
          </a:r>
        </a:p>
      </dsp:txBody>
      <dsp:txXfrm>
        <a:off x="23781284" y="91275"/>
        <a:ext cx="5238559" cy="2540248"/>
      </dsp:txXfrm>
    </dsp:sp>
    <dsp:sp modelId="{6CE4648F-F279-45ED-97CA-E286EB95AE18}">
      <dsp:nvSpPr>
        <dsp:cNvPr id="0" name=""/>
        <dsp:cNvSpPr/>
      </dsp:nvSpPr>
      <dsp:spPr>
        <a:xfrm rot="21105577">
          <a:off x="18837171" y="4801598"/>
          <a:ext cx="4890327" cy="26630"/>
        </a:xfrm>
        <a:custGeom>
          <a:avLst/>
          <a:gdLst/>
          <a:ahLst/>
          <a:cxnLst/>
          <a:rect l="0" t="0" r="0" b="0"/>
          <a:pathLst>
            <a:path>
              <a:moveTo>
                <a:pt x="0" y="13315"/>
              </a:moveTo>
              <a:lnTo>
                <a:pt x="4890327" y="13315"/>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755650">
            <a:lnSpc>
              <a:spcPct val="90000"/>
            </a:lnSpc>
            <a:spcBef>
              <a:spcPct val="0"/>
            </a:spcBef>
            <a:spcAft>
              <a:spcPct val="35000"/>
            </a:spcAft>
          </a:pPr>
          <a:endParaRPr lang="es-CR" sz="1700" kern="1200"/>
        </a:p>
      </dsp:txBody>
      <dsp:txXfrm>
        <a:off x="21160077" y="4692655"/>
        <a:ext cx="244516" cy="244516"/>
      </dsp:txXfrm>
    </dsp:sp>
    <dsp:sp modelId="{EFE98897-4421-4652-A175-B1E9DB013250}">
      <dsp:nvSpPr>
        <dsp:cNvPr id="0" name=""/>
        <dsp:cNvSpPr/>
      </dsp:nvSpPr>
      <dsp:spPr>
        <a:xfrm>
          <a:off x="23702253" y="3115301"/>
          <a:ext cx="5396621" cy="2698310"/>
        </a:xfrm>
        <a:prstGeom prst="roundRect">
          <a:avLst>
            <a:gd name="adj" fmla="val 10000"/>
          </a:avLst>
        </a:prstGeom>
        <a:solidFill>
          <a:schemeClr val="accent1">
            <a:lumMod val="75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5240" tIns="15240" rIns="15240" bIns="15240" numCol="1" spcCol="1270" anchor="ctr" anchorCtr="0">
          <a:noAutofit/>
        </a:bodyPr>
        <a:lstStyle/>
        <a:p>
          <a:pPr lvl="0" algn="ctr" defTabSz="1066800">
            <a:lnSpc>
              <a:spcPct val="90000"/>
            </a:lnSpc>
            <a:spcBef>
              <a:spcPct val="0"/>
            </a:spcBef>
            <a:spcAft>
              <a:spcPct val="35000"/>
            </a:spcAft>
          </a:pPr>
          <a:r>
            <a:rPr lang="es-CR" sz="2400" b="1" kern="1200">
              <a:latin typeface="Arial" pitchFamily="34" charset="0"/>
              <a:cs typeface="Arial" pitchFamily="34" charset="0"/>
            </a:rPr>
            <a:t>2. Secretaria de Actas </a:t>
          </a:r>
        </a:p>
      </dsp:txBody>
      <dsp:txXfrm>
        <a:off x="23781284" y="3194332"/>
        <a:ext cx="5238559" cy="2540248"/>
      </dsp:txXfrm>
    </dsp:sp>
    <dsp:sp modelId="{4788C63F-6439-4BE0-B9B7-D0C685631A07}">
      <dsp:nvSpPr>
        <dsp:cNvPr id="0" name=""/>
        <dsp:cNvSpPr/>
      </dsp:nvSpPr>
      <dsp:spPr>
        <a:xfrm rot="1550273">
          <a:off x="18593629" y="6323863"/>
          <a:ext cx="5377412" cy="26630"/>
        </a:xfrm>
        <a:custGeom>
          <a:avLst/>
          <a:gdLst/>
          <a:ahLst/>
          <a:cxnLst/>
          <a:rect l="0" t="0" r="0" b="0"/>
          <a:pathLst>
            <a:path>
              <a:moveTo>
                <a:pt x="0" y="13315"/>
              </a:moveTo>
              <a:lnTo>
                <a:pt x="5377412" y="13315"/>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355600">
            <a:lnSpc>
              <a:spcPct val="90000"/>
            </a:lnSpc>
            <a:spcBef>
              <a:spcPct val="0"/>
            </a:spcBef>
            <a:spcAft>
              <a:spcPct val="35000"/>
            </a:spcAft>
          </a:pPr>
          <a:endParaRPr lang="es-CR" sz="800" kern="1200">
            <a:latin typeface="Arial" pitchFamily="34" charset="0"/>
            <a:cs typeface="Arial" pitchFamily="34" charset="0"/>
          </a:endParaRPr>
        </a:p>
      </dsp:txBody>
      <dsp:txXfrm>
        <a:off x="21147900" y="6202743"/>
        <a:ext cx="268870" cy="268870"/>
      </dsp:txXfrm>
    </dsp:sp>
    <dsp:sp modelId="{10DA3CC9-6945-4266-A227-46E5E633A780}">
      <dsp:nvSpPr>
        <dsp:cNvPr id="0" name=""/>
        <dsp:cNvSpPr/>
      </dsp:nvSpPr>
      <dsp:spPr>
        <a:xfrm>
          <a:off x="23702253" y="6159832"/>
          <a:ext cx="5396621" cy="2698310"/>
        </a:xfrm>
        <a:prstGeom prst="roundRect">
          <a:avLst>
            <a:gd name="adj" fmla="val 10000"/>
          </a:avLst>
        </a:prstGeom>
        <a:solidFill>
          <a:schemeClr val="accent1">
            <a:lumMod val="75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5240" tIns="15240" rIns="15240" bIns="15240" numCol="1" spcCol="1270" anchor="ctr" anchorCtr="0">
          <a:noAutofit/>
        </a:bodyPr>
        <a:lstStyle/>
        <a:p>
          <a:pPr lvl="0" algn="ctr" defTabSz="1066800">
            <a:lnSpc>
              <a:spcPct val="90000"/>
            </a:lnSpc>
            <a:spcBef>
              <a:spcPct val="0"/>
            </a:spcBef>
            <a:spcAft>
              <a:spcPct val="35000"/>
            </a:spcAft>
          </a:pPr>
          <a:r>
            <a:rPr lang="es-CR" sz="2400" b="1" kern="1200">
              <a:latin typeface="Arial" pitchFamily="34" charset="0"/>
              <a:cs typeface="Arial" pitchFamily="34" charset="0"/>
            </a:rPr>
            <a:t>3. Planificación</a:t>
          </a:r>
        </a:p>
      </dsp:txBody>
      <dsp:txXfrm>
        <a:off x="23781284" y="6238863"/>
        <a:ext cx="5238559" cy="2540248"/>
      </dsp:txXfrm>
    </dsp:sp>
    <dsp:sp modelId="{B27A51E4-8884-42EF-996D-EFB3B502E6A1}">
      <dsp:nvSpPr>
        <dsp:cNvPr id="0" name=""/>
        <dsp:cNvSpPr/>
      </dsp:nvSpPr>
      <dsp:spPr>
        <a:xfrm rot="2920802">
          <a:off x="17617255" y="7904655"/>
          <a:ext cx="7330160" cy="26630"/>
        </a:xfrm>
        <a:custGeom>
          <a:avLst/>
          <a:gdLst/>
          <a:ahLst/>
          <a:cxnLst/>
          <a:rect l="0" t="0" r="0" b="0"/>
          <a:pathLst>
            <a:path>
              <a:moveTo>
                <a:pt x="0" y="13315"/>
              </a:moveTo>
              <a:lnTo>
                <a:pt x="7330160" y="13315"/>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1155700">
            <a:lnSpc>
              <a:spcPct val="90000"/>
            </a:lnSpc>
            <a:spcBef>
              <a:spcPct val="0"/>
            </a:spcBef>
            <a:spcAft>
              <a:spcPct val="35000"/>
            </a:spcAft>
          </a:pPr>
          <a:endParaRPr lang="es-CR" sz="2600" kern="1200"/>
        </a:p>
      </dsp:txBody>
      <dsp:txXfrm>
        <a:off x="21099081" y="7734716"/>
        <a:ext cx="366508" cy="366508"/>
      </dsp:txXfrm>
    </dsp:sp>
    <dsp:sp modelId="{046DF7A2-8235-4E03-903A-DBDBDE267DA9}">
      <dsp:nvSpPr>
        <dsp:cNvPr id="0" name=""/>
        <dsp:cNvSpPr/>
      </dsp:nvSpPr>
      <dsp:spPr>
        <a:xfrm>
          <a:off x="23702253" y="9321416"/>
          <a:ext cx="5396621" cy="2698310"/>
        </a:xfrm>
        <a:prstGeom prst="roundRect">
          <a:avLst>
            <a:gd name="adj" fmla="val 10000"/>
          </a:avLst>
        </a:prstGeom>
        <a:solidFill>
          <a:schemeClr val="accent1">
            <a:lumMod val="75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5240" tIns="15240" rIns="15240" bIns="15240" numCol="1" spcCol="1270" anchor="ctr" anchorCtr="0">
          <a:noAutofit/>
        </a:bodyPr>
        <a:lstStyle/>
        <a:p>
          <a:pPr lvl="0" algn="ctr" defTabSz="1066800">
            <a:lnSpc>
              <a:spcPct val="90000"/>
            </a:lnSpc>
            <a:spcBef>
              <a:spcPct val="0"/>
            </a:spcBef>
            <a:spcAft>
              <a:spcPct val="35000"/>
            </a:spcAft>
          </a:pPr>
          <a:r>
            <a:rPr lang="es-CR" sz="2400" b="1" kern="1200">
              <a:latin typeface="Arial" pitchFamily="34" charset="0"/>
              <a:cs typeface="Arial" pitchFamily="34" charset="0"/>
            </a:rPr>
            <a:t>4. Asesoría Jurídica </a:t>
          </a:r>
        </a:p>
      </dsp:txBody>
      <dsp:txXfrm>
        <a:off x="23781284" y="9400447"/>
        <a:ext cx="5238559" cy="2540248"/>
      </dsp:txXfrm>
    </dsp:sp>
    <dsp:sp modelId="{97B4C4EE-6543-4B46-89A7-CD4C97EB56D7}">
      <dsp:nvSpPr>
        <dsp:cNvPr id="0" name=""/>
        <dsp:cNvSpPr/>
      </dsp:nvSpPr>
      <dsp:spPr>
        <a:xfrm rot="3615286">
          <a:off x="16404887" y="9386851"/>
          <a:ext cx="9754896" cy="26630"/>
        </a:xfrm>
        <a:custGeom>
          <a:avLst/>
          <a:gdLst/>
          <a:ahLst/>
          <a:cxnLst/>
          <a:rect l="0" t="0" r="0" b="0"/>
          <a:pathLst>
            <a:path>
              <a:moveTo>
                <a:pt x="0" y="13315"/>
              </a:moveTo>
              <a:lnTo>
                <a:pt x="9754896" y="13315"/>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355600">
            <a:lnSpc>
              <a:spcPct val="90000"/>
            </a:lnSpc>
            <a:spcBef>
              <a:spcPct val="0"/>
            </a:spcBef>
            <a:spcAft>
              <a:spcPct val="35000"/>
            </a:spcAft>
          </a:pPr>
          <a:endParaRPr lang="es-CR" sz="800" kern="1200">
            <a:latin typeface="Arial" pitchFamily="34" charset="0"/>
            <a:cs typeface="Arial" pitchFamily="34" charset="0"/>
          </a:endParaRPr>
        </a:p>
      </dsp:txBody>
      <dsp:txXfrm>
        <a:off x="21038463" y="9156294"/>
        <a:ext cx="487744" cy="487744"/>
      </dsp:txXfrm>
    </dsp:sp>
    <dsp:sp modelId="{99AFDD61-FADE-4ADE-B323-52440E41601F}">
      <dsp:nvSpPr>
        <dsp:cNvPr id="0" name=""/>
        <dsp:cNvSpPr/>
      </dsp:nvSpPr>
      <dsp:spPr>
        <a:xfrm>
          <a:off x="23702253" y="12285807"/>
          <a:ext cx="5396621" cy="2698310"/>
        </a:xfrm>
        <a:prstGeom prst="roundRect">
          <a:avLst>
            <a:gd name="adj" fmla="val 10000"/>
          </a:avLst>
        </a:prstGeom>
        <a:solidFill>
          <a:schemeClr val="accent1">
            <a:lumMod val="75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5240" tIns="15240" rIns="15240" bIns="15240" numCol="1" spcCol="1270" anchor="ctr" anchorCtr="0">
          <a:noAutofit/>
        </a:bodyPr>
        <a:lstStyle/>
        <a:p>
          <a:pPr lvl="0" algn="ctr" defTabSz="1066800">
            <a:lnSpc>
              <a:spcPct val="90000"/>
            </a:lnSpc>
            <a:spcBef>
              <a:spcPct val="0"/>
            </a:spcBef>
            <a:spcAft>
              <a:spcPct val="35000"/>
            </a:spcAft>
          </a:pPr>
          <a:r>
            <a:rPr lang="es-CR" sz="2400" b="1" kern="1200">
              <a:latin typeface="Arial" pitchFamily="34" charset="0"/>
              <a:cs typeface="Arial" pitchFamily="34" charset="0"/>
            </a:rPr>
            <a:t>5. Gestión de Calidad </a:t>
          </a:r>
        </a:p>
      </dsp:txBody>
      <dsp:txXfrm>
        <a:off x="23781284" y="12364838"/>
        <a:ext cx="5238559" cy="2540248"/>
      </dsp:txXfrm>
    </dsp:sp>
    <dsp:sp modelId="{FCBC4EFE-A5B3-495E-B740-8187D2A83AD5}">
      <dsp:nvSpPr>
        <dsp:cNvPr id="0" name=""/>
        <dsp:cNvSpPr/>
      </dsp:nvSpPr>
      <dsp:spPr>
        <a:xfrm rot="4052794">
          <a:off x="14946348" y="11007712"/>
          <a:ext cx="12671974" cy="26630"/>
        </a:xfrm>
        <a:custGeom>
          <a:avLst/>
          <a:gdLst/>
          <a:ahLst/>
          <a:cxnLst/>
          <a:rect l="0" t="0" r="0" b="0"/>
          <a:pathLst>
            <a:path>
              <a:moveTo>
                <a:pt x="0" y="13315"/>
              </a:moveTo>
              <a:lnTo>
                <a:pt x="12671974" y="13315"/>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2000250">
            <a:lnSpc>
              <a:spcPct val="90000"/>
            </a:lnSpc>
            <a:spcBef>
              <a:spcPct val="0"/>
            </a:spcBef>
            <a:spcAft>
              <a:spcPct val="35000"/>
            </a:spcAft>
          </a:pPr>
          <a:endParaRPr lang="es-CR" sz="4500" kern="1200"/>
        </a:p>
      </dsp:txBody>
      <dsp:txXfrm>
        <a:off x="20965536" y="10704228"/>
        <a:ext cx="633598" cy="633598"/>
      </dsp:txXfrm>
    </dsp:sp>
    <dsp:sp modelId="{E329DBCE-14BD-42E9-88C5-BAF0B04C11B4}">
      <dsp:nvSpPr>
        <dsp:cNvPr id="0" name=""/>
        <dsp:cNvSpPr/>
      </dsp:nvSpPr>
      <dsp:spPr>
        <a:xfrm>
          <a:off x="23702253" y="15527530"/>
          <a:ext cx="5396621" cy="2698310"/>
        </a:xfrm>
        <a:prstGeom prst="roundRect">
          <a:avLst>
            <a:gd name="adj" fmla="val 10000"/>
          </a:avLst>
        </a:prstGeom>
        <a:solidFill>
          <a:schemeClr val="accent1">
            <a:lumMod val="75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5240" tIns="15240" rIns="15240" bIns="15240" numCol="1" spcCol="1270" anchor="ctr" anchorCtr="0">
          <a:noAutofit/>
        </a:bodyPr>
        <a:lstStyle/>
        <a:p>
          <a:pPr lvl="0" algn="ctr" defTabSz="1066800">
            <a:lnSpc>
              <a:spcPct val="90000"/>
            </a:lnSpc>
            <a:spcBef>
              <a:spcPct val="0"/>
            </a:spcBef>
            <a:spcAft>
              <a:spcPct val="35000"/>
            </a:spcAft>
          </a:pPr>
          <a:r>
            <a:rPr lang="es-CR" sz="2400" b="1" kern="1200">
              <a:latin typeface="Arial" pitchFamily="34" charset="0"/>
              <a:cs typeface="Arial" pitchFamily="34" charset="0"/>
            </a:rPr>
            <a:t>6. Mercadeo</a:t>
          </a:r>
        </a:p>
      </dsp:txBody>
      <dsp:txXfrm>
        <a:off x="23781284" y="15606561"/>
        <a:ext cx="5238559" cy="2540248"/>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9DC9B59-4BF7-47B7-A2D3-1A8E6AECC663}">
      <dsp:nvSpPr>
        <dsp:cNvPr id="0" name=""/>
        <dsp:cNvSpPr/>
      </dsp:nvSpPr>
      <dsp:spPr>
        <a:xfrm>
          <a:off x="0" y="6022696"/>
          <a:ext cx="2917267" cy="1458633"/>
        </a:xfrm>
        <a:prstGeom prst="roundRect">
          <a:avLst>
            <a:gd name="adj" fmla="val 10000"/>
          </a:avLst>
        </a:prstGeom>
        <a:solidFill>
          <a:srgbClr val="FFC000"/>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0160" tIns="10160" rIns="10160" bIns="10160" numCol="1" spcCol="1270" anchor="ctr" anchorCtr="0">
          <a:noAutofit/>
        </a:bodyPr>
        <a:lstStyle/>
        <a:p>
          <a:pPr lvl="0" algn="ctr" defTabSz="711200">
            <a:lnSpc>
              <a:spcPct val="90000"/>
            </a:lnSpc>
            <a:spcBef>
              <a:spcPct val="0"/>
            </a:spcBef>
            <a:spcAft>
              <a:spcPct val="35000"/>
            </a:spcAft>
          </a:pPr>
          <a:r>
            <a:rPr lang="es-CR" sz="1600" b="1" kern="1200">
              <a:solidFill>
                <a:sysClr val="windowText" lastClr="000000"/>
              </a:solidFill>
              <a:latin typeface="Arial" panose="020B0604020202020204" pitchFamily="34" charset="0"/>
              <a:cs typeface="Arial" panose="020B0604020202020204" pitchFamily="34" charset="0"/>
            </a:rPr>
            <a:t>Subprograma  02.</a:t>
          </a:r>
        </a:p>
        <a:p>
          <a:pPr lvl="0" algn="ctr" defTabSz="711200">
            <a:lnSpc>
              <a:spcPct val="90000"/>
            </a:lnSpc>
            <a:spcBef>
              <a:spcPct val="0"/>
            </a:spcBef>
            <a:spcAft>
              <a:spcPct val="35000"/>
            </a:spcAft>
          </a:pPr>
          <a:r>
            <a:rPr lang="es-CR" sz="1600" b="1" kern="1200">
              <a:solidFill>
                <a:sysClr val="windowText" lastClr="000000"/>
              </a:solidFill>
              <a:latin typeface="Arial" panose="020B0604020202020204" pitchFamily="34" charset="0"/>
              <a:cs typeface="Arial" panose="020B0604020202020204" pitchFamily="34" charset="0"/>
            </a:rPr>
            <a:t> Dirección Administrativa </a:t>
          </a:r>
        </a:p>
      </dsp:txBody>
      <dsp:txXfrm>
        <a:off x="42722" y="6065418"/>
        <a:ext cx="2831823" cy="1373189"/>
      </dsp:txXfrm>
    </dsp:sp>
    <dsp:sp modelId="{A2F45283-17BE-403E-A2BA-F3ABDE546E00}">
      <dsp:nvSpPr>
        <dsp:cNvPr id="0" name=""/>
        <dsp:cNvSpPr/>
      </dsp:nvSpPr>
      <dsp:spPr>
        <a:xfrm rot="19554371">
          <a:off x="2475138" y="5298713"/>
          <a:ext cx="5144657" cy="22763"/>
        </a:xfrm>
        <a:custGeom>
          <a:avLst/>
          <a:gdLst/>
          <a:ahLst/>
          <a:cxnLst/>
          <a:rect l="0" t="0" r="0" b="0"/>
          <a:pathLst>
            <a:path>
              <a:moveTo>
                <a:pt x="0" y="11381"/>
              </a:moveTo>
              <a:lnTo>
                <a:pt x="5144657" y="11381"/>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622300">
            <a:lnSpc>
              <a:spcPct val="90000"/>
            </a:lnSpc>
            <a:spcBef>
              <a:spcPct val="0"/>
            </a:spcBef>
            <a:spcAft>
              <a:spcPct val="35000"/>
            </a:spcAft>
          </a:pPr>
          <a:endParaRPr lang="es-CR" sz="1400" b="1" kern="1200">
            <a:latin typeface="Arial" panose="020B0604020202020204" pitchFamily="34" charset="0"/>
            <a:cs typeface="Arial" panose="020B0604020202020204" pitchFamily="34" charset="0"/>
          </a:endParaRPr>
        </a:p>
      </dsp:txBody>
      <dsp:txXfrm>
        <a:off x="4918850" y="5181479"/>
        <a:ext cx="257232" cy="257232"/>
      </dsp:txXfrm>
    </dsp:sp>
    <dsp:sp modelId="{E45FAFA7-1627-42AD-8BFA-5216CB892B8C}">
      <dsp:nvSpPr>
        <dsp:cNvPr id="0" name=""/>
        <dsp:cNvSpPr/>
      </dsp:nvSpPr>
      <dsp:spPr>
        <a:xfrm>
          <a:off x="7177666" y="3138860"/>
          <a:ext cx="2917267" cy="1458633"/>
        </a:xfrm>
        <a:prstGeom prst="roundRect">
          <a:avLst>
            <a:gd name="adj" fmla="val 10000"/>
          </a:avLst>
        </a:prstGeom>
        <a:solidFill>
          <a:schemeClr val="bg1">
            <a:lumMod val="50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0160" tIns="10160" rIns="10160" bIns="10160" numCol="1" spcCol="1270" anchor="ctr" anchorCtr="0">
          <a:noAutofit/>
        </a:bodyPr>
        <a:lstStyle/>
        <a:p>
          <a:pPr lvl="0" algn="ctr" defTabSz="711200">
            <a:lnSpc>
              <a:spcPct val="90000"/>
            </a:lnSpc>
            <a:spcBef>
              <a:spcPct val="0"/>
            </a:spcBef>
            <a:spcAft>
              <a:spcPct val="35000"/>
            </a:spcAft>
          </a:pPr>
          <a:r>
            <a:rPr lang="es-CR" sz="1600" b="1" kern="1200">
              <a:latin typeface="Arial" panose="020B0604020202020204" pitchFamily="34" charset="0"/>
              <a:cs typeface="Arial" panose="020B0604020202020204" pitchFamily="34" charset="0"/>
            </a:rPr>
            <a:t>1. Prevención</a:t>
          </a:r>
        </a:p>
      </dsp:txBody>
      <dsp:txXfrm>
        <a:off x="7220388" y="3181582"/>
        <a:ext cx="2831823" cy="1373189"/>
      </dsp:txXfrm>
    </dsp:sp>
    <dsp:sp modelId="{B0180A46-4638-4235-A47E-410D029437EB}">
      <dsp:nvSpPr>
        <dsp:cNvPr id="0" name=""/>
        <dsp:cNvSpPr/>
      </dsp:nvSpPr>
      <dsp:spPr>
        <a:xfrm rot="17829393">
          <a:off x="9139589" y="2293023"/>
          <a:ext cx="3515032" cy="22763"/>
        </a:xfrm>
        <a:custGeom>
          <a:avLst/>
          <a:gdLst/>
          <a:ahLst/>
          <a:cxnLst/>
          <a:rect l="0" t="0" r="0" b="0"/>
          <a:pathLst>
            <a:path>
              <a:moveTo>
                <a:pt x="0" y="11381"/>
              </a:moveTo>
              <a:lnTo>
                <a:pt x="3515032" y="11381"/>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622300">
            <a:lnSpc>
              <a:spcPct val="90000"/>
            </a:lnSpc>
            <a:spcBef>
              <a:spcPct val="0"/>
            </a:spcBef>
            <a:spcAft>
              <a:spcPct val="35000"/>
            </a:spcAft>
          </a:pPr>
          <a:endParaRPr lang="es-CR" sz="1400" b="1" kern="1200">
            <a:latin typeface="Arial" panose="020B0604020202020204" pitchFamily="34" charset="0"/>
            <a:cs typeface="Arial" panose="020B0604020202020204" pitchFamily="34" charset="0"/>
          </a:endParaRPr>
        </a:p>
      </dsp:txBody>
      <dsp:txXfrm>
        <a:off x="10809229" y="2216529"/>
        <a:ext cx="175751" cy="175751"/>
      </dsp:txXfrm>
    </dsp:sp>
    <dsp:sp modelId="{330743CF-4902-428F-97C3-F667D9A88A52}">
      <dsp:nvSpPr>
        <dsp:cNvPr id="0" name=""/>
        <dsp:cNvSpPr/>
      </dsp:nvSpPr>
      <dsp:spPr>
        <a:xfrm>
          <a:off x="11699277" y="11316"/>
          <a:ext cx="2917267" cy="1458633"/>
        </a:xfrm>
        <a:prstGeom prst="roundRect">
          <a:avLst>
            <a:gd name="adj" fmla="val 10000"/>
          </a:avLst>
        </a:prstGeom>
        <a:solidFill>
          <a:schemeClr val="accent1">
            <a:lumMod val="75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0160" tIns="10160" rIns="10160" bIns="10160" numCol="1" spcCol="1270" anchor="ctr" anchorCtr="0">
          <a:noAutofit/>
        </a:bodyPr>
        <a:lstStyle/>
        <a:p>
          <a:pPr lvl="0" algn="ctr" defTabSz="711200">
            <a:lnSpc>
              <a:spcPct val="90000"/>
            </a:lnSpc>
            <a:spcBef>
              <a:spcPct val="0"/>
            </a:spcBef>
            <a:spcAft>
              <a:spcPct val="35000"/>
            </a:spcAft>
          </a:pPr>
          <a:r>
            <a:rPr lang="es-CR" sz="1600" b="1" kern="1200">
              <a:latin typeface="Arial" panose="020B0604020202020204" pitchFamily="34" charset="0"/>
              <a:cs typeface="Arial" panose="020B0604020202020204" pitchFamily="34" charset="0"/>
            </a:rPr>
            <a:t>1. Dirección Administrativa</a:t>
          </a:r>
        </a:p>
      </dsp:txBody>
      <dsp:txXfrm>
        <a:off x="11741999" y="54038"/>
        <a:ext cx="2831823" cy="1373189"/>
      </dsp:txXfrm>
    </dsp:sp>
    <dsp:sp modelId="{2B1F60A2-CE20-445A-B45C-ED9066FDFA46}">
      <dsp:nvSpPr>
        <dsp:cNvPr id="0" name=""/>
        <dsp:cNvSpPr/>
      </dsp:nvSpPr>
      <dsp:spPr>
        <a:xfrm rot="19066410">
          <a:off x="9813813" y="3128755"/>
          <a:ext cx="2166584" cy="22763"/>
        </a:xfrm>
        <a:custGeom>
          <a:avLst/>
          <a:gdLst/>
          <a:ahLst/>
          <a:cxnLst/>
          <a:rect l="0" t="0" r="0" b="0"/>
          <a:pathLst>
            <a:path>
              <a:moveTo>
                <a:pt x="0" y="11381"/>
              </a:moveTo>
              <a:lnTo>
                <a:pt x="2166584" y="11381"/>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311150">
            <a:lnSpc>
              <a:spcPct val="90000"/>
            </a:lnSpc>
            <a:spcBef>
              <a:spcPct val="0"/>
            </a:spcBef>
            <a:spcAft>
              <a:spcPct val="35000"/>
            </a:spcAft>
          </a:pPr>
          <a:endParaRPr lang="es-CR" sz="700" kern="1200"/>
        </a:p>
      </dsp:txBody>
      <dsp:txXfrm>
        <a:off x="10842941" y="3085972"/>
        <a:ext cx="108329" cy="108329"/>
      </dsp:txXfrm>
    </dsp:sp>
    <dsp:sp modelId="{5318314E-618B-4949-AF0A-497F96C310F5}">
      <dsp:nvSpPr>
        <dsp:cNvPr id="0" name=""/>
        <dsp:cNvSpPr/>
      </dsp:nvSpPr>
      <dsp:spPr>
        <a:xfrm>
          <a:off x="11699277" y="1682779"/>
          <a:ext cx="2917267" cy="1458633"/>
        </a:xfrm>
        <a:prstGeom prst="roundRect">
          <a:avLst>
            <a:gd name="adj" fmla="val 10000"/>
          </a:avLst>
        </a:prstGeom>
        <a:solidFill>
          <a:schemeClr val="accent1">
            <a:lumMod val="75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0160" tIns="10160" rIns="10160" bIns="10160" numCol="1" spcCol="1270" anchor="ctr" anchorCtr="0">
          <a:noAutofit/>
        </a:bodyPr>
        <a:lstStyle/>
        <a:p>
          <a:pPr lvl="0" algn="ctr" defTabSz="711200">
            <a:lnSpc>
              <a:spcPct val="90000"/>
            </a:lnSpc>
            <a:spcBef>
              <a:spcPct val="0"/>
            </a:spcBef>
            <a:spcAft>
              <a:spcPct val="35000"/>
            </a:spcAft>
          </a:pPr>
          <a:r>
            <a:rPr lang="es-CR" sz="1600" b="1" kern="1200">
              <a:latin typeface="Arial" panose="020B0604020202020204" pitchFamily="34" charset="0"/>
              <a:cs typeface="Arial" panose="020B0604020202020204" pitchFamily="34" charset="0"/>
            </a:rPr>
            <a:t>2. Servicios Financieros </a:t>
          </a:r>
        </a:p>
      </dsp:txBody>
      <dsp:txXfrm>
        <a:off x="11741999" y="1725501"/>
        <a:ext cx="2831823" cy="1373189"/>
      </dsp:txXfrm>
    </dsp:sp>
    <dsp:sp modelId="{516EF513-E59F-4BEC-A977-C7B7D48DABFE}">
      <dsp:nvSpPr>
        <dsp:cNvPr id="0" name=""/>
        <dsp:cNvSpPr/>
      </dsp:nvSpPr>
      <dsp:spPr>
        <a:xfrm rot="344989">
          <a:off x="10090878" y="3937567"/>
          <a:ext cx="1612455" cy="22763"/>
        </a:xfrm>
        <a:custGeom>
          <a:avLst/>
          <a:gdLst/>
          <a:ahLst/>
          <a:cxnLst/>
          <a:rect l="0" t="0" r="0" b="0"/>
          <a:pathLst>
            <a:path>
              <a:moveTo>
                <a:pt x="0" y="11381"/>
              </a:moveTo>
              <a:lnTo>
                <a:pt x="1612455" y="11381"/>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CR" sz="500" kern="1200"/>
        </a:p>
      </dsp:txBody>
      <dsp:txXfrm>
        <a:off x="10856794" y="3908638"/>
        <a:ext cx="80622" cy="80622"/>
      </dsp:txXfrm>
    </dsp:sp>
    <dsp:sp modelId="{988E0FC1-CB73-45F3-8898-312E774079BF}">
      <dsp:nvSpPr>
        <dsp:cNvPr id="0" name=""/>
        <dsp:cNvSpPr/>
      </dsp:nvSpPr>
      <dsp:spPr>
        <a:xfrm>
          <a:off x="11699277" y="3300404"/>
          <a:ext cx="2917267" cy="1458633"/>
        </a:xfrm>
        <a:prstGeom prst="roundRect">
          <a:avLst>
            <a:gd name="adj" fmla="val 10000"/>
          </a:avLst>
        </a:prstGeom>
        <a:solidFill>
          <a:schemeClr val="accent1">
            <a:lumMod val="75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0160" tIns="10160" rIns="10160" bIns="10160" numCol="1" spcCol="1270" anchor="ctr" anchorCtr="0">
          <a:noAutofit/>
        </a:bodyPr>
        <a:lstStyle/>
        <a:p>
          <a:pPr lvl="0" algn="ctr" defTabSz="711200">
            <a:lnSpc>
              <a:spcPct val="90000"/>
            </a:lnSpc>
            <a:spcBef>
              <a:spcPct val="0"/>
            </a:spcBef>
            <a:spcAft>
              <a:spcPct val="35000"/>
            </a:spcAft>
          </a:pPr>
          <a:r>
            <a:rPr lang="es-CR" sz="1600" b="1" kern="1200">
              <a:latin typeface="Arial" panose="020B0604020202020204" pitchFamily="34" charset="0"/>
              <a:cs typeface="Arial" panose="020B0604020202020204" pitchFamily="34" charset="0"/>
            </a:rPr>
            <a:t>3. Proveeduría</a:t>
          </a:r>
        </a:p>
      </dsp:txBody>
      <dsp:txXfrm>
        <a:off x="11741999" y="3343126"/>
        <a:ext cx="2831823" cy="1373189"/>
      </dsp:txXfrm>
    </dsp:sp>
    <dsp:sp modelId="{CAE1FC74-168F-4913-A262-D364FEBB89C8}">
      <dsp:nvSpPr>
        <dsp:cNvPr id="0" name=""/>
        <dsp:cNvSpPr/>
      </dsp:nvSpPr>
      <dsp:spPr>
        <a:xfrm rot="2877471">
          <a:off x="9699257" y="4746380"/>
          <a:ext cx="2395695" cy="22763"/>
        </a:xfrm>
        <a:custGeom>
          <a:avLst/>
          <a:gdLst/>
          <a:ahLst/>
          <a:cxnLst/>
          <a:rect l="0" t="0" r="0" b="0"/>
          <a:pathLst>
            <a:path>
              <a:moveTo>
                <a:pt x="0" y="11381"/>
              </a:moveTo>
              <a:lnTo>
                <a:pt x="2395695" y="11381"/>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355600">
            <a:lnSpc>
              <a:spcPct val="90000"/>
            </a:lnSpc>
            <a:spcBef>
              <a:spcPct val="0"/>
            </a:spcBef>
            <a:spcAft>
              <a:spcPct val="35000"/>
            </a:spcAft>
          </a:pPr>
          <a:endParaRPr lang="es-CR" sz="800" kern="1200"/>
        </a:p>
      </dsp:txBody>
      <dsp:txXfrm>
        <a:off x="10837213" y="4697869"/>
        <a:ext cx="119784" cy="119784"/>
      </dsp:txXfrm>
    </dsp:sp>
    <dsp:sp modelId="{04E2B3A9-4E43-473F-A10A-2F250D89FA5F}">
      <dsp:nvSpPr>
        <dsp:cNvPr id="0" name=""/>
        <dsp:cNvSpPr/>
      </dsp:nvSpPr>
      <dsp:spPr>
        <a:xfrm>
          <a:off x="11699277" y="4918029"/>
          <a:ext cx="2917267" cy="1458633"/>
        </a:xfrm>
        <a:prstGeom prst="roundRect">
          <a:avLst>
            <a:gd name="adj" fmla="val 10000"/>
          </a:avLst>
        </a:prstGeom>
        <a:solidFill>
          <a:schemeClr val="accent1">
            <a:lumMod val="75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0160" tIns="10160" rIns="10160" bIns="10160" numCol="1" spcCol="1270" anchor="ctr" anchorCtr="0">
          <a:noAutofit/>
        </a:bodyPr>
        <a:lstStyle/>
        <a:p>
          <a:pPr lvl="0" algn="ctr" defTabSz="711200">
            <a:lnSpc>
              <a:spcPct val="90000"/>
            </a:lnSpc>
            <a:spcBef>
              <a:spcPct val="0"/>
            </a:spcBef>
            <a:spcAft>
              <a:spcPct val="35000"/>
            </a:spcAft>
          </a:pPr>
          <a:r>
            <a:rPr lang="es-CR" sz="1600" b="1" kern="1200">
              <a:latin typeface="Arial" panose="020B0604020202020204" pitchFamily="34" charset="0"/>
              <a:cs typeface="Arial" panose="020B0604020202020204" pitchFamily="34" charset="0"/>
            </a:rPr>
            <a:t>4. Servicios </a:t>
          </a:r>
        </a:p>
        <a:p>
          <a:pPr lvl="0" algn="ctr" defTabSz="711200">
            <a:lnSpc>
              <a:spcPct val="90000"/>
            </a:lnSpc>
            <a:spcBef>
              <a:spcPct val="0"/>
            </a:spcBef>
            <a:spcAft>
              <a:spcPct val="35000"/>
            </a:spcAft>
          </a:pPr>
          <a:r>
            <a:rPr lang="es-CR" sz="1600" b="1" kern="1200">
              <a:latin typeface="Arial" panose="020B0604020202020204" pitchFamily="34" charset="0"/>
              <a:cs typeface="Arial" panose="020B0604020202020204" pitchFamily="34" charset="0"/>
            </a:rPr>
            <a:t>Generales </a:t>
          </a:r>
        </a:p>
      </dsp:txBody>
      <dsp:txXfrm>
        <a:off x="11741999" y="4960751"/>
        <a:ext cx="2831823" cy="1373189"/>
      </dsp:txXfrm>
    </dsp:sp>
    <dsp:sp modelId="{096EA928-A640-44A7-8946-16F8B8BCEDCF}">
      <dsp:nvSpPr>
        <dsp:cNvPr id="0" name=""/>
        <dsp:cNvSpPr/>
      </dsp:nvSpPr>
      <dsp:spPr>
        <a:xfrm rot="3875257">
          <a:off x="9027810" y="5545223"/>
          <a:ext cx="3738590" cy="22763"/>
        </a:xfrm>
        <a:custGeom>
          <a:avLst/>
          <a:gdLst/>
          <a:ahLst/>
          <a:cxnLst/>
          <a:rect l="0" t="0" r="0" b="0"/>
          <a:pathLst>
            <a:path>
              <a:moveTo>
                <a:pt x="0" y="11381"/>
              </a:moveTo>
              <a:lnTo>
                <a:pt x="3738590" y="11381"/>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577850">
            <a:lnSpc>
              <a:spcPct val="90000"/>
            </a:lnSpc>
            <a:spcBef>
              <a:spcPct val="0"/>
            </a:spcBef>
            <a:spcAft>
              <a:spcPct val="35000"/>
            </a:spcAft>
          </a:pPr>
          <a:endParaRPr lang="es-CR" sz="1300" kern="1200"/>
        </a:p>
      </dsp:txBody>
      <dsp:txXfrm>
        <a:off x="10803640" y="5463140"/>
        <a:ext cx="186929" cy="186929"/>
      </dsp:txXfrm>
    </dsp:sp>
    <dsp:sp modelId="{53ACD0EB-244E-4430-B505-D4B4056AC2E8}">
      <dsp:nvSpPr>
        <dsp:cNvPr id="0" name=""/>
        <dsp:cNvSpPr/>
      </dsp:nvSpPr>
      <dsp:spPr>
        <a:xfrm>
          <a:off x="11699277" y="6515715"/>
          <a:ext cx="2917267" cy="1458633"/>
        </a:xfrm>
        <a:prstGeom prst="roundRect">
          <a:avLst>
            <a:gd name="adj" fmla="val 10000"/>
          </a:avLst>
        </a:prstGeom>
        <a:solidFill>
          <a:schemeClr val="accent1">
            <a:lumMod val="75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0160" tIns="10160" rIns="10160" bIns="10160" numCol="1" spcCol="1270" anchor="ctr" anchorCtr="0">
          <a:noAutofit/>
        </a:bodyPr>
        <a:lstStyle/>
        <a:p>
          <a:pPr lvl="0" algn="ctr" defTabSz="711200">
            <a:lnSpc>
              <a:spcPct val="90000"/>
            </a:lnSpc>
            <a:spcBef>
              <a:spcPct val="0"/>
            </a:spcBef>
            <a:spcAft>
              <a:spcPct val="35000"/>
            </a:spcAft>
          </a:pPr>
          <a:r>
            <a:rPr lang="es-CR" sz="1600" b="1" kern="1200">
              <a:latin typeface="Arial" panose="020B0604020202020204" pitchFamily="34" charset="0"/>
              <a:cs typeface="Arial" panose="020B0604020202020204" pitchFamily="34" charset="0"/>
            </a:rPr>
            <a:t>5. Talento Humano</a:t>
          </a:r>
        </a:p>
      </dsp:txBody>
      <dsp:txXfrm>
        <a:off x="11741999" y="6558437"/>
        <a:ext cx="2831823" cy="1373189"/>
      </dsp:txXfrm>
    </dsp:sp>
    <dsp:sp modelId="{A851ADF5-FB3E-46F3-99F4-91947CADA809}">
      <dsp:nvSpPr>
        <dsp:cNvPr id="0" name=""/>
        <dsp:cNvSpPr/>
      </dsp:nvSpPr>
      <dsp:spPr>
        <a:xfrm rot="2102166">
          <a:off x="2445825" y="8234214"/>
          <a:ext cx="5203282" cy="22763"/>
        </a:xfrm>
        <a:custGeom>
          <a:avLst/>
          <a:gdLst/>
          <a:ahLst/>
          <a:cxnLst/>
          <a:rect l="0" t="0" r="0" b="0"/>
          <a:pathLst>
            <a:path>
              <a:moveTo>
                <a:pt x="0" y="11381"/>
              </a:moveTo>
              <a:lnTo>
                <a:pt x="5203282" y="11381"/>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622300">
            <a:lnSpc>
              <a:spcPct val="90000"/>
            </a:lnSpc>
            <a:spcBef>
              <a:spcPct val="0"/>
            </a:spcBef>
            <a:spcAft>
              <a:spcPct val="35000"/>
            </a:spcAft>
          </a:pPr>
          <a:endParaRPr lang="es-CR" sz="1400" b="1" kern="1200">
            <a:latin typeface="Arial" panose="020B0604020202020204" pitchFamily="34" charset="0"/>
            <a:cs typeface="Arial" panose="020B0604020202020204" pitchFamily="34" charset="0"/>
          </a:endParaRPr>
        </a:p>
      </dsp:txBody>
      <dsp:txXfrm>
        <a:off x="4917385" y="8115514"/>
        <a:ext cx="260164" cy="260164"/>
      </dsp:txXfrm>
    </dsp:sp>
    <dsp:sp modelId="{117C6B67-0D63-4F0D-AD7C-07B27828545A}">
      <dsp:nvSpPr>
        <dsp:cNvPr id="0" name=""/>
        <dsp:cNvSpPr/>
      </dsp:nvSpPr>
      <dsp:spPr>
        <a:xfrm>
          <a:off x="7177666" y="9009862"/>
          <a:ext cx="2917267" cy="1458633"/>
        </a:xfrm>
        <a:prstGeom prst="roundRect">
          <a:avLst>
            <a:gd name="adj" fmla="val 10000"/>
          </a:avLst>
        </a:prstGeom>
        <a:solidFill>
          <a:schemeClr val="bg1">
            <a:lumMod val="50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0160" tIns="10160" rIns="10160" bIns="10160" numCol="1" spcCol="1270" anchor="ctr" anchorCtr="0">
          <a:noAutofit/>
        </a:bodyPr>
        <a:lstStyle/>
        <a:p>
          <a:pPr lvl="0" algn="ctr" defTabSz="711200">
            <a:lnSpc>
              <a:spcPct val="90000"/>
            </a:lnSpc>
            <a:spcBef>
              <a:spcPct val="0"/>
            </a:spcBef>
            <a:spcAft>
              <a:spcPct val="35000"/>
            </a:spcAft>
          </a:pPr>
          <a:r>
            <a:rPr lang="es-CR" sz="1600" b="1" kern="1200">
              <a:latin typeface="Arial" panose="020B0604020202020204" pitchFamily="34" charset="0"/>
              <a:cs typeface="Arial" panose="020B0604020202020204" pitchFamily="34" charset="0"/>
            </a:rPr>
            <a:t>2. Protección</a:t>
          </a:r>
        </a:p>
      </dsp:txBody>
      <dsp:txXfrm>
        <a:off x="7220388" y="9052584"/>
        <a:ext cx="2831823" cy="1373189"/>
      </dsp:txXfrm>
    </dsp:sp>
    <dsp:sp modelId="{FE3E6A96-DE07-4FE1-B1E0-928CE1539AFF}">
      <dsp:nvSpPr>
        <dsp:cNvPr id="0" name=""/>
        <dsp:cNvSpPr/>
      </dsp:nvSpPr>
      <dsp:spPr>
        <a:xfrm rot="20015353">
          <a:off x="10001453" y="9329408"/>
          <a:ext cx="1791304" cy="22763"/>
        </a:xfrm>
        <a:custGeom>
          <a:avLst/>
          <a:gdLst/>
          <a:ahLst/>
          <a:cxnLst/>
          <a:rect l="0" t="0" r="0" b="0"/>
          <a:pathLst>
            <a:path>
              <a:moveTo>
                <a:pt x="0" y="11381"/>
              </a:moveTo>
              <a:lnTo>
                <a:pt x="1791304" y="11381"/>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266700">
            <a:lnSpc>
              <a:spcPct val="90000"/>
            </a:lnSpc>
            <a:spcBef>
              <a:spcPct val="0"/>
            </a:spcBef>
            <a:spcAft>
              <a:spcPct val="35000"/>
            </a:spcAft>
          </a:pPr>
          <a:endParaRPr lang="es-CR" sz="600" kern="1200"/>
        </a:p>
      </dsp:txBody>
      <dsp:txXfrm>
        <a:off x="10852323" y="9296007"/>
        <a:ext cx="89565" cy="89565"/>
      </dsp:txXfrm>
    </dsp:sp>
    <dsp:sp modelId="{4F2F2745-426A-4FBF-8C75-A2BA78A004CA}">
      <dsp:nvSpPr>
        <dsp:cNvPr id="0" name=""/>
        <dsp:cNvSpPr/>
      </dsp:nvSpPr>
      <dsp:spPr>
        <a:xfrm>
          <a:off x="11699277" y="8213083"/>
          <a:ext cx="2917267" cy="1458633"/>
        </a:xfrm>
        <a:prstGeom prst="roundRect">
          <a:avLst>
            <a:gd name="adj" fmla="val 10000"/>
          </a:avLst>
        </a:prstGeom>
        <a:solidFill>
          <a:schemeClr val="accent1">
            <a:lumMod val="75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0160" tIns="10160" rIns="10160" bIns="10160" numCol="1" spcCol="1270" anchor="ctr" anchorCtr="0">
          <a:noAutofit/>
        </a:bodyPr>
        <a:lstStyle/>
        <a:p>
          <a:pPr lvl="0" algn="ctr" defTabSz="711200">
            <a:lnSpc>
              <a:spcPct val="90000"/>
            </a:lnSpc>
            <a:spcBef>
              <a:spcPct val="0"/>
            </a:spcBef>
            <a:spcAft>
              <a:spcPct val="35000"/>
            </a:spcAft>
          </a:pPr>
          <a:r>
            <a:rPr lang="es-CR" sz="1600" b="1" kern="1200">
              <a:latin typeface="Arial" panose="020B0604020202020204" pitchFamily="34" charset="0"/>
              <a:cs typeface="Arial" panose="020B0604020202020204" pitchFamily="34" charset="0"/>
            </a:rPr>
            <a:t>1. Servicios Generales </a:t>
          </a:r>
        </a:p>
      </dsp:txBody>
      <dsp:txXfrm>
        <a:off x="11741999" y="8255805"/>
        <a:ext cx="2831823" cy="1373189"/>
      </dsp:txXfrm>
    </dsp:sp>
    <dsp:sp modelId="{884CB6A1-E740-4C96-8B54-CB498B82CF49}">
      <dsp:nvSpPr>
        <dsp:cNvPr id="0" name=""/>
        <dsp:cNvSpPr/>
      </dsp:nvSpPr>
      <dsp:spPr>
        <a:xfrm rot="1452255">
          <a:off x="10017618" y="10088379"/>
          <a:ext cx="1758974" cy="22763"/>
        </a:xfrm>
        <a:custGeom>
          <a:avLst/>
          <a:gdLst/>
          <a:ahLst/>
          <a:cxnLst/>
          <a:rect l="0" t="0" r="0" b="0"/>
          <a:pathLst>
            <a:path>
              <a:moveTo>
                <a:pt x="0" y="11381"/>
              </a:moveTo>
              <a:lnTo>
                <a:pt x="1758974" y="11381"/>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266700">
            <a:lnSpc>
              <a:spcPct val="90000"/>
            </a:lnSpc>
            <a:spcBef>
              <a:spcPct val="0"/>
            </a:spcBef>
            <a:spcAft>
              <a:spcPct val="35000"/>
            </a:spcAft>
          </a:pPr>
          <a:endParaRPr lang="es-CR" sz="600" kern="1200"/>
        </a:p>
      </dsp:txBody>
      <dsp:txXfrm>
        <a:off x="10853131" y="10055786"/>
        <a:ext cx="87948" cy="87948"/>
      </dsp:txXfrm>
    </dsp:sp>
    <dsp:sp modelId="{E2F8D5DB-E424-468D-B975-D8C879024472}">
      <dsp:nvSpPr>
        <dsp:cNvPr id="0" name=""/>
        <dsp:cNvSpPr/>
      </dsp:nvSpPr>
      <dsp:spPr>
        <a:xfrm>
          <a:off x="11699277" y="9731025"/>
          <a:ext cx="2917267" cy="1458633"/>
        </a:xfrm>
        <a:prstGeom prst="roundRect">
          <a:avLst>
            <a:gd name="adj" fmla="val 10000"/>
          </a:avLst>
        </a:prstGeom>
        <a:solidFill>
          <a:schemeClr val="accent1">
            <a:lumMod val="75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0160" tIns="10160" rIns="10160" bIns="10160" numCol="1" spcCol="1270" anchor="ctr" anchorCtr="0">
          <a:noAutofit/>
        </a:bodyPr>
        <a:lstStyle/>
        <a:p>
          <a:pPr lvl="0" algn="ctr" defTabSz="711200">
            <a:lnSpc>
              <a:spcPct val="90000"/>
            </a:lnSpc>
            <a:spcBef>
              <a:spcPct val="0"/>
            </a:spcBef>
            <a:spcAft>
              <a:spcPct val="35000"/>
            </a:spcAft>
          </a:pPr>
          <a:r>
            <a:rPr lang="es-CR" sz="1600" b="1" kern="1200">
              <a:latin typeface="Arial" panose="020B0604020202020204" pitchFamily="34" charset="0"/>
              <a:cs typeface="Arial" panose="020B0604020202020204" pitchFamily="34" charset="0"/>
            </a:rPr>
            <a:t>2.  Mantenimiento Vehicular</a:t>
          </a:r>
        </a:p>
      </dsp:txBody>
      <dsp:txXfrm>
        <a:off x="11741999" y="9773747"/>
        <a:ext cx="2831823" cy="1373189"/>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9DC9B59-4BF7-47B7-A2D3-1A8E6AECC663}">
      <dsp:nvSpPr>
        <dsp:cNvPr id="0" name=""/>
        <dsp:cNvSpPr/>
      </dsp:nvSpPr>
      <dsp:spPr>
        <a:xfrm>
          <a:off x="0" y="16861590"/>
          <a:ext cx="8214789" cy="4107394"/>
        </a:xfrm>
        <a:prstGeom prst="roundRect">
          <a:avLst>
            <a:gd name="adj" fmla="val 10000"/>
          </a:avLst>
        </a:prstGeom>
        <a:solidFill>
          <a:srgbClr val="FFC000"/>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anose="020B0604020202020204" pitchFamily="34" charset="0"/>
              <a:cs typeface="Arial" panose="020B0604020202020204" pitchFamily="34" charset="0"/>
            </a:rPr>
            <a:t>Subprograma 03. </a:t>
          </a:r>
        </a:p>
        <a:p>
          <a:pPr lvl="0" algn="ctr" defTabSz="1422400">
            <a:lnSpc>
              <a:spcPct val="90000"/>
            </a:lnSpc>
            <a:spcBef>
              <a:spcPct val="0"/>
            </a:spcBef>
            <a:spcAft>
              <a:spcPct val="35000"/>
            </a:spcAft>
          </a:pPr>
          <a:r>
            <a:rPr lang="es-CR" sz="3200" b="1" kern="1200">
              <a:solidFill>
                <a:sysClr val="windowText" lastClr="000000"/>
              </a:solidFill>
              <a:latin typeface="Arial" panose="020B0604020202020204" pitchFamily="34" charset="0"/>
              <a:cs typeface="Arial" panose="020B0604020202020204" pitchFamily="34" charset="0"/>
            </a:rPr>
            <a:t>Dirección  Operativa </a:t>
          </a:r>
        </a:p>
      </dsp:txBody>
      <dsp:txXfrm>
        <a:off x="120301" y="16981891"/>
        <a:ext cx="7974187" cy="3866792"/>
      </dsp:txXfrm>
    </dsp:sp>
    <dsp:sp modelId="{A2F45283-17BE-403E-A2BA-F3ABDE546E00}">
      <dsp:nvSpPr>
        <dsp:cNvPr id="0" name=""/>
        <dsp:cNvSpPr/>
      </dsp:nvSpPr>
      <dsp:spPr>
        <a:xfrm rot="19299550">
          <a:off x="7248825" y="16126362"/>
          <a:ext cx="8957978" cy="20874"/>
        </a:xfrm>
        <a:custGeom>
          <a:avLst/>
          <a:gdLst/>
          <a:ahLst/>
          <a:cxnLst/>
          <a:rect l="0" t="0" r="0" b="0"/>
          <a:pathLst>
            <a:path>
              <a:moveTo>
                <a:pt x="0" y="10437"/>
              </a:moveTo>
              <a:lnTo>
                <a:pt x="8957978" y="10437"/>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889000">
            <a:lnSpc>
              <a:spcPct val="90000"/>
            </a:lnSpc>
            <a:spcBef>
              <a:spcPct val="0"/>
            </a:spcBef>
            <a:spcAft>
              <a:spcPct val="35000"/>
            </a:spcAft>
          </a:pPr>
          <a:endParaRPr lang="es-CR" sz="2000" kern="1200">
            <a:latin typeface="Arial" panose="020B0604020202020204" pitchFamily="34" charset="0"/>
            <a:cs typeface="Arial" panose="020B0604020202020204" pitchFamily="34" charset="0"/>
          </a:endParaRPr>
        </a:p>
      </dsp:txBody>
      <dsp:txXfrm>
        <a:off x="11503865" y="15912849"/>
        <a:ext cx="447898" cy="447898"/>
      </dsp:txXfrm>
    </dsp:sp>
    <dsp:sp modelId="{E45FAFA7-1627-42AD-8BFA-5216CB892B8C}">
      <dsp:nvSpPr>
        <dsp:cNvPr id="0" name=""/>
        <dsp:cNvSpPr/>
      </dsp:nvSpPr>
      <dsp:spPr>
        <a:xfrm>
          <a:off x="15240839" y="11304613"/>
          <a:ext cx="8214789" cy="4107394"/>
        </a:xfrm>
        <a:prstGeom prst="roundRect">
          <a:avLst>
            <a:gd name="adj" fmla="val 10000"/>
          </a:avLst>
        </a:prstGeom>
        <a:solidFill>
          <a:schemeClr val="bg1">
            <a:lumMod val="50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22860" tIns="22860" rIns="22860" bIns="22860" numCol="1" spcCol="1270" anchor="ctr" anchorCtr="0">
          <a:noAutofit/>
        </a:bodyPr>
        <a:lstStyle/>
        <a:p>
          <a:pPr lvl="0" algn="ctr" defTabSz="1600200">
            <a:lnSpc>
              <a:spcPct val="90000"/>
            </a:lnSpc>
            <a:spcBef>
              <a:spcPct val="0"/>
            </a:spcBef>
            <a:spcAft>
              <a:spcPct val="35000"/>
            </a:spcAft>
          </a:pPr>
          <a:r>
            <a:rPr lang="es-CR" sz="3600" b="1" kern="1200">
              <a:latin typeface="Arial" panose="020B0604020202020204" pitchFamily="34" charset="0"/>
              <a:cs typeface="Arial" panose="020B0604020202020204" pitchFamily="34" charset="0"/>
            </a:rPr>
            <a:t>1. Prevención</a:t>
          </a:r>
        </a:p>
      </dsp:txBody>
      <dsp:txXfrm>
        <a:off x="15361140" y="11424914"/>
        <a:ext cx="7974187" cy="3866792"/>
      </dsp:txXfrm>
    </dsp:sp>
    <dsp:sp modelId="{366F45D1-FB5C-43E2-85E5-626221FDF8A6}">
      <dsp:nvSpPr>
        <dsp:cNvPr id="0" name=""/>
        <dsp:cNvSpPr/>
      </dsp:nvSpPr>
      <dsp:spPr>
        <a:xfrm rot="16007725">
          <a:off x="19732626" y="9827487"/>
          <a:ext cx="7051799" cy="20874"/>
        </a:xfrm>
        <a:custGeom>
          <a:avLst/>
          <a:gdLst/>
          <a:ahLst/>
          <a:cxnLst/>
          <a:rect l="0" t="0" r="0" b="0"/>
          <a:pathLst>
            <a:path>
              <a:moveTo>
                <a:pt x="0" y="10437"/>
              </a:moveTo>
              <a:lnTo>
                <a:pt x="7051799" y="10437"/>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889000">
            <a:lnSpc>
              <a:spcPct val="90000"/>
            </a:lnSpc>
            <a:spcBef>
              <a:spcPct val="0"/>
            </a:spcBef>
            <a:spcAft>
              <a:spcPct val="35000"/>
            </a:spcAft>
          </a:pPr>
          <a:endParaRPr lang="es-CR" sz="2000" kern="1200">
            <a:latin typeface="Arial" panose="020B0604020202020204" pitchFamily="34" charset="0"/>
            <a:cs typeface="Arial" panose="020B0604020202020204" pitchFamily="34" charset="0"/>
          </a:endParaRPr>
        </a:p>
      </dsp:txBody>
      <dsp:txXfrm rot="10800000">
        <a:off x="23082231" y="9661629"/>
        <a:ext cx="352589" cy="352589"/>
      </dsp:txXfrm>
    </dsp:sp>
    <dsp:sp modelId="{717CABB6-4117-4C67-8080-9CC8E4EB676A}">
      <dsp:nvSpPr>
        <dsp:cNvPr id="0" name=""/>
        <dsp:cNvSpPr/>
      </dsp:nvSpPr>
      <dsp:spPr>
        <a:xfrm>
          <a:off x="23061424" y="4599866"/>
          <a:ext cx="6204137" cy="3435342"/>
        </a:xfrm>
        <a:prstGeom prst="roundRect">
          <a:avLst>
            <a:gd name="adj" fmla="val 10000"/>
          </a:avLst>
        </a:prstGeom>
        <a:solidFill>
          <a:schemeClr val="accent1">
            <a:lumMod val="75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latin typeface="Arial" panose="020B0604020202020204" pitchFamily="34" charset="0"/>
              <a:cs typeface="Arial" panose="020B0604020202020204" pitchFamily="34" charset="0"/>
            </a:rPr>
            <a:t>1. Operaciones</a:t>
          </a:r>
        </a:p>
      </dsp:txBody>
      <dsp:txXfrm>
        <a:off x="23162042" y="4700484"/>
        <a:ext cx="6002901" cy="3234106"/>
      </dsp:txXfrm>
    </dsp:sp>
    <dsp:sp modelId="{A923CE18-3C2E-45E1-A6BC-B89724F7C28B}">
      <dsp:nvSpPr>
        <dsp:cNvPr id="0" name=""/>
        <dsp:cNvSpPr/>
      </dsp:nvSpPr>
      <dsp:spPr>
        <a:xfrm rot="16744507">
          <a:off x="22134079" y="11798482"/>
          <a:ext cx="3138063" cy="20874"/>
        </a:xfrm>
        <a:custGeom>
          <a:avLst/>
          <a:gdLst/>
          <a:ahLst/>
          <a:cxnLst/>
          <a:rect l="0" t="0" r="0" b="0"/>
          <a:pathLst>
            <a:path>
              <a:moveTo>
                <a:pt x="0" y="10437"/>
              </a:moveTo>
              <a:lnTo>
                <a:pt x="3138063" y="10437"/>
              </a:lnTo>
            </a:path>
          </a:pathLst>
        </a:custGeom>
        <a:noFill/>
        <a:ln w="9525" cap="flat" cmpd="sng" algn="ctr">
          <a:solidFill>
            <a:schemeClr val="accent1">
              <a:tint val="80000"/>
              <a:hueOff val="0"/>
              <a:satOff val="0"/>
              <a:lumOff val="0"/>
              <a:alphaOff val="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488950">
            <a:lnSpc>
              <a:spcPct val="90000"/>
            </a:lnSpc>
            <a:spcBef>
              <a:spcPct val="0"/>
            </a:spcBef>
            <a:spcAft>
              <a:spcPct val="35000"/>
            </a:spcAft>
          </a:pPr>
          <a:endParaRPr lang="es-ES" sz="1100" kern="1200"/>
        </a:p>
      </dsp:txBody>
      <dsp:txXfrm>
        <a:off x="23624659" y="11730468"/>
        <a:ext cx="156903" cy="156903"/>
      </dsp:txXfrm>
    </dsp:sp>
    <dsp:sp modelId="{F6214433-96A6-4621-9CB9-E9774A141590}">
      <dsp:nvSpPr>
        <dsp:cNvPr id="0" name=""/>
        <dsp:cNvSpPr/>
      </dsp:nvSpPr>
      <dsp:spPr>
        <a:xfrm>
          <a:off x="23950593" y="8630740"/>
          <a:ext cx="5314968" cy="3257574"/>
        </a:xfrm>
        <a:prstGeom prst="roundRect">
          <a:avLst>
            <a:gd name="adj" fmla="val 10000"/>
          </a:avLst>
        </a:prstGeom>
        <a:solidFill>
          <a:schemeClr val="accent1">
            <a:lumMod val="75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latin typeface="Arial" panose="020B0604020202020204" pitchFamily="34" charset="0"/>
              <a:cs typeface="Arial" panose="020B0604020202020204" pitchFamily="34" charset="0"/>
            </a:rPr>
            <a:t>TIC</a:t>
          </a:r>
        </a:p>
      </dsp:txBody>
      <dsp:txXfrm>
        <a:off x="24046004" y="8726151"/>
        <a:ext cx="5124146" cy="3066752"/>
      </dsp:txXfrm>
    </dsp:sp>
    <dsp:sp modelId="{8CD49545-67CD-4E60-A6FC-86A0189BD5FF}">
      <dsp:nvSpPr>
        <dsp:cNvPr id="0" name=""/>
        <dsp:cNvSpPr/>
      </dsp:nvSpPr>
      <dsp:spPr>
        <a:xfrm rot="6415557">
          <a:off x="22811577" y="13825091"/>
          <a:ext cx="997651" cy="20874"/>
        </a:xfrm>
        <a:custGeom>
          <a:avLst/>
          <a:gdLst/>
          <a:ahLst/>
          <a:cxnLst/>
          <a:rect l="0" t="0" r="0" b="0"/>
          <a:pathLst>
            <a:path>
              <a:moveTo>
                <a:pt x="0" y="10437"/>
              </a:moveTo>
              <a:lnTo>
                <a:pt x="997651" y="10437"/>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889000">
            <a:lnSpc>
              <a:spcPct val="90000"/>
            </a:lnSpc>
            <a:spcBef>
              <a:spcPct val="0"/>
            </a:spcBef>
            <a:spcAft>
              <a:spcPct val="35000"/>
            </a:spcAft>
          </a:pPr>
          <a:endParaRPr lang="es-CR" sz="2000" kern="1200">
            <a:latin typeface="Arial" panose="020B0604020202020204" pitchFamily="34" charset="0"/>
            <a:cs typeface="Arial" panose="020B0604020202020204" pitchFamily="34" charset="0"/>
          </a:endParaRPr>
        </a:p>
      </dsp:txBody>
      <dsp:txXfrm rot="10800000">
        <a:off x="23285461" y="13810587"/>
        <a:ext cx="49882" cy="49882"/>
      </dsp:txXfrm>
    </dsp:sp>
    <dsp:sp modelId="{864D8AB8-21E2-43E5-9C2C-8FD92CEF0858}">
      <dsp:nvSpPr>
        <dsp:cNvPr id="0" name=""/>
        <dsp:cNvSpPr/>
      </dsp:nvSpPr>
      <dsp:spPr>
        <a:xfrm>
          <a:off x="23165177" y="12719323"/>
          <a:ext cx="6100384" cy="3186845"/>
        </a:xfrm>
        <a:prstGeom prst="roundRect">
          <a:avLst>
            <a:gd name="adj" fmla="val 10000"/>
          </a:avLst>
        </a:prstGeom>
        <a:solidFill>
          <a:schemeClr val="accent1">
            <a:lumMod val="75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latin typeface="Arial" panose="020B0604020202020204" pitchFamily="34" charset="0"/>
              <a:cs typeface="Arial" panose="020B0604020202020204" pitchFamily="34" charset="0"/>
            </a:rPr>
            <a:t>2. Academia</a:t>
          </a:r>
        </a:p>
      </dsp:txBody>
      <dsp:txXfrm>
        <a:off x="23258517" y="12812663"/>
        <a:ext cx="5913704" cy="3000165"/>
      </dsp:txXfrm>
    </dsp:sp>
    <dsp:sp modelId="{C002BF1E-657E-43AC-83E6-5CC74477C180}">
      <dsp:nvSpPr>
        <dsp:cNvPr id="0" name=""/>
        <dsp:cNvSpPr/>
      </dsp:nvSpPr>
      <dsp:spPr>
        <a:xfrm rot="5728784">
          <a:off x="20856172" y="15709893"/>
          <a:ext cx="4745725" cy="20874"/>
        </a:xfrm>
        <a:custGeom>
          <a:avLst/>
          <a:gdLst/>
          <a:ahLst/>
          <a:cxnLst/>
          <a:rect l="0" t="0" r="0" b="0"/>
          <a:pathLst>
            <a:path>
              <a:moveTo>
                <a:pt x="0" y="10437"/>
              </a:moveTo>
              <a:lnTo>
                <a:pt x="4745725" y="10437"/>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889000">
            <a:lnSpc>
              <a:spcPct val="90000"/>
            </a:lnSpc>
            <a:spcBef>
              <a:spcPct val="0"/>
            </a:spcBef>
            <a:spcAft>
              <a:spcPct val="35000"/>
            </a:spcAft>
          </a:pPr>
          <a:endParaRPr lang="es-CR" sz="2000" kern="1200"/>
        </a:p>
      </dsp:txBody>
      <dsp:txXfrm rot="10800000">
        <a:off x="23110392" y="15601686"/>
        <a:ext cx="237286" cy="237286"/>
      </dsp:txXfrm>
    </dsp:sp>
    <dsp:sp modelId="{BB438337-766C-4AA9-A54C-9431DC5925E4}">
      <dsp:nvSpPr>
        <dsp:cNvPr id="0" name=""/>
        <dsp:cNvSpPr/>
      </dsp:nvSpPr>
      <dsp:spPr>
        <a:xfrm>
          <a:off x="23002442" y="16577276"/>
          <a:ext cx="6263119" cy="3010145"/>
        </a:xfrm>
        <a:prstGeom prst="roundRect">
          <a:avLst>
            <a:gd name="adj" fmla="val 10000"/>
          </a:avLst>
        </a:prstGeom>
        <a:solidFill>
          <a:schemeClr val="accent1">
            <a:lumMod val="75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latin typeface="Arial" panose="020B0604020202020204" pitchFamily="34" charset="0"/>
              <a:cs typeface="Arial" panose="020B0604020202020204" pitchFamily="34" charset="0"/>
            </a:rPr>
            <a:t>3. Ingeniería</a:t>
          </a:r>
        </a:p>
      </dsp:txBody>
      <dsp:txXfrm>
        <a:off x="23090606" y="16665440"/>
        <a:ext cx="6086791" cy="2833817"/>
      </dsp:txXfrm>
    </dsp:sp>
    <dsp:sp modelId="{A851ADF5-FB3E-46F3-99F4-91947CADA809}">
      <dsp:nvSpPr>
        <dsp:cNvPr id="0" name=""/>
        <dsp:cNvSpPr/>
      </dsp:nvSpPr>
      <dsp:spPr>
        <a:xfrm rot="2386284">
          <a:off x="7157151" y="21828822"/>
          <a:ext cx="9141325" cy="20874"/>
        </a:xfrm>
        <a:custGeom>
          <a:avLst/>
          <a:gdLst/>
          <a:ahLst/>
          <a:cxnLst/>
          <a:rect l="0" t="0" r="0" b="0"/>
          <a:pathLst>
            <a:path>
              <a:moveTo>
                <a:pt x="0" y="10437"/>
              </a:moveTo>
              <a:lnTo>
                <a:pt x="9141325" y="10437"/>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889000">
            <a:lnSpc>
              <a:spcPct val="90000"/>
            </a:lnSpc>
            <a:spcBef>
              <a:spcPct val="0"/>
            </a:spcBef>
            <a:spcAft>
              <a:spcPct val="35000"/>
            </a:spcAft>
          </a:pPr>
          <a:endParaRPr lang="es-CR" sz="2000" kern="1200">
            <a:latin typeface="Arial" panose="020B0604020202020204" pitchFamily="34" charset="0"/>
            <a:cs typeface="Arial" panose="020B0604020202020204" pitchFamily="34" charset="0"/>
          </a:endParaRPr>
        </a:p>
      </dsp:txBody>
      <dsp:txXfrm>
        <a:off x="11499281" y="21610726"/>
        <a:ext cx="457066" cy="457066"/>
      </dsp:txXfrm>
    </dsp:sp>
    <dsp:sp modelId="{117C6B67-0D63-4F0D-AD7C-07B27828545A}">
      <dsp:nvSpPr>
        <dsp:cNvPr id="0" name=""/>
        <dsp:cNvSpPr/>
      </dsp:nvSpPr>
      <dsp:spPr>
        <a:xfrm>
          <a:off x="15240839" y="22709534"/>
          <a:ext cx="8214789" cy="4107394"/>
        </a:xfrm>
        <a:prstGeom prst="roundRect">
          <a:avLst>
            <a:gd name="adj" fmla="val 10000"/>
          </a:avLst>
        </a:prstGeom>
        <a:solidFill>
          <a:schemeClr val="bg1">
            <a:lumMod val="50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22860" tIns="22860" rIns="22860" bIns="22860" numCol="1" spcCol="1270" anchor="ctr" anchorCtr="0">
          <a:noAutofit/>
        </a:bodyPr>
        <a:lstStyle/>
        <a:p>
          <a:pPr lvl="0" algn="ctr" defTabSz="1600200">
            <a:lnSpc>
              <a:spcPct val="90000"/>
            </a:lnSpc>
            <a:spcBef>
              <a:spcPct val="0"/>
            </a:spcBef>
            <a:spcAft>
              <a:spcPct val="35000"/>
            </a:spcAft>
          </a:pPr>
          <a:r>
            <a:rPr lang="es-CR" sz="3600" b="1" kern="1200">
              <a:latin typeface="Arial" panose="020B0604020202020204" pitchFamily="34" charset="0"/>
              <a:cs typeface="Arial" panose="020B0604020202020204" pitchFamily="34" charset="0"/>
            </a:rPr>
            <a:t>2. Protección</a:t>
          </a:r>
        </a:p>
      </dsp:txBody>
      <dsp:txXfrm>
        <a:off x="15361140" y="22829835"/>
        <a:ext cx="7974187" cy="3866792"/>
      </dsp:txXfrm>
    </dsp:sp>
    <dsp:sp modelId="{912FC7B4-46E7-485B-ADF4-476BF81E8876}">
      <dsp:nvSpPr>
        <dsp:cNvPr id="0" name=""/>
        <dsp:cNvSpPr/>
      </dsp:nvSpPr>
      <dsp:spPr>
        <a:xfrm rot="16255387">
          <a:off x="22391356" y="23671235"/>
          <a:ext cx="2163399" cy="20874"/>
        </a:xfrm>
        <a:custGeom>
          <a:avLst/>
          <a:gdLst/>
          <a:ahLst/>
          <a:cxnLst/>
          <a:rect l="0" t="0" r="0" b="0"/>
          <a:pathLst>
            <a:path>
              <a:moveTo>
                <a:pt x="0" y="10437"/>
              </a:moveTo>
              <a:lnTo>
                <a:pt x="2163399" y="10437"/>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889000">
            <a:lnSpc>
              <a:spcPct val="90000"/>
            </a:lnSpc>
            <a:spcBef>
              <a:spcPct val="0"/>
            </a:spcBef>
            <a:spcAft>
              <a:spcPct val="35000"/>
            </a:spcAft>
          </a:pPr>
          <a:endParaRPr lang="es-CR" sz="2000" kern="1200"/>
        </a:p>
      </dsp:txBody>
      <dsp:txXfrm>
        <a:off x="23418971" y="23627587"/>
        <a:ext cx="108169" cy="108169"/>
      </dsp:txXfrm>
    </dsp:sp>
    <dsp:sp modelId="{70DFF6AD-DF17-45B2-99EB-DF6BB13427FF}">
      <dsp:nvSpPr>
        <dsp:cNvPr id="0" name=""/>
        <dsp:cNvSpPr/>
      </dsp:nvSpPr>
      <dsp:spPr>
        <a:xfrm>
          <a:off x="23490482" y="21056759"/>
          <a:ext cx="5775079" cy="3086707"/>
        </a:xfrm>
        <a:prstGeom prst="roundRect">
          <a:avLst>
            <a:gd name="adj" fmla="val 10000"/>
          </a:avLst>
        </a:prstGeom>
        <a:solidFill>
          <a:schemeClr val="accent1">
            <a:lumMod val="75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latin typeface="Arial" panose="020B0604020202020204" pitchFamily="34" charset="0"/>
              <a:cs typeface="Arial" panose="020B0604020202020204" pitchFamily="34" charset="0"/>
            </a:rPr>
            <a:t>1. Operaciones</a:t>
          </a:r>
        </a:p>
      </dsp:txBody>
      <dsp:txXfrm>
        <a:off x="23580889" y="21147166"/>
        <a:ext cx="5594265" cy="2905893"/>
      </dsp:txXfrm>
    </dsp:sp>
    <dsp:sp modelId="{844F325A-232F-41CC-BDB6-4DE947B015EA}">
      <dsp:nvSpPr>
        <dsp:cNvPr id="0" name=""/>
        <dsp:cNvSpPr/>
      </dsp:nvSpPr>
      <dsp:spPr>
        <a:xfrm rot="3694515">
          <a:off x="22876378" y="25724974"/>
          <a:ext cx="2210897" cy="20874"/>
        </a:xfrm>
        <a:custGeom>
          <a:avLst/>
          <a:gdLst/>
          <a:ahLst/>
          <a:cxnLst/>
          <a:rect l="0" t="0" r="0" b="0"/>
          <a:pathLst>
            <a:path>
              <a:moveTo>
                <a:pt x="0" y="10437"/>
              </a:moveTo>
              <a:lnTo>
                <a:pt x="2210897" y="10437"/>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889000">
            <a:lnSpc>
              <a:spcPct val="90000"/>
            </a:lnSpc>
            <a:spcBef>
              <a:spcPct val="0"/>
            </a:spcBef>
            <a:spcAft>
              <a:spcPct val="35000"/>
            </a:spcAft>
          </a:pPr>
          <a:endParaRPr lang="es-CR" sz="2000" kern="1200">
            <a:latin typeface="Arial" panose="020B0604020202020204" pitchFamily="34" charset="0"/>
            <a:cs typeface="Arial" panose="020B0604020202020204" pitchFamily="34" charset="0"/>
          </a:endParaRPr>
        </a:p>
      </dsp:txBody>
      <dsp:txXfrm>
        <a:off x="23926554" y="25680138"/>
        <a:ext cx="110544" cy="110544"/>
      </dsp:txXfrm>
    </dsp:sp>
    <dsp:sp modelId="{1EFA0042-854F-499D-A166-06C88CDB32A0}">
      <dsp:nvSpPr>
        <dsp:cNvPr id="0" name=""/>
        <dsp:cNvSpPr/>
      </dsp:nvSpPr>
      <dsp:spPr>
        <a:xfrm>
          <a:off x="24508025" y="25139304"/>
          <a:ext cx="4727036" cy="3136570"/>
        </a:xfrm>
        <a:prstGeom prst="roundRect">
          <a:avLst>
            <a:gd name="adj" fmla="val 10000"/>
          </a:avLst>
        </a:prstGeom>
        <a:solidFill>
          <a:schemeClr val="accent1">
            <a:lumMod val="75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latin typeface="Arial" panose="020B0604020202020204" pitchFamily="34" charset="0"/>
              <a:cs typeface="Arial" panose="020B0604020202020204" pitchFamily="34" charset="0"/>
            </a:rPr>
            <a:t>2. TIC</a:t>
          </a:r>
        </a:p>
      </dsp:txBody>
      <dsp:txXfrm>
        <a:off x="24599892" y="25231171"/>
        <a:ext cx="4543302" cy="2952836"/>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9DC9B59-4BF7-47B7-A2D3-1A8E6AECC663}">
      <dsp:nvSpPr>
        <dsp:cNvPr id="0" name=""/>
        <dsp:cNvSpPr/>
      </dsp:nvSpPr>
      <dsp:spPr>
        <a:xfrm>
          <a:off x="0" y="1902939"/>
          <a:ext cx="2184463" cy="1092231"/>
        </a:xfrm>
        <a:prstGeom prst="roundRect">
          <a:avLst>
            <a:gd name="adj" fmla="val 10000"/>
          </a:avLst>
        </a:prstGeom>
        <a:solidFill>
          <a:srgbClr val="FFC000"/>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3335" tIns="13335" rIns="13335" bIns="13335" numCol="1" spcCol="1270" anchor="ctr" anchorCtr="0">
          <a:noAutofit/>
        </a:bodyPr>
        <a:lstStyle/>
        <a:p>
          <a:pPr lvl="0" algn="ctr" defTabSz="933450">
            <a:lnSpc>
              <a:spcPct val="90000"/>
            </a:lnSpc>
            <a:spcBef>
              <a:spcPct val="0"/>
            </a:spcBef>
            <a:spcAft>
              <a:spcPct val="35000"/>
            </a:spcAft>
          </a:pPr>
          <a:r>
            <a:rPr lang="es-CR" sz="2100" kern="1200">
              <a:solidFill>
                <a:sysClr val="windowText" lastClr="000000"/>
              </a:solidFill>
              <a:latin typeface="Arial" pitchFamily="34" charset="0"/>
              <a:cs typeface="Arial" pitchFamily="34" charset="0"/>
            </a:rPr>
            <a:t>Subprograma 04. </a:t>
          </a:r>
        </a:p>
        <a:p>
          <a:pPr lvl="0" algn="ctr" defTabSz="933450">
            <a:lnSpc>
              <a:spcPct val="90000"/>
            </a:lnSpc>
            <a:spcBef>
              <a:spcPct val="0"/>
            </a:spcBef>
            <a:spcAft>
              <a:spcPct val="35000"/>
            </a:spcAft>
          </a:pPr>
          <a:r>
            <a:rPr lang="es-CR" sz="2100" kern="1200">
              <a:solidFill>
                <a:sysClr val="windowText" lastClr="000000"/>
              </a:solidFill>
              <a:latin typeface="Arial" pitchFamily="34" charset="0"/>
              <a:cs typeface="Arial" pitchFamily="34" charset="0"/>
            </a:rPr>
            <a:t> Auditoría Interna</a:t>
          </a:r>
        </a:p>
      </dsp:txBody>
      <dsp:txXfrm>
        <a:off x="31990" y="1934929"/>
        <a:ext cx="2120483" cy="1028251"/>
      </dsp:txXfrm>
    </dsp:sp>
    <dsp:sp modelId="{685D967D-26BB-435C-A891-2D221BFFC49E}">
      <dsp:nvSpPr>
        <dsp:cNvPr id="0" name=""/>
        <dsp:cNvSpPr/>
      </dsp:nvSpPr>
      <dsp:spPr>
        <a:xfrm rot="7827">
          <a:off x="2184462" y="2431504"/>
          <a:ext cx="853913" cy="37045"/>
        </a:xfrm>
        <a:custGeom>
          <a:avLst/>
          <a:gdLst/>
          <a:ahLst/>
          <a:cxnLst/>
          <a:rect l="0" t="0" r="0" b="0"/>
          <a:pathLst>
            <a:path>
              <a:moveTo>
                <a:pt x="0" y="18522"/>
              </a:moveTo>
              <a:lnTo>
                <a:pt x="853913" y="18522"/>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CR" sz="500" kern="1200"/>
        </a:p>
      </dsp:txBody>
      <dsp:txXfrm>
        <a:off x="2590071" y="2428679"/>
        <a:ext cx="42695" cy="42695"/>
      </dsp:txXfrm>
    </dsp:sp>
    <dsp:sp modelId="{BDF6E605-3BFE-4B14-B93E-C39C45F93B81}">
      <dsp:nvSpPr>
        <dsp:cNvPr id="0" name=""/>
        <dsp:cNvSpPr/>
      </dsp:nvSpPr>
      <dsp:spPr>
        <a:xfrm>
          <a:off x="3038375" y="1904883"/>
          <a:ext cx="2184463" cy="1092231"/>
        </a:xfrm>
        <a:prstGeom prst="roundRect">
          <a:avLst>
            <a:gd name="adj" fmla="val 10000"/>
          </a:avLst>
        </a:prstGeom>
        <a:solidFill>
          <a:schemeClr val="bg1">
            <a:lumMod val="50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3335" tIns="13335" rIns="13335" bIns="13335" numCol="1" spcCol="1270" anchor="ctr" anchorCtr="0">
          <a:noAutofit/>
        </a:bodyPr>
        <a:lstStyle/>
        <a:p>
          <a:pPr lvl="0" algn="ctr" defTabSz="933450">
            <a:lnSpc>
              <a:spcPct val="90000"/>
            </a:lnSpc>
            <a:spcBef>
              <a:spcPct val="0"/>
            </a:spcBef>
            <a:spcAft>
              <a:spcPct val="35000"/>
            </a:spcAft>
          </a:pPr>
          <a:r>
            <a:rPr lang="es-CR" sz="2100" kern="1200">
              <a:latin typeface="Arial" pitchFamily="34" charset="0"/>
              <a:cs typeface="Arial" pitchFamily="34" charset="0"/>
            </a:rPr>
            <a:t>1. Auditoría Interna </a:t>
          </a:r>
        </a:p>
      </dsp:txBody>
      <dsp:txXfrm>
        <a:off x="3070365" y="1936873"/>
        <a:ext cx="2120483" cy="1028251"/>
      </dsp:txXfrm>
    </dsp:sp>
    <dsp:sp modelId="{3711FA8D-48A6-43F4-B371-3E0EB39AB38D}">
      <dsp:nvSpPr>
        <dsp:cNvPr id="0" name=""/>
        <dsp:cNvSpPr/>
      </dsp:nvSpPr>
      <dsp:spPr>
        <a:xfrm rot="21594993">
          <a:off x="5222837" y="2431831"/>
          <a:ext cx="884905" cy="37045"/>
        </a:xfrm>
        <a:custGeom>
          <a:avLst/>
          <a:gdLst/>
          <a:ahLst/>
          <a:cxnLst/>
          <a:rect l="0" t="0" r="0" b="0"/>
          <a:pathLst>
            <a:path>
              <a:moveTo>
                <a:pt x="0" y="18522"/>
              </a:moveTo>
              <a:lnTo>
                <a:pt x="884905" y="18522"/>
              </a:lnTo>
            </a:path>
          </a:pathLst>
        </a:custGeom>
        <a:noFill/>
        <a:ln w="9525" cap="flat" cmpd="sng" algn="ctr">
          <a:solidFill>
            <a:schemeClr val="bg1">
              <a:lumMod val="50000"/>
            </a:schemeClr>
          </a:solidFill>
          <a:prstDash val="solid"/>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CR" sz="500" kern="1200"/>
        </a:p>
      </dsp:txBody>
      <dsp:txXfrm>
        <a:off x="5643167" y="2428232"/>
        <a:ext cx="44245" cy="44245"/>
      </dsp:txXfrm>
    </dsp:sp>
    <dsp:sp modelId="{AA480F14-52B4-4827-AF85-EC9744C16384}">
      <dsp:nvSpPr>
        <dsp:cNvPr id="0" name=""/>
        <dsp:cNvSpPr/>
      </dsp:nvSpPr>
      <dsp:spPr>
        <a:xfrm>
          <a:off x="6107742" y="1901180"/>
          <a:ext cx="2031092" cy="1097059"/>
        </a:xfrm>
        <a:prstGeom prst="roundRect">
          <a:avLst>
            <a:gd name="adj" fmla="val 10000"/>
          </a:avLst>
        </a:prstGeom>
        <a:solidFill>
          <a:schemeClr val="accent1">
            <a:lumMod val="75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3335" tIns="13335" rIns="13335" bIns="13335" numCol="1" spcCol="1270" anchor="ctr" anchorCtr="0">
          <a:noAutofit/>
        </a:bodyPr>
        <a:lstStyle/>
        <a:p>
          <a:pPr lvl="0" algn="ctr" defTabSz="933450">
            <a:lnSpc>
              <a:spcPct val="90000"/>
            </a:lnSpc>
            <a:spcBef>
              <a:spcPct val="0"/>
            </a:spcBef>
            <a:spcAft>
              <a:spcPct val="35000"/>
            </a:spcAft>
          </a:pPr>
          <a:r>
            <a:rPr lang="es-CR" sz="2100" kern="1200">
              <a:latin typeface="Arial" pitchFamily="34" charset="0"/>
              <a:cs typeface="Arial" pitchFamily="34" charset="0"/>
            </a:rPr>
            <a:t>1. Auditoría Interna </a:t>
          </a:r>
        </a:p>
      </dsp:txBody>
      <dsp:txXfrm>
        <a:off x="6139874" y="1933312"/>
        <a:ext cx="1966828" cy="1032795"/>
      </dsp:txXfrm>
    </dsp:sp>
  </dsp:spTree>
</dsp:drawing>
</file>

<file path=xl/diagrams/layout1.xml><?xml version="1.0" encoding="utf-8"?>
<dgm:layoutDef xmlns:dgm="http://schemas.openxmlformats.org/drawingml/2006/diagram" xmlns:a="http://schemas.openxmlformats.org/drawingml/2006/main" uniqueId="urn:microsoft.com/office/officeart/2005/8/layout/hierarchy2">
  <dgm:title val=""/>
  <dgm:desc val=""/>
  <dgm:catLst>
    <dgm:cat type="hierarchy" pri="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diagram">
    <dgm:varLst>
      <dgm:chPref val="1"/>
      <dgm:dir/>
      <dgm:animOne val="branch"/>
      <dgm:animLvl val="lvl"/>
      <dgm:resizeHandles val="exact"/>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h" for="des" ptType="node" refType="h"/>
      <dgm:constr type="w" for="des" ptType="node" refType="h" refFor="des" refPtType="node" fact="2"/>
      <dgm:constr type="sibSp" refType="h" refFor="des" refPtType="node" op="equ" fact="0.15"/>
      <dgm:constr type="sibSp" for="des" forName="level2hierChild" refType="h" refFor="des" refPtType="node" op="equ" fact="0.15"/>
      <dgm:constr type="sibSp" for="des" forName="level3hierChild" refType="h" refFor="des" refPtType="node" op="equ" fact="0.15"/>
      <dgm:constr type="sp" for="des" forName="root1" refType="w" refFor="des" refPtType="node" fact="0.4"/>
      <dgm:constr type="sp" for="des" forName="root2" refType="sp" refFor="des" refForName="root1" op="equ"/>
      <dgm:constr type="primFontSz" for="des" ptType="node" op="equ" val="65"/>
      <dgm:constr type="primFontSz" for="des" forName="connTx" op="equ" val="55"/>
      <dgm:constr type="primFontSz" for="des" forName="connTx" refType="primFontSz" refFor="des" refPtType="node" op="lte" fact="0.8"/>
    </dgm:constrLst>
    <dgm:ruleLst/>
    <dgm:forEach name="Name3" axis="ch">
      <dgm:forEach name="Name4" axis="self" ptType="node">
        <dgm:layoutNode name="root1">
          <dgm:choose name="Name5">
            <dgm:if name="Name6" func="var" arg="dir" op="equ" val="norm">
              <dgm:alg type="hierRoot">
                <dgm:param type="hierAlign" val="lCtrCh"/>
              </dgm:alg>
            </dgm:if>
            <dgm:else name="Name7">
              <dgm:alg type="hierRoot">
                <dgm:param type="hierAlign" val="rCtrCh"/>
              </dgm:alg>
            </dgm:else>
          </dgm:choose>
          <dgm:shape xmlns:r="http://schemas.openxmlformats.org/officeDocument/2006/relationships" r:blip="">
            <dgm:adjLst/>
          </dgm:shape>
          <dgm:presOf/>
          <dgm:constrLst/>
          <dgm:ruleLst/>
          <dgm:layoutNode name="LevelOneTextNod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2hierChild">
            <dgm:choose name="Name8">
              <dgm:if name="Name9" func="var" arg="dir" op="equ" val="norm">
                <dgm:alg type="hierChild">
                  <dgm:param type="linDir" val="fromT"/>
                  <dgm:param type="chAlign" val="l"/>
                </dgm:alg>
              </dgm:if>
              <dgm:else name="Name10">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11" axis="self" ptType="parTrans" cnt="1">
                <dgm:layoutNode name="conn2-1">
                  <dgm:choose name="Name12">
                    <dgm:if name="Name13" func="var" arg="dir" op="equ" val="norm">
                      <dgm:alg type="conn">
                        <dgm:param type="dim" val="1D"/>
                        <dgm:param type="begPts" val="midR"/>
                        <dgm:param type="endPts" val="midL"/>
                        <dgm:param type="endSty" val="noArr"/>
                      </dgm:alg>
                    </dgm:if>
                    <dgm:else name="Name14">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5" axis="self" ptType="node">
                <dgm:layoutNode name="root2">
                  <dgm:choose name="Name16">
                    <dgm:if name="Name17" func="var" arg="dir" op="equ" val="norm">
                      <dgm:alg type="hierRoot">
                        <dgm:param type="hierAlign" val="lCtrCh"/>
                      </dgm:alg>
                    </dgm:if>
                    <dgm:else name="Name18">
                      <dgm:alg type="hierRoot">
                        <dgm:param type="hierAlign" val="rCtrCh"/>
                      </dgm:alg>
                    </dgm:else>
                  </dgm:choose>
                  <dgm:shape xmlns:r="http://schemas.openxmlformats.org/officeDocument/2006/relationships" r:blip="">
                    <dgm:adjLst/>
                  </dgm:shape>
                  <dgm:presOf/>
                  <dgm:constrLst/>
                  <dgm:ruleLst/>
                  <dgm:layoutNode name="LevelTwoTextNode">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3hierChild">
                    <dgm:choose name="Name19">
                      <dgm:if name="Name20" func="var" arg="dir" op="equ" val="norm">
                        <dgm:alg type="hierChild">
                          <dgm:param type="linDir" val="fromT"/>
                          <dgm:param type="chAlign" val="l"/>
                        </dgm:alg>
                      </dgm:if>
                      <dgm:else name="Name21">
                        <dgm:alg type="hierChild">
                          <dgm:param type="linDir" val="fromT"/>
                          <dgm:param type="chAlign" val="r"/>
                        </dgm:alg>
                      </dgm:else>
                    </dgm:choose>
                    <dgm:shape xmlns:r="http://schemas.openxmlformats.org/officeDocument/2006/relationships" r:blip="">
                      <dgm:adjLst/>
                    </dgm:shape>
                    <dgm:presOf/>
                    <dgm:constrLst/>
                    <dgm:ruleLst/>
                    <dgm:forEach name="Name22" ref="repeat"/>
                  </dgm:layoutNode>
                </dgm:layoutNode>
              </dgm:forEach>
            </dgm:forEach>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hierarchy2">
  <dgm:title val=""/>
  <dgm:desc val=""/>
  <dgm:catLst>
    <dgm:cat type="hierarchy" pri="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diagram">
    <dgm:varLst>
      <dgm:chPref val="1"/>
      <dgm:dir/>
      <dgm:animOne val="branch"/>
      <dgm:animLvl val="lvl"/>
      <dgm:resizeHandles val="exact"/>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h" for="des" ptType="node" refType="h"/>
      <dgm:constr type="w" for="des" ptType="node" refType="h" refFor="des" refPtType="node" fact="2"/>
      <dgm:constr type="sibSp" refType="h" refFor="des" refPtType="node" op="equ" fact="0.15"/>
      <dgm:constr type="sibSp" for="des" forName="level2hierChild" refType="h" refFor="des" refPtType="node" op="equ" fact="0.15"/>
      <dgm:constr type="sibSp" for="des" forName="level3hierChild" refType="h" refFor="des" refPtType="node" op="equ" fact="0.15"/>
      <dgm:constr type="sp" for="des" forName="root1" refType="w" refFor="des" refPtType="node" fact="0.4"/>
      <dgm:constr type="sp" for="des" forName="root2" refType="sp" refFor="des" refForName="root1" op="equ"/>
      <dgm:constr type="primFontSz" for="des" ptType="node" op="equ" val="65"/>
      <dgm:constr type="primFontSz" for="des" forName="connTx" op="equ" val="55"/>
      <dgm:constr type="primFontSz" for="des" forName="connTx" refType="primFontSz" refFor="des" refPtType="node" op="lte" fact="0.8"/>
    </dgm:constrLst>
    <dgm:ruleLst/>
    <dgm:forEach name="Name3" axis="ch">
      <dgm:forEach name="Name4" axis="self" ptType="node">
        <dgm:layoutNode name="root1">
          <dgm:choose name="Name5">
            <dgm:if name="Name6" func="var" arg="dir" op="equ" val="norm">
              <dgm:alg type="hierRoot">
                <dgm:param type="hierAlign" val="lCtrCh"/>
              </dgm:alg>
            </dgm:if>
            <dgm:else name="Name7">
              <dgm:alg type="hierRoot">
                <dgm:param type="hierAlign" val="rCtrCh"/>
              </dgm:alg>
            </dgm:else>
          </dgm:choose>
          <dgm:shape xmlns:r="http://schemas.openxmlformats.org/officeDocument/2006/relationships" r:blip="">
            <dgm:adjLst/>
          </dgm:shape>
          <dgm:presOf/>
          <dgm:constrLst/>
          <dgm:ruleLst/>
          <dgm:layoutNode name="LevelOneTextNod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2hierChild">
            <dgm:choose name="Name8">
              <dgm:if name="Name9" func="var" arg="dir" op="equ" val="norm">
                <dgm:alg type="hierChild">
                  <dgm:param type="linDir" val="fromT"/>
                  <dgm:param type="chAlign" val="l"/>
                </dgm:alg>
              </dgm:if>
              <dgm:else name="Name10">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11" axis="self" ptType="parTrans" cnt="1">
                <dgm:layoutNode name="conn2-1">
                  <dgm:choose name="Name12">
                    <dgm:if name="Name13" func="var" arg="dir" op="equ" val="norm">
                      <dgm:alg type="conn">
                        <dgm:param type="dim" val="1D"/>
                        <dgm:param type="begPts" val="midR"/>
                        <dgm:param type="endPts" val="midL"/>
                        <dgm:param type="endSty" val="noArr"/>
                      </dgm:alg>
                    </dgm:if>
                    <dgm:else name="Name14">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5" axis="self" ptType="node">
                <dgm:layoutNode name="root2">
                  <dgm:choose name="Name16">
                    <dgm:if name="Name17" func="var" arg="dir" op="equ" val="norm">
                      <dgm:alg type="hierRoot">
                        <dgm:param type="hierAlign" val="lCtrCh"/>
                      </dgm:alg>
                    </dgm:if>
                    <dgm:else name="Name18">
                      <dgm:alg type="hierRoot">
                        <dgm:param type="hierAlign" val="rCtrCh"/>
                      </dgm:alg>
                    </dgm:else>
                  </dgm:choose>
                  <dgm:shape xmlns:r="http://schemas.openxmlformats.org/officeDocument/2006/relationships" r:blip="">
                    <dgm:adjLst/>
                  </dgm:shape>
                  <dgm:presOf/>
                  <dgm:constrLst/>
                  <dgm:ruleLst/>
                  <dgm:layoutNode name="LevelTwoTextNode">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3hierChild">
                    <dgm:choose name="Name19">
                      <dgm:if name="Name20" func="var" arg="dir" op="equ" val="norm">
                        <dgm:alg type="hierChild">
                          <dgm:param type="linDir" val="fromT"/>
                          <dgm:param type="chAlign" val="l"/>
                        </dgm:alg>
                      </dgm:if>
                      <dgm:else name="Name21">
                        <dgm:alg type="hierChild">
                          <dgm:param type="linDir" val="fromT"/>
                          <dgm:param type="chAlign" val="r"/>
                        </dgm:alg>
                      </dgm:else>
                    </dgm:choose>
                    <dgm:shape xmlns:r="http://schemas.openxmlformats.org/officeDocument/2006/relationships" r:blip="">
                      <dgm:adjLst/>
                    </dgm:shape>
                    <dgm:presOf/>
                    <dgm:constrLst/>
                    <dgm:ruleLst/>
                    <dgm:forEach name="Name22" ref="repeat"/>
                  </dgm:layoutNode>
                </dgm:layoutNode>
              </dgm:forEach>
            </dgm:forEach>
          </dgm:layoutNod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hierarchy2">
  <dgm:title val=""/>
  <dgm:desc val=""/>
  <dgm:catLst>
    <dgm:cat type="hierarchy" pri="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diagram">
    <dgm:varLst>
      <dgm:chPref val="1"/>
      <dgm:dir/>
      <dgm:animOne val="branch"/>
      <dgm:animLvl val="lvl"/>
      <dgm:resizeHandles val="exact"/>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h" for="des" ptType="node" refType="h"/>
      <dgm:constr type="w" for="des" ptType="node" refType="h" refFor="des" refPtType="node" fact="2"/>
      <dgm:constr type="sibSp" refType="h" refFor="des" refPtType="node" op="equ" fact="0.15"/>
      <dgm:constr type="sibSp" for="des" forName="level2hierChild" refType="h" refFor="des" refPtType="node" op="equ" fact="0.15"/>
      <dgm:constr type="sibSp" for="des" forName="level3hierChild" refType="h" refFor="des" refPtType="node" op="equ" fact="0.15"/>
      <dgm:constr type="sp" for="des" forName="root1" refType="w" refFor="des" refPtType="node" fact="0.4"/>
      <dgm:constr type="sp" for="des" forName="root2" refType="sp" refFor="des" refForName="root1" op="equ"/>
      <dgm:constr type="primFontSz" for="des" ptType="node" op="equ" val="65"/>
      <dgm:constr type="primFontSz" for="des" forName="connTx" op="equ" val="55"/>
      <dgm:constr type="primFontSz" for="des" forName="connTx" refType="primFontSz" refFor="des" refPtType="node" op="lte" fact="0.8"/>
    </dgm:constrLst>
    <dgm:ruleLst/>
    <dgm:forEach name="Name3" axis="ch">
      <dgm:forEach name="Name4" axis="self" ptType="node">
        <dgm:layoutNode name="root1">
          <dgm:choose name="Name5">
            <dgm:if name="Name6" func="var" arg="dir" op="equ" val="norm">
              <dgm:alg type="hierRoot">
                <dgm:param type="hierAlign" val="lCtrCh"/>
              </dgm:alg>
            </dgm:if>
            <dgm:else name="Name7">
              <dgm:alg type="hierRoot">
                <dgm:param type="hierAlign" val="rCtrCh"/>
              </dgm:alg>
            </dgm:else>
          </dgm:choose>
          <dgm:shape xmlns:r="http://schemas.openxmlformats.org/officeDocument/2006/relationships" r:blip="">
            <dgm:adjLst/>
          </dgm:shape>
          <dgm:presOf/>
          <dgm:constrLst/>
          <dgm:ruleLst/>
          <dgm:layoutNode name="LevelOneTextNod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2hierChild">
            <dgm:choose name="Name8">
              <dgm:if name="Name9" func="var" arg="dir" op="equ" val="norm">
                <dgm:alg type="hierChild">
                  <dgm:param type="linDir" val="fromT"/>
                  <dgm:param type="chAlign" val="l"/>
                </dgm:alg>
              </dgm:if>
              <dgm:else name="Name10">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11" axis="self" ptType="parTrans" cnt="1">
                <dgm:layoutNode name="conn2-1">
                  <dgm:choose name="Name12">
                    <dgm:if name="Name13" func="var" arg="dir" op="equ" val="norm">
                      <dgm:alg type="conn">
                        <dgm:param type="dim" val="1D"/>
                        <dgm:param type="begPts" val="midR"/>
                        <dgm:param type="endPts" val="midL"/>
                        <dgm:param type="endSty" val="noArr"/>
                      </dgm:alg>
                    </dgm:if>
                    <dgm:else name="Name14">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5" axis="self" ptType="node">
                <dgm:layoutNode name="root2">
                  <dgm:choose name="Name16">
                    <dgm:if name="Name17" func="var" arg="dir" op="equ" val="norm">
                      <dgm:alg type="hierRoot">
                        <dgm:param type="hierAlign" val="lCtrCh"/>
                      </dgm:alg>
                    </dgm:if>
                    <dgm:else name="Name18">
                      <dgm:alg type="hierRoot">
                        <dgm:param type="hierAlign" val="rCtrCh"/>
                      </dgm:alg>
                    </dgm:else>
                  </dgm:choose>
                  <dgm:shape xmlns:r="http://schemas.openxmlformats.org/officeDocument/2006/relationships" r:blip="">
                    <dgm:adjLst/>
                  </dgm:shape>
                  <dgm:presOf/>
                  <dgm:constrLst/>
                  <dgm:ruleLst/>
                  <dgm:layoutNode name="LevelTwoTextNode">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3hierChild">
                    <dgm:choose name="Name19">
                      <dgm:if name="Name20" func="var" arg="dir" op="equ" val="norm">
                        <dgm:alg type="hierChild">
                          <dgm:param type="linDir" val="fromT"/>
                          <dgm:param type="chAlign" val="l"/>
                        </dgm:alg>
                      </dgm:if>
                      <dgm:else name="Name21">
                        <dgm:alg type="hierChild">
                          <dgm:param type="linDir" val="fromT"/>
                          <dgm:param type="chAlign" val="r"/>
                        </dgm:alg>
                      </dgm:else>
                    </dgm:choose>
                    <dgm:shape xmlns:r="http://schemas.openxmlformats.org/officeDocument/2006/relationships" r:blip="">
                      <dgm:adjLst/>
                    </dgm:shape>
                    <dgm:presOf/>
                    <dgm:constrLst/>
                    <dgm:ruleLst/>
                    <dgm:forEach name="Name22" ref="repeat"/>
                  </dgm:layoutNode>
                </dgm:layoutNode>
              </dgm:forEach>
            </dgm:forEach>
          </dgm:layoutNode>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hierarchy2">
  <dgm:title val=""/>
  <dgm:desc val=""/>
  <dgm:catLst>
    <dgm:cat type="hierarchy" pri="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diagram">
    <dgm:varLst>
      <dgm:chPref val="1"/>
      <dgm:dir/>
      <dgm:animOne val="branch"/>
      <dgm:animLvl val="lvl"/>
      <dgm:resizeHandles val="exact"/>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h" for="des" ptType="node" refType="h"/>
      <dgm:constr type="w" for="des" ptType="node" refType="h" refFor="des" refPtType="node" fact="2"/>
      <dgm:constr type="sibSp" refType="h" refFor="des" refPtType="node" op="equ" fact="0.15"/>
      <dgm:constr type="sibSp" for="des" forName="level2hierChild" refType="h" refFor="des" refPtType="node" op="equ" fact="0.15"/>
      <dgm:constr type="sibSp" for="des" forName="level3hierChild" refType="h" refFor="des" refPtType="node" op="equ" fact="0.15"/>
      <dgm:constr type="sp" for="des" forName="root1" refType="w" refFor="des" refPtType="node" fact="0.4"/>
      <dgm:constr type="sp" for="des" forName="root2" refType="sp" refFor="des" refForName="root1" op="equ"/>
      <dgm:constr type="primFontSz" for="des" ptType="node" op="equ" val="65"/>
      <dgm:constr type="primFontSz" for="des" forName="connTx" op="equ" val="55"/>
      <dgm:constr type="primFontSz" for="des" forName="connTx" refType="primFontSz" refFor="des" refPtType="node" op="lte" fact="0.8"/>
    </dgm:constrLst>
    <dgm:ruleLst/>
    <dgm:forEach name="Name3" axis="ch">
      <dgm:forEach name="Name4" axis="self" ptType="node">
        <dgm:layoutNode name="root1">
          <dgm:choose name="Name5">
            <dgm:if name="Name6" func="var" arg="dir" op="equ" val="norm">
              <dgm:alg type="hierRoot">
                <dgm:param type="hierAlign" val="lCtrCh"/>
              </dgm:alg>
            </dgm:if>
            <dgm:else name="Name7">
              <dgm:alg type="hierRoot">
                <dgm:param type="hierAlign" val="rCtrCh"/>
              </dgm:alg>
            </dgm:else>
          </dgm:choose>
          <dgm:shape xmlns:r="http://schemas.openxmlformats.org/officeDocument/2006/relationships" r:blip="">
            <dgm:adjLst/>
          </dgm:shape>
          <dgm:presOf/>
          <dgm:constrLst/>
          <dgm:ruleLst/>
          <dgm:layoutNode name="LevelOneTextNod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2hierChild">
            <dgm:choose name="Name8">
              <dgm:if name="Name9" func="var" arg="dir" op="equ" val="norm">
                <dgm:alg type="hierChild">
                  <dgm:param type="linDir" val="fromT"/>
                  <dgm:param type="chAlign" val="l"/>
                </dgm:alg>
              </dgm:if>
              <dgm:else name="Name10">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11" axis="self" ptType="parTrans" cnt="1">
                <dgm:layoutNode name="conn2-1">
                  <dgm:choose name="Name12">
                    <dgm:if name="Name13" func="var" arg="dir" op="equ" val="norm">
                      <dgm:alg type="conn">
                        <dgm:param type="dim" val="1D"/>
                        <dgm:param type="begPts" val="midR"/>
                        <dgm:param type="endPts" val="midL"/>
                        <dgm:param type="endSty" val="noArr"/>
                      </dgm:alg>
                    </dgm:if>
                    <dgm:else name="Name14">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5" axis="self" ptType="node">
                <dgm:layoutNode name="root2">
                  <dgm:choose name="Name16">
                    <dgm:if name="Name17" func="var" arg="dir" op="equ" val="norm">
                      <dgm:alg type="hierRoot">
                        <dgm:param type="hierAlign" val="lCtrCh"/>
                      </dgm:alg>
                    </dgm:if>
                    <dgm:else name="Name18">
                      <dgm:alg type="hierRoot">
                        <dgm:param type="hierAlign" val="rCtrCh"/>
                      </dgm:alg>
                    </dgm:else>
                  </dgm:choose>
                  <dgm:shape xmlns:r="http://schemas.openxmlformats.org/officeDocument/2006/relationships" r:blip="">
                    <dgm:adjLst/>
                  </dgm:shape>
                  <dgm:presOf/>
                  <dgm:constrLst/>
                  <dgm:ruleLst/>
                  <dgm:layoutNode name="LevelTwoTextNode">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3hierChild">
                    <dgm:choose name="Name19">
                      <dgm:if name="Name20" func="var" arg="dir" op="equ" val="norm">
                        <dgm:alg type="hierChild">
                          <dgm:param type="linDir" val="fromT"/>
                          <dgm:param type="chAlign" val="l"/>
                        </dgm:alg>
                      </dgm:if>
                      <dgm:else name="Name21">
                        <dgm:alg type="hierChild">
                          <dgm:param type="linDir" val="fromT"/>
                          <dgm:param type="chAlign" val="r"/>
                        </dgm:alg>
                      </dgm:else>
                    </dgm:choose>
                    <dgm:shape xmlns:r="http://schemas.openxmlformats.org/officeDocument/2006/relationships" r:blip="">
                      <dgm:adjLst/>
                    </dgm:shape>
                    <dgm:presOf/>
                    <dgm:constrLst/>
                    <dgm:ruleLst/>
                    <dgm:forEach name="Name22" ref="repeat"/>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diagramQuickStyle" Target="../diagrams/quickStyle3.xml"/><Relationship Id="rId2" Type="http://schemas.openxmlformats.org/officeDocument/2006/relationships/diagramLayout" Target="../diagrams/layout3.xml"/><Relationship Id="rId1" Type="http://schemas.openxmlformats.org/officeDocument/2006/relationships/diagramData" Target="../diagrams/data3.xml"/><Relationship Id="rId6" Type="http://schemas.openxmlformats.org/officeDocument/2006/relationships/image" Target="../media/image7.png"/><Relationship Id="rId5" Type="http://schemas.microsoft.com/office/2007/relationships/diagramDrawing" Target="../diagrams/drawing3.xml"/><Relationship Id="rId4" Type="http://schemas.openxmlformats.org/officeDocument/2006/relationships/diagramColors" Target="../diagrams/colors3.xml"/></Relationships>
</file>

<file path=xl/drawings/_rels/drawing11.xml.rels><?xml version="1.0" encoding="UTF-8" standalone="yes"?>
<Relationships xmlns="http://schemas.openxmlformats.org/package/2006/relationships"><Relationship Id="rId3" Type="http://schemas.openxmlformats.org/officeDocument/2006/relationships/diagramQuickStyle" Target="../diagrams/quickStyle4.xml"/><Relationship Id="rId2" Type="http://schemas.openxmlformats.org/officeDocument/2006/relationships/diagramLayout" Target="../diagrams/layout4.xml"/><Relationship Id="rId1" Type="http://schemas.openxmlformats.org/officeDocument/2006/relationships/diagramData" Target="../diagrams/data4.xml"/><Relationship Id="rId6" Type="http://schemas.openxmlformats.org/officeDocument/2006/relationships/image" Target="../media/image7.png"/><Relationship Id="rId5" Type="http://schemas.microsoft.com/office/2007/relationships/diagramDrawing" Target="../diagrams/drawing4.xml"/><Relationship Id="rId4" Type="http://schemas.openxmlformats.org/officeDocument/2006/relationships/diagramColors" Target="../diagrams/colors4.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diagramLayout" Target="../diagrams/layout1.xml"/><Relationship Id="rId2" Type="http://schemas.openxmlformats.org/officeDocument/2006/relationships/diagramData" Target="../diagrams/data1.xml"/><Relationship Id="rId1" Type="http://schemas.openxmlformats.org/officeDocument/2006/relationships/image" Target="../media/image7.pn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9.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6" Type="http://schemas.openxmlformats.org/officeDocument/2006/relationships/image" Target="../media/image7.png"/><Relationship Id="rId5" Type="http://schemas.microsoft.com/office/2007/relationships/diagramDrawing" Target="../diagrams/drawing2.xml"/><Relationship Id="rId4" Type="http://schemas.openxmlformats.org/officeDocument/2006/relationships/diagramColors" Target="../diagrams/colors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9915524</xdr:colOff>
      <xdr:row>5</xdr:row>
      <xdr:rowOff>190499</xdr:rowOff>
    </xdr:to>
    <xdr:sp macro="" textlink="">
      <xdr:nvSpPr>
        <xdr:cNvPr id="2" name="1 CuadroTexto">
          <a:extLst>
            <a:ext uri="{FF2B5EF4-FFF2-40B4-BE49-F238E27FC236}">
              <a16:creationId xmlns:a16="http://schemas.microsoft.com/office/drawing/2014/main" id="{00000000-0008-0000-0000-000002000000}"/>
            </a:ext>
          </a:extLst>
        </xdr:cNvPr>
        <xdr:cNvSpPr txBox="1"/>
      </xdr:nvSpPr>
      <xdr:spPr>
        <a:xfrm>
          <a:off x="0" y="0"/>
          <a:ext cx="9915524" cy="1142999"/>
        </a:xfrm>
        <a:prstGeom prst="rect">
          <a:avLst/>
        </a:prstGeom>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wrap="square" rtlCol="0" anchor="ctr">
          <a:sp3d/>
        </a:bodyPr>
        <a:lstStyle/>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20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PLAN ANUAL OPERATIVO 2021</a:t>
          </a:r>
        </a:p>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12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BENEMÉRITO CUERPO DE BOMBEROS DE COSTA RICA</a:t>
          </a:r>
          <a:endParaRPr kumimoji="0" lang="es-CR" sz="14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endParaRPr>
        </a:p>
      </xdr:txBody>
    </xdr:sp>
    <xdr:clientData/>
  </xdr:twoCellAnchor>
  <xdr:twoCellAnchor editAs="oneCell">
    <xdr:from>
      <xdr:col>0</xdr:col>
      <xdr:colOff>0</xdr:colOff>
      <xdr:row>0</xdr:row>
      <xdr:rowOff>168088</xdr:rowOff>
    </xdr:from>
    <xdr:to>
      <xdr:col>0</xdr:col>
      <xdr:colOff>2773115</xdr:colOff>
      <xdr:row>5</xdr:row>
      <xdr:rowOff>0</xdr:rowOff>
    </xdr:to>
    <xdr:pic>
      <xdr:nvPicPr>
        <xdr:cNvPr id="4" name="3 Imagen">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47" b="27847"/>
        <a:stretch/>
      </xdr:blipFill>
      <xdr:spPr>
        <a:xfrm>
          <a:off x="0" y="168088"/>
          <a:ext cx="2773115" cy="7844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71438</xdr:colOff>
      <xdr:row>3</xdr:row>
      <xdr:rowOff>71437</xdr:rowOff>
    </xdr:from>
    <xdr:to>
      <xdr:col>36</xdr:col>
      <xdr:colOff>190500</xdr:colOff>
      <xdr:row>187</xdr:row>
      <xdr:rowOff>47625</xdr:rowOff>
    </xdr:to>
    <xdr:graphicFrame macro="">
      <xdr:nvGraphicFramePr>
        <xdr:cNvPr id="2" name="1 Diagrama">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35</xdr:col>
      <xdr:colOff>206009</xdr:colOff>
      <xdr:row>0</xdr:row>
      <xdr:rowOff>1</xdr:rowOff>
    </xdr:from>
    <xdr:to>
      <xdr:col>39</xdr:col>
      <xdr:colOff>1162724</xdr:colOff>
      <xdr:row>3</xdr:row>
      <xdr:rowOff>190500</xdr:rowOff>
    </xdr:to>
    <xdr:pic>
      <xdr:nvPicPr>
        <xdr:cNvPr id="3" name="2 Imagen">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6"/>
        <a:srcRect l="55797" r="-169" b="90250"/>
        <a:stretch/>
      </xdr:blipFill>
      <xdr:spPr>
        <a:xfrm>
          <a:off x="28590509" y="1"/>
          <a:ext cx="4004715" cy="114299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95250</xdr:colOff>
      <xdr:row>2</xdr:row>
      <xdr:rowOff>161925</xdr:rowOff>
    </xdr:from>
    <xdr:to>
      <xdr:col>11</xdr:col>
      <xdr:colOff>624728</xdr:colOff>
      <xdr:row>30</xdr:row>
      <xdr:rowOff>115851</xdr:rowOff>
    </xdr:to>
    <xdr:graphicFrame macro="">
      <xdr:nvGraphicFramePr>
        <xdr:cNvPr id="2" name="1 Diagrama">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8</xdr:col>
      <xdr:colOff>276225</xdr:colOff>
      <xdr:row>0</xdr:row>
      <xdr:rowOff>0</xdr:rowOff>
    </xdr:from>
    <xdr:to>
      <xdr:col>12</xdr:col>
      <xdr:colOff>729338</xdr:colOff>
      <xdr:row>5</xdr:row>
      <xdr:rowOff>27714</xdr:rowOff>
    </xdr:to>
    <xdr:pic>
      <xdr:nvPicPr>
        <xdr:cNvPr id="3" name="2 Imagen">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6"/>
        <a:srcRect l="55797" r="-169" b="90250"/>
        <a:stretch/>
      </xdr:blipFill>
      <xdr:spPr>
        <a:xfrm>
          <a:off x="6372225" y="0"/>
          <a:ext cx="3501113" cy="9992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0</xdr:row>
      <xdr:rowOff>0</xdr:rowOff>
    </xdr:from>
    <xdr:to>
      <xdr:col>14</xdr:col>
      <xdr:colOff>2130136</xdr:colOff>
      <xdr:row>7</xdr:row>
      <xdr:rowOff>121227</xdr:rowOff>
    </xdr:to>
    <xdr:sp macro="" textlink="">
      <xdr:nvSpPr>
        <xdr:cNvPr id="2" name="1 CuadroTexto">
          <a:extLst>
            <a:ext uri="{FF2B5EF4-FFF2-40B4-BE49-F238E27FC236}">
              <a16:creationId xmlns:a16="http://schemas.microsoft.com/office/drawing/2014/main" id="{00000000-0008-0000-0B00-000002000000}"/>
            </a:ext>
          </a:extLst>
        </xdr:cNvPr>
        <xdr:cNvSpPr txBox="1"/>
      </xdr:nvSpPr>
      <xdr:spPr>
        <a:xfrm>
          <a:off x="1" y="0"/>
          <a:ext cx="28847760" cy="1454727"/>
        </a:xfrm>
        <a:prstGeom prst="rect">
          <a:avLst/>
        </a:prstGeom>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prst="angle"/>
        </a:sp3d>
      </xdr:spPr>
      <xdr:txBody>
        <a:bodyPr vertOverflow="clip" wrap="square" rtlCol="0" anchor="ctr">
          <a:sp3d/>
        </a:body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PLAN ANUAL OPERATIVO 2021</a:t>
          </a:r>
          <a:endParaRPr kumimoji="0" lang="es-ES"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BENEMÉRITO CUERPO DE BOMBEROS DE COSTA RICA</a:t>
          </a:r>
        </a:p>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CR"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SUB PROGRAMA 01- DIRECCIÓN GENERAL</a:t>
          </a:r>
        </a:p>
      </xdr:txBody>
    </xdr:sp>
    <xdr:clientData/>
  </xdr:twoCellAnchor>
  <xdr:twoCellAnchor editAs="oneCell">
    <xdr:from>
      <xdr:col>0</xdr:col>
      <xdr:colOff>27214</xdr:colOff>
      <xdr:row>0</xdr:row>
      <xdr:rowOff>12370</xdr:rowOff>
    </xdr:from>
    <xdr:to>
      <xdr:col>2</xdr:col>
      <xdr:colOff>437857</xdr:colOff>
      <xdr:row>5</xdr:row>
      <xdr:rowOff>147938</xdr:rowOff>
    </xdr:to>
    <xdr:pic>
      <xdr:nvPicPr>
        <xdr:cNvPr id="3" name="2 Imagen">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47" b="27847"/>
        <a:stretch/>
      </xdr:blipFill>
      <xdr:spPr>
        <a:xfrm>
          <a:off x="27214" y="12370"/>
          <a:ext cx="3839396" cy="10766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14</xdr:col>
      <xdr:colOff>2119313</xdr:colOff>
      <xdr:row>7</xdr:row>
      <xdr:rowOff>166687</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1" y="0"/>
          <a:ext cx="23836312" cy="1500187"/>
        </a:xfrm>
        <a:prstGeom prst="rect">
          <a:avLst/>
        </a:prstGeom>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prst="angle"/>
        </a:sp3d>
      </xdr:spPr>
      <xdr:txBody>
        <a:bodyPr vertOverflow="clip" wrap="square" rtlCol="0" anchor="ctr">
          <a:sp3d/>
        </a:body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2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PLAN ANUAL OPERATIVO 2021</a:t>
          </a:r>
          <a:endParaRPr kumimoji="0" lang="es-ES" sz="2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16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BENEMÉRITO CUERPO DE BOMBEROS DE COSTA RICA</a:t>
          </a:r>
        </a:p>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CR" sz="16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20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SUB PROGRAMA 02- DIRECCIÓN ADMINISTRATIVA </a:t>
          </a:r>
        </a:p>
      </xdr:txBody>
    </xdr:sp>
    <xdr:clientData/>
  </xdr:twoCellAnchor>
  <xdr:twoCellAnchor editAs="oneCell">
    <xdr:from>
      <xdr:col>0</xdr:col>
      <xdr:colOff>0</xdr:colOff>
      <xdr:row>0</xdr:row>
      <xdr:rowOff>121227</xdr:rowOff>
    </xdr:from>
    <xdr:to>
      <xdr:col>1</xdr:col>
      <xdr:colOff>1805376</xdr:colOff>
      <xdr:row>6</xdr:row>
      <xdr:rowOff>146033</xdr:rowOff>
    </xdr:to>
    <xdr:pic>
      <xdr:nvPicPr>
        <xdr:cNvPr id="3" name="2 Imagen">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47" b="27847"/>
        <a:stretch/>
      </xdr:blipFill>
      <xdr:spPr>
        <a:xfrm>
          <a:off x="0" y="121227"/>
          <a:ext cx="3846200" cy="115828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xdr:colOff>
      <xdr:row>0</xdr:row>
      <xdr:rowOff>0</xdr:rowOff>
    </xdr:from>
    <xdr:to>
      <xdr:col>14</xdr:col>
      <xdr:colOff>2119313</xdr:colOff>
      <xdr:row>7</xdr:row>
      <xdr:rowOff>166687</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 y="0"/>
          <a:ext cx="26408062" cy="1500187"/>
        </a:xfrm>
        <a:prstGeom prst="rect">
          <a:avLst/>
        </a:prstGeom>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prst="angle"/>
        </a:sp3d>
      </xdr:spPr>
      <xdr:txBody>
        <a:bodyPr vertOverflow="clip" wrap="square" rtlCol="0" anchor="ctr">
          <a:sp3d/>
        </a:body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2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PLAN ANUAL OPERATIVO 2021</a:t>
          </a:r>
          <a:endParaRPr kumimoji="0" lang="es-ES" sz="2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16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BENEMÉRITO CUERPO DE BOMBEROS DE COSTA RICA</a:t>
          </a:r>
        </a:p>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CR" sz="16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20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SUB PROGRAMA 03- DIRECCIÓN OPERATIVA</a:t>
          </a:r>
        </a:p>
      </xdr:txBody>
    </xdr:sp>
    <xdr:clientData/>
  </xdr:twoCellAnchor>
  <xdr:twoCellAnchor editAs="oneCell">
    <xdr:from>
      <xdr:col>0</xdr:col>
      <xdr:colOff>0</xdr:colOff>
      <xdr:row>0</xdr:row>
      <xdr:rowOff>121227</xdr:rowOff>
    </xdr:from>
    <xdr:to>
      <xdr:col>2</xdr:col>
      <xdr:colOff>786758</xdr:colOff>
      <xdr:row>6</xdr:row>
      <xdr:rowOff>79358</xdr:rowOff>
    </xdr:to>
    <xdr:pic>
      <xdr:nvPicPr>
        <xdr:cNvPr id="3" name="2 Imagen">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47" b="27847"/>
        <a:stretch/>
      </xdr:blipFill>
      <xdr:spPr>
        <a:xfrm>
          <a:off x="0" y="121227"/>
          <a:ext cx="3857086" cy="11582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1</xdr:rowOff>
    </xdr:from>
    <xdr:to>
      <xdr:col>15</xdr:col>
      <xdr:colOff>51955</xdr:colOff>
      <xdr:row>8</xdr:row>
      <xdr:rowOff>51955</xdr:rowOff>
    </xdr:to>
    <xdr:sp macro="" textlink="">
      <xdr:nvSpPr>
        <xdr:cNvPr id="4" name="3 CuadroTexto">
          <a:extLst>
            <a:ext uri="{FF2B5EF4-FFF2-40B4-BE49-F238E27FC236}">
              <a16:creationId xmlns:a16="http://schemas.microsoft.com/office/drawing/2014/main" id="{00000000-0008-0000-0E00-000004000000}"/>
            </a:ext>
          </a:extLst>
        </xdr:cNvPr>
        <xdr:cNvSpPr txBox="1"/>
      </xdr:nvSpPr>
      <xdr:spPr>
        <a:xfrm>
          <a:off x="0" y="1"/>
          <a:ext cx="25908000" cy="1575954"/>
        </a:xfrm>
        <a:prstGeom prst="rect">
          <a:avLst/>
        </a:prstGeom>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prst="angle"/>
        </a:sp3d>
      </xdr:spPr>
      <xdr:txBody>
        <a:bodyPr vertOverflow="clip" wrap="square" rtlCol="0" anchor="ctr">
          <a:sp3d/>
        </a:body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2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PLAN ANUAL OPERATIVO 2021</a:t>
          </a:r>
          <a:endParaRPr kumimoji="0" lang="es-ES" sz="2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16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BENEMÉRITO CUERPO DE BOMBEROS DE COSTA RICA</a:t>
          </a:r>
        </a:p>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CR" sz="16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20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SUB PROGRAMA 04- AUDITORÍA INTERNA</a:t>
          </a:r>
        </a:p>
      </xdr:txBody>
    </xdr:sp>
    <xdr:clientData/>
  </xdr:twoCellAnchor>
  <xdr:twoCellAnchor editAs="oneCell">
    <xdr:from>
      <xdr:col>0</xdr:col>
      <xdr:colOff>848591</xdr:colOff>
      <xdr:row>1</xdr:row>
      <xdr:rowOff>51954</xdr:rowOff>
    </xdr:from>
    <xdr:to>
      <xdr:col>2</xdr:col>
      <xdr:colOff>1294428</xdr:colOff>
      <xdr:row>7</xdr:row>
      <xdr:rowOff>10085</xdr:rowOff>
    </xdr:to>
    <xdr:pic>
      <xdr:nvPicPr>
        <xdr:cNvPr id="5" name="4 Imagen">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47" b="27847"/>
        <a:stretch/>
      </xdr:blipFill>
      <xdr:spPr>
        <a:xfrm>
          <a:off x="848591" y="242454"/>
          <a:ext cx="3857519" cy="11011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204507</xdr:colOff>
      <xdr:row>28</xdr:row>
      <xdr:rowOff>103654</xdr:rowOff>
    </xdr:from>
    <xdr:to>
      <xdr:col>2</xdr:col>
      <xdr:colOff>1323974</xdr:colOff>
      <xdr:row>45</xdr:row>
      <xdr:rowOff>85725</xdr:rowOff>
    </xdr:to>
    <xdr:graphicFrame macro="">
      <xdr:nvGraphicFramePr>
        <xdr:cNvPr id="2" name="1 Gráfico">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1448359</xdr:colOff>
      <xdr:row>28</xdr:row>
      <xdr:rowOff>140634</xdr:rowOff>
    </xdr:from>
    <xdr:to>
      <xdr:col>11</xdr:col>
      <xdr:colOff>523875</xdr:colOff>
      <xdr:row>45</xdr:row>
      <xdr:rowOff>152400</xdr:rowOff>
    </xdr:to>
    <xdr:graphicFrame macro="">
      <xdr:nvGraphicFramePr>
        <xdr:cNvPr id="3" name="2 Gráfico">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0</xdr:row>
      <xdr:rowOff>1</xdr:rowOff>
    </xdr:from>
    <xdr:to>
      <xdr:col>11</xdr:col>
      <xdr:colOff>723901</xdr:colOff>
      <xdr:row>5</xdr:row>
      <xdr:rowOff>133351</xdr:rowOff>
    </xdr:to>
    <xdr:sp macro="" textlink="">
      <xdr:nvSpPr>
        <xdr:cNvPr id="7" name="6 CuadroTexto">
          <a:extLst>
            <a:ext uri="{FF2B5EF4-FFF2-40B4-BE49-F238E27FC236}">
              <a16:creationId xmlns:a16="http://schemas.microsoft.com/office/drawing/2014/main" id="{00000000-0008-0000-0F00-000007000000}"/>
            </a:ext>
          </a:extLst>
        </xdr:cNvPr>
        <xdr:cNvSpPr txBox="1"/>
      </xdr:nvSpPr>
      <xdr:spPr>
        <a:xfrm>
          <a:off x="1" y="1"/>
          <a:ext cx="12153900" cy="1085850"/>
        </a:xfrm>
        <a:prstGeom prst="rect">
          <a:avLst/>
        </a:prstGeom>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prst="angle"/>
        </a:sp3d>
      </xdr:spPr>
      <xdr:txBody>
        <a:bodyPr vertOverflow="clip" wrap="square" rtlCol="0" anchor="ctr">
          <a:sp3d/>
        </a:body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1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PLAN ANUAL OPERATIVO 2021</a:t>
          </a:r>
          <a:endParaRPr kumimoji="0" lang="es-ES" sz="1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CR" sz="11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CR" sz="11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11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BENEMÉRITO CUERPO DE BOMBEROS DE COSTA RICA</a:t>
          </a:r>
        </a:p>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CR" sz="11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CR" sz="14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endParaRPr>
        </a:p>
      </xdr:txBody>
    </xdr:sp>
    <xdr:clientData/>
  </xdr:twoCellAnchor>
  <xdr:twoCellAnchor editAs="oneCell">
    <xdr:from>
      <xdr:col>0</xdr:col>
      <xdr:colOff>152400</xdr:colOff>
      <xdr:row>0</xdr:row>
      <xdr:rowOff>0</xdr:rowOff>
    </xdr:from>
    <xdr:to>
      <xdr:col>1</xdr:col>
      <xdr:colOff>828675</xdr:colOff>
      <xdr:row>4</xdr:row>
      <xdr:rowOff>11857</xdr:rowOff>
    </xdr:to>
    <xdr:pic>
      <xdr:nvPicPr>
        <xdr:cNvPr id="8" name="7 Imagen">
          <a:extLst>
            <a:ext uri="{FF2B5EF4-FFF2-40B4-BE49-F238E27FC236}">
              <a16:creationId xmlns:a16="http://schemas.microsoft.com/office/drawing/2014/main" id="{00000000-0008-0000-0F00-000008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147" b="27847"/>
        <a:stretch/>
      </xdr:blipFill>
      <xdr:spPr>
        <a:xfrm>
          <a:off x="152400" y="0"/>
          <a:ext cx="2695575" cy="773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28575</xdr:colOff>
      <xdr:row>4</xdr:row>
      <xdr:rowOff>276225</xdr:rowOff>
    </xdr:to>
    <xdr:sp macro="" textlink="">
      <xdr:nvSpPr>
        <xdr:cNvPr id="4" name="3 CuadroTexto">
          <a:extLst>
            <a:ext uri="{FF2B5EF4-FFF2-40B4-BE49-F238E27FC236}">
              <a16:creationId xmlns:a16="http://schemas.microsoft.com/office/drawing/2014/main" id="{00000000-0008-0000-0100-000004000000}"/>
            </a:ext>
          </a:extLst>
        </xdr:cNvPr>
        <xdr:cNvSpPr txBox="1"/>
      </xdr:nvSpPr>
      <xdr:spPr>
        <a:xfrm>
          <a:off x="0" y="1"/>
          <a:ext cx="9496425" cy="1038224"/>
        </a:xfrm>
        <a:prstGeom prst="rect">
          <a:avLst/>
        </a:prstGeom>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wrap="square" rtlCol="0" anchor="ctr">
          <a:sp3d/>
        </a:bodyPr>
        <a:lstStyle/>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20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PLAN ANUAL OPERATIVO 2021</a:t>
          </a:r>
        </a:p>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12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BENEMÉRITO CUERPO DE BOMBEROS DE COSTA RICA</a:t>
          </a:r>
          <a:endParaRPr kumimoji="0" lang="es-CR" sz="14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endParaRPr>
        </a:p>
      </xdr:txBody>
    </xdr:sp>
    <xdr:clientData/>
  </xdr:twoCellAnchor>
  <xdr:twoCellAnchor editAs="oneCell">
    <xdr:from>
      <xdr:col>0</xdr:col>
      <xdr:colOff>0</xdr:colOff>
      <xdr:row>0</xdr:row>
      <xdr:rowOff>142876</xdr:rowOff>
    </xdr:from>
    <xdr:to>
      <xdr:col>0</xdr:col>
      <xdr:colOff>2626531</xdr:colOff>
      <xdr:row>4</xdr:row>
      <xdr:rowOff>123825</xdr:rowOff>
    </xdr:to>
    <xdr:pic>
      <xdr:nvPicPr>
        <xdr:cNvPr id="7" name="6 Imagen">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47" b="27847"/>
        <a:stretch/>
      </xdr:blipFill>
      <xdr:spPr>
        <a:xfrm>
          <a:off x="0" y="142876"/>
          <a:ext cx="2626531" cy="7429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11205</xdr:colOff>
      <xdr:row>5</xdr:row>
      <xdr:rowOff>67235</xdr:rowOff>
    </xdr:to>
    <xdr:sp macro="" textlink="">
      <xdr:nvSpPr>
        <xdr:cNvPr id="7" name="6 CuadroTexto">
          <a:extLst>
            <a:ext uri="{FF2B5EF4-FFF2-40B4-BE49-F238E27FC236}">
              <a16:creationId xmlns:a16="http://schemas.microsoft.com/office/drawing/2014/main" id="{00000000-0008-0000-0200-000007000000}"/>
            </a:ext>
          </a:extLst>
        </xdr:cNvPr>
        <xdr:cNvSpPr txBox="1"/>
      </xdr:nvSpPr>
      <xdr:spPr>
        <a:xfrm>
          <a:off x="0" y="0"/>
          <a:ext cx="18624176" cy="1019735"/>
        </a:xfrm>
        <a:prstGeom prst="rect">
          <a:avLst/>
        </a:prstGeom>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wrap="square" rtlCol="0" anchor="ctr">
          <a:sp3d/>
        </a:bodyPr>
        <a:lstStyle/>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20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PLAN ANUAL OPERATIVO 2021</a:t>
          </a:r>
        </a:p>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12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BENEMÉRITO CUERPO DE BOMBEROS DE COSTA RICA</a:t>
          </a:r>
          <a:endParaRPr kumimoji="0" lang="es-CR" sz="14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endParaRPr>
        </a:p>
      </xdr:txBody>
    </xdr:sp>
    <xdr:clientData/>
  </xdr:twoCellAnchor>
  <xdr:twoCellAnchor editAs="oneCell">
    <xdr:from>
      <xdr:col>0</xdr:col>
      <xdr:colOff>1</xdr:colOff>
      <xdr:row>0</xdr:row>
      <xdr:rowOff>0</xdr:rowOff>
    </xdr:from>
    <xdr:to>
      <xdr:col>0</xdr:col>
      <xdr:colOff>3081618</xdr:colOff>
      <xdr:row>4</xdr:row>
      <xdr:rowOff>109676</xdr:rowOff>
    </xdr:to>
    <xdr:pic>
      <xdr:nvPicPr>
        <xdr:cNvPr id="8" name="7 Imagen">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47" b="27847"/>
        <a:stretch/>
      </xdr:blipFill>
      <xdr:spPr>
        <a:xfrm>
          <a:off x="1" y="0"/>
          <a:ext cx="3081617" cy="871676"/>
        </a:xfrm>
        <a:prstGeom prst="rect">
          <a:avLst/>
        </a:prstGeom>
      </xdr:spPr>
    </xdr:pic>
    <xdr:clientData/>
  </xdr:twoCellAnchor>
  <xdr:twoCellAnchor editAs="oneCell">
    <xdr:from>
      <xdr:col>0</xdr:col>
      <xdr:colOff>66038</xdr:colOff>
      <xdr:row>7</xdr:row>
      <xdr:rowOff>134471</xdr:rowOff>
    </xdr:from>
    <xdr:to>
      <xdr:col>0</xdr:col>
      <xdr:colOff>6409766</xdr:colOff>
      <xdr:row>50</xdr:row>
      <xdr:rowOff>10779</xdr:rowOff>
    </xdr:to>
    <xdr:pic>
      <xdr:nvPicPr>
        <xdr:cNvPr id="9" name="8 Imagen">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2"/>
        <a:srcRect l="31867" t="16518" r="32957" b="892"/>
        <a:stretch/>
      </xdr:blipFill>
      <xdr:spPr>
        <a:xfrm>
          <a:off x="66038" y="1658471"/>
          <a:ext cx="6343728" cy="8067808"/>
        </a:xfrm>
        <a:prstGeom prst="rect">
          <a:avLst/>
        </a:prstGeom>
      </xdr:spPr>
    </xdr:pic>
    <xdr:clientData/>
  </xdr:twoCellAnchor>
  <xdr:twoCellAnchor editAs="oneCell">
    <xdr:from>
      <xdr:col>0</xdr:col>
      <xdr:colOff>6017557</xdr:colOff>
      <xdr:row>9</xdr:row>
      <xdr:rowOff>89647</xdr:rowOff>
    </xdr:from>
    <xdr:to>
      <xdr:col>4</xdr:col>
      <xdr:colOff>649939</xdr:colOff>
      <xdr:row>50</xdr:row>
      <xdr:rowOff>179295</xdr:rowOff>
    </xdr:to>
    <xdr:pic>
      <xdr:nvPicPr>
        <xdr:cNvPr id="10" name="9 Imagen">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3"/>
        <a:srcRect l="31989" t="16065" r="33080" b="4174"/>
        <a:stretch/>
      </xdr:blipFill>
      <xdr:spPr>
        <a:xfrm>
          <a:off x="6017557" y="1994647"/>
          <a:ext cx="6387353" cy="7900148"/>
        </a:xfrm>
        <a:prstGeom prst="rect">
          <a:avLst/>
        </a:prstGeom>
      </xdr:spPr>
    </xdr:pic>
    <xdr:clientData/>
  </xdr:twoCellAnchor>
  <xdr:twoCellAnchor editAs="oneCell">
    <xdr:from>
      <xdr:col>4</xdr:col>
      <xdr:colOff>324969</xdr:colOff>
      <xdr:row>7</xdr:row>
      <xdr:rowOff>56028</xdr:rowOff>
    </xdr:from>
    <xdr:to>
      <xdr:col>12</xdr:col>
      <xdr:colOff>537881</xdr:colOff>
      <xdr:row>50</xdr:row>
      <xdr:rowOff>123265</xdr:rowOff>
    </xdr:to>
    <xdr:pic>
      <xdr:nvPicPr>
        <xdr:cNvPr id="11" name="10 Imagen">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4"/>
        <a:srcRect l="32173" t="16291" r="33325" b="326"/>
        <a:stretch/>
      </xdr:blipFill>
      <xdr:spPr>
        <a:xfrm>
          <a:off x="12079940" y="1580028"/>
          <a:ext cx="6308912" cy="82587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11205</xdr:colOff>
      <xdr:row>5</xdr:row>
      <xdr:rowOff>67235</xdr:rowOff>
    </xdr:to>
    <xdr:sp macro="" textlink="">
      <xdr:nvSpPr>
        <xdr:cNvPr id="2" name="1 CuadroTexto">
          <a:extLst>
            <a:ext uri="{FF2B5EF4-FFF2-40B4-BE49-F238E27FC236}">
              <a16:creationId xmlns:a16="http://schemas.microsoft.com/office/drawing/2014/main" id="{00000000-0008-0000-0300-000002000000}"/>
            </a:ext>
          </a:extLst>
        </xdr:cNvPr>
        <xdr:cNvSpPr txBox="1"/>
      </xdr:nvSpPr>
      <xdr:spPr>
        <a:xfrm>
          <a:off x="0" y="0"/>
          <a:ext cx="18623055" cy="1019735"/>
        </a:xfrm>
        <a:prstGeom prst="rect">
          <a:avLst/>
        </a:prstGeom>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wrap="square" rtlCol="0" anchor="ctr">
          <a:sp3d/>
        </a:bodyPr>
        <a:lstStyle/>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20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PLAN ANUAL OPERATIVO 2021</a:t>
          </a:r>
        </a:p>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12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BENEMÉRITO CUERPO DE BOMBEROS DE COSTA RICA</a:t>
          </a:r>
          <a:endParaRPr kumimoji="0" lang="es-CR" sz="14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endParaRPr>
        </a:p>
      </xdr:txBody>
    </xdr:sp>
    <xdr:clientData/>
  </xdr:twoCellAnchor>
  <xdr:twoCellAnchor editAs="oneCell">
    <xdr:from>
      <xdr:col>0</xdr:col>
      <xdr:colOff>1</xdr:colOff>
      <xdr:row>0</xdr:row>
      <xdr:rowOff>0</xdr:rowOff>
    </xdr:from>
    <xdr:to>
      <xdr:col>0</xdr:col>
      <xdr:colOff>3081618</xdr:colOff>
      <xdr:row>4</xdr:row>
      <xdr:rowOff>109676</xdr:rowOff>
    </xdr:to>
    <xdr:pic>
      <xdr:nvPicPr>
        <xdr:cNvPr id="3" name="2 Imagen">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47" b="27847"/>
        <a:stretch/>
      </xdr:blipFill>
      <xdr:spPr>
        <a:xfrm>
          <a:off x="1" y="0"/>
          <a:ext cx="3081617" cy="871676"/>
        </a:xfrm>
        <a:prstGeom prst="rect">
          <a:avLst/>
        </a:prstGeom>
      </xdr:spPr>
    </xdr:pic>
    <xdr:clientData/>
  </xdr:twoCellAnchor>
  <xdr:twoCellAnchor editAs="oneCell">
    <xdr:from>
      <xdr:col>0</xdr:col>
      <xdr:colOff>1344706</xdr:colOff>
      <xdr:row>9</xdr:row>
      <xdr:rowOff>1</xdr:rowOff>
    </xdr:from>
    <xdr:to>
      <xdr:col>0</xdr:col>
      <xdr:colOff>7205383</xdr:colOff>
      <xdr:row>46</xdr:row>
      <xdr:rowOff>168089</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2"/>
        <a:srcRect l="25616" t="16858" r="42333" b="10283"/>
        <a:stretch/>
      </xdr:blipFill>
      <xdr:spPr>
        <a:xfrm>
          <a:off x="1344706" y="1748119"/>
          <a:ext cx="5860677" cy="7216588"/>
        </a:xfrm>
        <a:prstGeom prst="rect">
          <a:avLst/>
        </a:prstGeom>
      </xdr:spPr>
    </xdr:pic>
    <xdr:clientData/>
  </xdr:twoCellAnchor>
  <xdr:twoCellAnchor editAs="oneCell">
    <xdr:from>
      <xdr:col>0</xdr:col>
      <xdr:colOff>7989794</xdr:colOff>
      <xdr:row>9</xdr:row>
      <xdr:rowOff>44821</xdr:rowOff>
    </xdr:from>
    <xdr:to>
      <xdr:col>6</xdr:col>
      <xdr:colOff>459441</xdr:colOff>
      <xdr:row>49</xdr:row>
      <xdr:rowOff>88406</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srcRect l="25984" t="22627" r="42578"/>
        <a:stretch/>
      </xdr:blipFill>
      <xdr:spPr>
        <a:xfrm>
          <a:off x="7989794" y="1792939"/>
          <a:ext cx="5748618" cy="76635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6212</xdr:rowOff>
    </xdr:from>
    <xdr:to>
      <xdr:col>4</xdr:col>
      <xdr:colOff>1287325</xdr:colOff>
      <xdr:row>5</xdr:row>
      <xdr:rowOff>168137</xdr:rowOff>
    </xdr:to>
    <xdr:sp macro="" textlink="">
      <xdr:nvSpPr>
        <xdr:cNvPr id="6" name="5 Rectángulo">
          <a:extLst>
            <a:ext uri="{FF2B5EF4-FFF2-40B4-BE49-F238E27FC236}">
              <a16:creationId xmlns:a16="http://schemas.microsoft.com/office/drawing/2014/main" id="{00000000-0008-0000-0400-000006000000}"/>
            </a:ext>
          </a:extLst>
        </xdr:cNvPr>
        <xdr:cNvSpPr/>
      </xdr:nvSpPr>
      <xdr:spPr>
        <a:xfrm>
          <a:off x="0" y="6212"/>
          <a:ext cx="10955200" cy="962025"/>
        </a:xfrm>
        <a:prstGeom prst="rect">
          <a:avLst/>
        </a:prstGeom>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wrap="square" rtlCol="0" anchor="b">
          <a:sp3d/>
        </a:bodyPr>
        <a:lstStyle/>
        <a:p>
          <a:pPr marL="0" marR="0" lvl="0" indent="0" algn="ctr" defTabSz="914400" rtl="0" eaLnBrk="1" fontAlgn="auto" latinLnBrk="0" hangingPunct="1">
            <a:lnSpc>
              <a:spcPts val="3400"/>
            </a:lnSpc>
            <a:spcBef>
              <a:spcPts val="0"/>
            </a:spcBef>
            <a:spcAft>
              <a:spcPts val="600"/>
            </a:spcAft>
            <a:buClrTx/>
            <a:buSzTx/>
            <a:buFontTx/>
            <a:buNone/>
            <a:tabLst/>
            <a:defRPr/>
          </a:pPr>
          <a:endParaRPr kumimoji="0" lang="es-CR" sz="2000" b="1" i="0" u="none" strike="noStrike" kern="0" cap="none" spc="0" normalizeH="0" baseline="0">
            <a:ln>
              <a:noFill/>
            </a:ln>
            <a:solidFill>
              <a:sysClr val="window" lastClr="FFFFFF"/>
            </a:solidFill>
            <a:effectLst/>
            <a:uLnTx/>
            <a:uFillTx/>
            <a:latin typeface="Arial" pitchFamily="34" charset="0"/>
            <a:ea typeface="+mn-ea"/>
            <a:cs typeface="Arial" pitchFamily="34" charset="0"/>
          </a:endParaRPr>
        </a:p>
      </xdr:txBody>
    </xdr:sp>
    <xdr:clientData/>
  </xdr:twoCellAnchor>
  <xdr:twoCellAnchor editAs="oneCell">
    <xdr:from>
      <xdr:col>0</xdr:col>
      <xdr:colOff>0</xdr:colOff>
      <xdr:row>0</xdr:row>
      <xdr:rowOff>0</xdr:rowOff>
    </xdr:from>
    <xdr:to>
      <xdr:col>0</xdr:col>
      <xdr:colOff>3081617</xdr:colOff>
      <xdr:row>4</xdr:row>
      <xdr:rowOff>71576</xdr:rowOff>
    </xdr:to>
    <xdr:pic>
      <xdr:nvPicPr>
        <xdr:cNvPr id="4" name="3 Imagen">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47" b="27847"/>
        <a:stretch/>
      </xdr:blipFill>
      <xdr:spPr>
        <a:xfrm>
          <a:off x="0" y="0"/>
          <a:ext cx="3081617" cy="871676"/>
        </a:xfrm>
        <a:prstGeom prst="rect">
          <a:avLst/>
        </a:prstGeom>
      </xdr:spPr>
    </xdr:pic>
    <xdr:clientData/>
  </xdr:twoCellAnchor>
  <xdr:twoCellAnchor>
    <xdr:from>
      <xdr:col>2</xdr:col>
      <xdr:colOff>552450</xdr:colOff>
      <xdr:row>1</xdr:row>
      <xdr:rowOff>38100</xdr:rowOff>
    </xdr:from>
    <xdr:to>
      <xdr:col>3</xdr:col>
      <xdr:colOff>1009650</xdr:colOff>
      <xdr:row>5</xdr:row>
      <xdr:rowOff>28575</xdr:rowOff>
    </xdr:to>
    <xdr:sp macro="" textlink="">
      <xdr:nvSpPr>
        <xdr:cNvPr id="2" name="1 CuadroTexto">
          <a:extLst>
            <a:ext uri="{FF2B5EF4-FFF2-40B4-BE49-F238E27FC236}">
              <a16:creationId xmlns:a16="http://schemas.microsoft.com/office/drawing/2014/main" id="{00000000-0008-0000-0400-000002000000}"/>
            </a:ext>
          </a:extLst>
        </xdr:cNvPr>
        <xdr:cNvSpPr txBox="1"/>
      </xdr:nvSpPr>
      <xdr:spPr>
        <a:xfrm>
          <a:off x="3810000" y="238125"/>
          <a:ext cx="5353050" cy="790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eaLnBrk="1" fontAlgn="auto" latinLnBrk="0" hangingPunct="1"/>
          <a:r>
            <a:rPr lang="es-CR" sz="2000" b="1" i="0" baseline="0">
              <a:solidFill>
                <a:schemeClr val="bg1"/>
              </a:solidFill>
              <a:effectLst/>
              <a:latin typeface="Arial" pitchFamily="34" charset="0"/>
              <a:ea typeface="+mn-ea"/>
              <a:cs typeface="Arial" pitchFamily="34" charset="0"/>
            </a:rPr>
            <a:t>PESO ASIGNADO POR ESTRATEGIA</a:t>
          </a:r>
          <a:endParaRPr lang="es-CR" sz="2000">
            <a:solidFill>
              <a:schemeClr val="bg1"/>
            </a:solidFill>
            <a:effectLst/>
            <a:latin typeface="Arial" pitchFamily="34" charset="0"/>
            <a:cs typeface="Arial" pitchFamily="34" charset="0"/>
          </a:endParaRPr>
        </a:p>
        <a:p>
          <a:pPr algn="ctr" rtl="0" eaLnBrk="1" fontAlgn="auto" latinLnBrk="0" hangingPunct="1"/>
          <a:r>
            <a:rPr lang="es-CR" sz="2000" b="1" i="0" baseline="0">
              <a:solidFill>
                <a:schemeClr val="bg1"/>
              </a:solidFill>
              <a:effectLst/>
              <a:latin typeface="Arial" pitchFamily="34" charset="0"/>
              <a:ea typeface="+mn-ea"/>
              <a:cs typeface="Arial" pitchFamily="34" charset="0"/>
            </a:rPr>
            <a:t>PEI 2019-2023</a:t>
          </a:r>
          <a:endParaRPr lang="es-CR" sz="2000">
            <a:solidFill>
              <a:schemeClr val="bg1"/>
            </a:solidFill>
            <a:effectLst/>
            <a:latin typeface="Arial" pitchFamily="34" charset="0"/>
            <a:cs typeface="Arial" pitchFamily="34" charset="0"/>
          </a:endParaRPr>
        </a:p>
        <a:p>
          <a:endParaRPr lang="es-CR" sz="1100">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6212</xdr:rowOff>
    </xdr:from>
    <xdr:to>
      <xdr:col>1</xdr:col>
      <xdr:colOff>3952875</xdr:colOff>
      <xdr:row>6</xdr:row>
      <xdr:rowOff>76200</xdr:rowOff>
    </xdr:to>
    <xdr:sp macro="" textlink="">
      <xdr:nvSpPr>
        <xdr:cNvPr id="4" name="3 Rectángulo">
          <a:extLst>
            <a:ext uri="{FF2B5EF4-FFF2-40B4-BE49-F238E27FC236}">
              <a16:creationId xmlns:a16="http://schemas.microsoft.com/office/drawing/2014/main" id="{00000000-0008-0000-0500-000004000000}"/>
            </a:ext>
          </a:extLst>
        </xdr:cNvPr>
        <xdr:cNvSpPr/>
      </xdr:nvSpPr>
      <xdr:spPr>
        <a:xfrm>
          <a:off x="0" y="6212"/>
          <a:ext cx="9458325" cy="1212988"/>
        </a:xfrm>
        <a:prstGeom prst="rect">
          <a:avLst/>
        </a:prstGeom>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wrap="square" rtlCol="0" anchor="b">
          <a:sp3d/>
        </a:bodyPr>
        <a:lstStyle/>
        <a:p>
          <a:pPr marL="0" marR="0" lvl="0" indent="0" algn="ctr" defTabSz="914400" rtl="0" eaLnBrk="1" fontAlgn="auto" latinLnBrk="0" hangingPunct="1">
            <a:lnSpc>
              <a:spcPts val="3400"/>
            </a:lnSpc>
            <a:spcBef>
              <a:spcPts val="0"/>
            </a:spcBef>
            <a:spcAft>
              <a:spcPts val="600"/>
            </a:spcAft>
            <a:buClrTx/>
            <a:buSzTx/>
            <a:buFontTx/>
            <a:buNone/>
            <a:tabLst/>
            <a:defRPr/>
          </a:pPr>
          <a:endParaRPr kumimoji="0" lang="es-CR" sz="2000" b="1" i="0" u="none" strike="noStrike" kern="0" cap="none" spc="0" normalizeH="0" baseline="0">
            <a:ln>
              <a:noFill/>
            </a:ln>
            <a:solidFill>
              <a:sysClr val="window" lastClr="FFFFFF"/>
            </a:solidFill>
            <a:effectLst/>
            <a:uLnTx/>
            <a:uFillTx/>
            <a:latin typeface="Arial" pitchFamily="34" charset="0"/>
            <a:ea typeface="+mn-ea"/>
            <a:cs typeface="Arial" pitchFamily="34" charset="0"/>
          </a:endParaRPr>
        </a:p>
      </xdr:txBody>
    </xdr:sp>
    <xdr:clientData/>
  </xdr:twoCellAnchor>
  <xdr:twoCellAnchor editAs="oneCell">
    <xdr:from>
      <xdr:col>0</xdr:col>
      <xdr:colOff>0</xdr:colOff>
      <xdr:row>0</xdr:row>
      <xdr:rowOff>0</xdr:rowOff>
    </xdr:from>
    <xdr:to>
      <xdr:col>0</xdr:col>
      <xdr:colOff>3216700</xdr:colOff>
      <xdr:row>4</xdr:row>
      <xdr:rowOff>147886</xdr:rowOff>
    </xdr:to>
    <xdr:pic>
      <xdr:nvPicPr>
        <xdr:cNvPr id="5" name="4 Imagen">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47" b="27847"/>
        <a:stretch/>
      </xdr:blipFill>
      <xdr:spPr>
        <a:xfrm>
          <a:off x="0" y="0"/>
          <a:ext cx="3216700" cy="909886"/>
        </a:xfrm>
        <a:prstGeom prst="rect">
          <a:avLst/>
        </a:prstGeom>
      </xdr:spPr>
    </xdr:pic>
    <xdr:clientData/>
  </xdr:twoCellAnchor>
  <xdr:twoCellAnchor>
    <xdr:from>
      <xdr:col>0</xdr:col>
      <xdr:colOff>3810000</xdr:colOff>
      <xdr:row>1</xdr:row>
      <xdr:rowOff>47625</xdr:rowOff>
    </xdr:from>
    <xdr:to>
      <xdr:col>1</xdr:col>
      <xdr:colOff>2926181</xdr:colOff>
      <xdr:row>5</xdr:row>
      <xdr:rowOff>110855</xdr:rowOff>
    </xdr:to>
    <xdr:sp macro="" textlink="">
      <xdr:nvSpPr>
        <xdr:cNvPr id="6" name="5 CuadroTexto">
          <a:extLst>
            <a:ext uri="{FF2B5EF4-FFF2-40B4-BE49-F238E27FC236}">
              <a16:creationId xmlns:a16="http://schemas.microsoft.com/office/drawing/2014/main" id="{00000000-0008-0000-0500-000006000000}"/>
            </a:ext>
          </a:extLst>
        </xdr:cNvPr>
        <xdr:cNvSpPr txBox="1"/>
      </xdr:nvSpPr>
      <xdr:spPr>
        <a:xfrm>
          <a:off x="3810000" y="238125"/>
          <a:ext cx="4621631" cy="825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eaLnBrk="1" fontAlgn="auto" latinLnBrk="0" hangingPunct="1"/>
          <a:r>
            <a:rPr lang="es-CR" sz="2000" b="1" i="0" baseline="0">
              <a:solidFill>
                <a:schemeClr val="bg1"/>
              </a:solidFill>
              <a:effectLst/>
              <a:latin typeface="Arial" pitchFamily="34" charset="0"/>
              <a:ea typeface="+mn-ea"/>
              <a:cs typeface="Arial" pitchFamily="34" charset="0"/>
            </a:rPr>
            <a:t>Objetivos Especifícos</a:t>
          </a:r>
        </a:p>
        <a:p>
          <a:pPr algn="ctr" rtl="0" eaLnBrk="1" fontAlgn="auto" latinLnBrk="0" hangingPunct="1"/>
          <a:r>
            <a:rPr lang="es-CR" sz="2000" b="1" i="0" baseline="0">
              <a:solidFill>
                <a:schemeClr val="bg1"/>
              </a:solidFill>
              <a:effectLst/>
              <a:latin typeface="Arial" pitchFamily="34" charset="0"/>
              <a:ea typeface="+mn-ea"/>
              <a:cs typeface="Arial" pitchFamily="34" charset="0"/>
            </a:rPr>
            <a:t>Plan Anual Operativo 2021</a:t>
          </a:r>
          <a:endParaRPr lang="es-CR" sz="2000">
            <a:solidFill>
              <a:schemeClr val="bg1"/>
            </a:solidFill>
            <a:effectLst/>
            <a:latin typeface="Arial" pitchFamily="34" charset="0"/>
            <a:cs typeface="Arial" pitchFamily="34" charset="0"/>
          </a:endParaRPr>
        </a:p>
        <a:p>
          <a:endParaRPr lang="es-CR" sz="1100">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2</xdr:col>
      <xdr:colOff>3832412</xdr:colOff>
      <xdr:row>4</xdr:row>
      <xdr:rowOff>78441</xdr:rowOff>
    </xdr:to>
    <xdr:sp macro="" textlink="">
      <xdr:nvSpPr>
        <xdr:cNvPr id="2" name="1 Rectángulo">
          <a:extLst>
            <a:ext uri="{FF2B5EF4-FFF2-40B4-BE49-F238E27FC236}">
              <a16:creationId xmlns:a16="http://schemas.microsoft.com/office/drawing/2014/main" id="{00000000-0008-0000-0600-000002000000}"/>
            </a:ext>
          </a:extLst>
        </xdr:cNvPr>
        <xdr:cNvSpPr/>
      </xdr:nvSpPr>
      <xdr:spPr>
        <a:xfrm>
          <a:off x="1" y="0"/>
          <a:ext cx="9099176" cy="840441"/>
        </a:xfrm>
        <a:prstGeom prst="rect">
          <a:avLst/>
        </a:prstGeom>
        <a:solidFill>
          <a:schemeClr val="bg1">
            <a:lumMod val="50000"/>
          </a:schemeClr>
        </a:solidFill>
        <a:ln w="25400" cap="flat" cmpd="sng" algn="ctr">
          <a:solidFill>
            <a:schemeClr val="bg1">
              <a:lumMod val="50000"/>
            </a:scheme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CR" sz="500" b="1" i="0" u="none" strike="noStrike" kern="0" cap="none" spc="0" normalizeH="0" baseline="0" noProof="0">
            <a:ln>
              <a:noFill/>
            </a:ln>
            <a:solidFill>
              <a:sysClr val="window" lastClr="FFFFFF">
                <a:lumMod val="95000"/>
              </a:sysClr>
            </a:solidFill>
            <a:effectLst/>
            <a:uLnTx/>
            <a:uFillTx/>
            <a:latin typeface="Calibri"/>
            <a:ea typeface="+mn-ea"/>
            <a:cs typeface="+mn-cs"/>
          </a:endParaRPr>
        </a:p>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20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PLAN ANUAL OPERATIVO 2021</a:t>
          </a:r>
        </a:p>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12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BENEMÉRITO CUERPO DE BOMBEROS DE COSTA RICA</a:t>
          </a:r>
          <a:endParaRPr kumimoji="0" lang="es-CR" sz="14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endParaRPr>
        </a:p>
      </xdr:txBody>
    </xdr:sp>
    <xdr:clientData/>
  </xdr:twoCellAnchor>
  <xdr:twoCellAnchor editAs="oneCell">
    <xdr:from>
      <xdr:col>0</xdr:col>
      <xdr:colOff>0</xdr:colOff>
      <xdr:row>0</xdr:row>
      <xdr:rowOff>0</xdr:rowOff>
    </xdr:from>
    <xdr:to>
      <xdr:col>0</xdr:col>
      <xdr:colOff>2286000</xdr:colOff>
      <xdr:row>3</xdr:row>
      <xdr:rowOff>75125</xdr:rowOff>
    </xdr:to>
    <xdr:pic>
      <xdr:nvPicPr>
        <xdr:cNvPr id="4" name="3 Imagen">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47" b="27847"/>
        <a:stretch/>
      </xdr:blipFill>
      <xdr:spPr>
        <a:xfrm>
          <a:off x="0" y="0"/>
          <a:ext cx="2286000" cy="6466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29</xdr:col>
      <xdr:colOff>186480</xdr:colOff>
      <xdr:row>0</xdr:row>
      <xdr:rowOff>0</xdr:rowOff>
    </xdr:from>
    <xdr:to>
      <xdr:col>38</xdr:col>
      <xdr:colOff>753894</xdr:colOff>
      <xdr:row>6</xdr:row>
      <xdr:rowOff>138112</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a:srcRect l="55797" r="-169" b="90250"/>
        <a:stretch/>
      </xdr:blipFill>
      <xdr:spPr>
        <a:xfrm>
          <a:off x="22284480" y="0"/>
          <a:ext cx="7425414" cy="2119312"/>
        </a:xfrm>
        <a:prstGeom prst="rect">
          <a:avLst/>
        </a:prstGeom>
      </xdr:spPr>
    </xdr:pic>
    <xdr:clientData/>
  </xdr:twoCellAnchor>
  <xdr:twoCellAnchor>
    <xdr:from>
      <xdr:col>0</xdr:col>
      <xdr:colOff>357188</xdr:colOff>
      <xdr:row>7</xdr:row>
      <xdr:rowOff>309563</xdr:rowOff>
    </xdr:from>
    <xdr:to>
      <xdr:col>38</xdr:col>
      <xdr:colOff>500063</xdr:colOff>
      <xdr:row>93</xdr:row>
      <xdr:rowOff>145349</xdr:rowOff>
    </xdr:to>
    <xdr:graphicFrame macro="">
      <xdr:nvGraphicFramePr>
        <xdr:cNvPr id="4" name="3 Diagrama">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7</xdr:row>
      <xdr:rowOff>0</xdr:rowOff>
    </xdr:from>
    <xdr:to>
      <xdr:col>22</xdr:col>
      <xdr:colOff>138545</xdr:colOff>
      <xdr:row>67</xdr:row>
      <xdr:rowOff>103909</xdr:rowOff>
    </xdr:to>
    <xdr:graphicFrame macro="">
      <xdr:nvGraphicFramePr>
        <xdr:cNvPr id="2" name="1 Diagrama">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21</xdr:col>
      <xdr:colOff>173181</xdr:colOff>
      <xdr:row>0</xdr:row>
      <xdr:rowOff>0</xdr:rowOff>
    </xdr:from>
    <xdr:to>
      <xdr:col>30</xdr:col>
      <xdr:colOff>740595</xdr:colOff>
      <xdr:row>7</xdr:row>
      <xdr:rowOff>23812</xdr:rowOff>
    </xdr:to>
    <xdr:pic>
      <xdr:nvPicPr>
        <xdr:cNvPr id="3" name="2 Imagen">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6"/>
        <a:srcRect l="55797" r="-169" b="90250"/>
        <a:stretch/>
      </xdr:blipFill>
      <xdr:spPr>
        <a:xfrm>
          <a:off x="16175181" y="0"/>
          <a:ext cx="7425414" cy="211931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4"/>
  <sheetViews>
    <sheetView topLeftCell="A25" zoomScale="85" zoomScaleNormal="85" workbookViewId="0">
      <selection activeCell="G49" sqref="G49"/>
    </sheetView>
  </sheetViews>
  <sheetFormatPr baseColWidth="10" defaultColWidth="11.42578125" defaultRowHeight="15" x14ac:dyDescent="0.25"/>
  <cols>
    <col min="1" max="1" width="148.7109375" style="1" customWidth="1"/>
    <col min="2" max="16384" width="11.42578125" style="1"/>
  </cols>
  <sheetData>
    <row r="1" spans="1:1" x14ac:dyDescent="0.25">
      <c r="A1" s="2"/>
    </row>
    <row r="2" spans="1:1" x14ac:dyDescent="0.25">
      <c r="A2" s="2"/>
    </row>
    <row r="3" spans="1:1" x14ac:dyDescent="0.25">
      <c r="A3" s="2"/>
    </row>
    <row r="4" spans="1:1" x14ac:dyDescent="0.25">
      <c r="A4" s="2"/>
    </row>
    <row r="5" spans="1:1" x14ac:dyDescent="0.25">
      <c r="A5" s="2"/>
    </row>
    <row r="6" spans="1:1" x14ac:dyDescent="0.25">
      <c r="A6" s="2"/>
    </row>
    <row r="7" spans="1:1" ht="15.75" thickBot="1" x14ac:dyDescent="0.3">
      <c r="A7" s="2"/>
    </row>
    <row r="8" spans="1:1" ht="16.5" thickBot="1" x14ac:dyDescent="0.3">
      <c r="A8" s="97" t="s">
        <v>0</v>
      </c>
    </row>
    <row r="9" spans="1:1" x14ac:dyDescent="0.25">
      <c r="A9" s="464" t="s">
        <v>318</v>
      </c>
    </row>
    <row r="10" spans="1:1" x14ac:dyDescent="0.25">
      <c r="A10" s="464"/>
    </row>
    <row r="11" spans="1:1" x14ac:dyDescent="0.25">
      <c r="A11" s="464"/>
    </row>
    <row r="12" spans="1:1" x14ac:dyDescent="0.25">
      <c r="A12" s="464"/>
    </row>
    <row r="13" spans="1:1" x14ac:dyDescent="0.25">
      <c r="A13" s="464"/>
    </row>
    <row r="14" spans="1:1" x14ac:dyDescent="0.25">
      <c r="A14" s="464"/>
    </row>
    <row r="15" spans="1:1" x14ac:dyDescent="0.25">
      <c r="A15" s="464"/>
    </row>
    <row r="16" spans="1:1" x14ac:dyDescent="0.25">
      <c r="A16" s="464"/>
    </row>
    <row r="17" spans="1:1" x14ac:dyDescent="0.25">
      <c r="A17" s="464"/>
    </row>
    <row r="18" spans="1:1" x14ac:dyDescent="0.25">
      <c r="A18" s="464"/>
    </row>
    <row r="19" spans="1:1" x14ac:dyDescent="0.25">
      <c r="A19" s="464"/>
    </row>
    <row r="20" spans="1:1" ht="15.75" thickBot="1" x14ac:dyDescent="0.3">
      <c r="A20" s="464"/>
    </row>
    <row r="21" spans="1:1" ht="17.25" thickBot="1" x14ac:dyDescent="0.3">
      <c r="A21" s="98" t="s">
        <v>316</v>
      </c>
    </row>
    <row r="22" spans="1:1" ht="16.5" customHeight="1" x14ac:dyDescent="0.25">
      <c r="A22" s="465" t="s">
        <v>317</v>
      </c>
    </row>
    <row r="23" spans="1:1" ht="16.5" customHeight="1" thickBot="1" x14ac:dyDescent="0.3">
      <c r="A23" s="466"/>
    </row>
    <row r="24" spans="1:1" ht="17.25" thickBot="1" x14ac:dyDescent="0.3">
      <c r="A24" s="98" t="s">
        <v>1</v>
      </c>
    </row>
    <row r="25" spans="1:1" x14ac:dyDescent="0.25">
      <c r="A25" s="464" t="s">
        <v>319</v>
      </c>
    </row>
    <row r="26" spans="1:1" x14ac:dyDescent="0.25">
      <c r="A26" s="464"/>
    </row>
    <row r="27" spans="1:1" x14ac:dyDescent="0.25">
      <c r="A27" s="464"/>
    </row>
    <row r="28" spans="1:1" x14ac:dyDescent="0.25">
      <c r="A28" s="464"/>
    </row>
    <row r="29" spans="1:1" x14ac:dyDescent="0.25">
      <c r="A29" s="464"/>
    </row>
    <row r="30" spans="1:1" x14ac:dyDescent="0.25">
      <c r="A30" s="464"/>
    </row>
    <row r="31" spans="1:1" x14ac:dyDescent="0.25">
      <c r="A31" s="464"/>
    </row>
    <row r="32" spans="1:1" x14ac:dyDescent="0.25">
      <c r="A32" s="464"/>
    </row>
    <row r="33" spans="1:1" x14ac:dyDescent="0.25">
      <c r="A33" s="464"/>
    </row>
    <row r="34" spans="1:1" x14ac:dyDescent="0.25">
      <c r="A34" s="464"/>
    </row>
    <row r="35" spans="1:1" x14ac:dyDescent="0.25">
      <c r="A35" s="464"/>
    </row>
    <row r="36" spans="1:1" x14ac:dyDescent="0.25">
      <c r="A36" s="464"/>
    </row>
    <row r="37" spans="1:1" x14ac:dyDescent="0.25">
      <c r="A37" s="464"/>
    </row>
    <row r="38" spans="1:1" x14ac:dyDescent="0.25">
      <c r="A38" s="464"/>
    </row>
    <row r="39" spans="1:1" x14ac:dyDescent="0.25">
      <c r="A39" s="464"/>
    </row>
    <row r="40" spans="1:1" x14ac:dyDescent="0.25">
      <c r="A40" s="464"/>
    </row>
    <row r="41" spans="1:1" x14ac:dyDescent="0.25">
      <c r="A41" s="464"/>
    </row>
    <row r="42" spans="1:1" x14ac:dyDescent="0.25">
      <c r="A42" s="464"/>
    </row>
    <row r="43" spans="1:1" x14ac:dyDescent="0.25">
      <c r="A43" s="464"/>
    </row>
    <row r="44" spans="1:1" x14ac:dyDescent="0.25">
      <c r="A44" s="464"/>
    </row>
    <row r="45" spans="1:1" x14ac:dyDescent="0.25">
      <c r="A45" s="464"/>
    </row>
    <row r="46" spans="1:1" x14ac:dyDescent="0.25">
      <c r="A46" s="464"/>
    </row>
    <row r="47" spans="1:1" x14ac:dyDescent="0.25">
      <c r="A47" s="464"/>
    </row>
    <row r="48" spans="1:1" x14ac:dyDescent="0.25">
      <c r="A48" s="464"/>
    </row>
    <row r="49" spans="1:1" x14ac:dyDescent="0.25">
      <c r="A49" s="464"/>
    </row>
    <row r="50" spans="1:1" x14ac:dyDescent="0.25">
      <c r="A50" s="464"/>
    </row>
    <row r="51" spans="1:1" x14ac:dyDescent="0.25">
      <c r="A51" s="464"/>
    </row>
    <row r="52" spans="1:1" x14ac:dyDescent="0.25">
      <c r="A52" s="464"/>
    </row>
    <row r="53" spans="1:1" x14ac:dyDescent="0.25">
      <c r="A53" s="464"/>
    </row>
    <row r="54" spans="1:1" x14ac:dyDescent="0.25">
      <c r="A54" s="464"/>
    </row>
    <row r="55" spans="1:1" x14ac:dyDescent="0.25">
      <c r="A55" s="464"/>
    </row>
    <row r="56" spans="1:1" ht="15.75" thickBot="1" x14ac:dyDescent="0.3">
      <c r="A56" s="464"/>
    </row>
    <row r="57" spans="1:1" ht="17.25" thickBot="1" x14ac:dyDescent="0.3">
      <c r="A57" s="98" t="s">
        <v>2</v>
      </c>
    </row>
    <row r="58" spans="1:1" ht="20.25" customHeight="1" x14ac:dyDescent="0.25">
      <c r="A58" s="99" t="s">
        <v>3</v>
      </c>
    </row>
    <row r="59" spans="1:1" ht="20.25" customHeight="1" x14ac:dyDescent="0.25">
      <c r="A59" s="99" t="s">
        <v>4</v>
      </c>
    </row>
    <row r="60" spans="1:1" ht="20.25" customHeight="1" x14ac:dyDescent="0.25">
      <c r="A60" s="99" t="s">
        <v>5</v>
      </c>
    </row>
    <row r="61" spans="1:1" ht="20.25" customHeight="1" x14ac:dyDescent="0.25">
      <c r="A61" s="99" t="s">
        <v>6</v>
      </c>
    </row>
    <row r="62" spans="1:1" ht="20.25" customHeight="1" x14ac:dyDescent="0.25">
      <c r="A62" s="99" t="s">
        <v>7</v>
      </c>
    </row>
    <row r="63" spans="1:1" ht="20.25" customHeight="1" x14ac:dyDescent="0.25">
      <c r="A63" s="99" t="s">
        <v>8</v>
      </c>
    </row>
    <row r="64" spans="1:1" ht="20.25" customHeight="1" thickBot="1" x14ac:dyDescent="0.3">
      <c r="A64" s="100" t="s">
        <v>9</v>
      </c>
    </row>
  </sheetData>
  <mergeCells count="3">
    <mergeCell ref="A9:A20"/>
    <mergeCell ref="A25:A56"/>
    <mergeCell ref="A22:A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92"/>
  <sheetViews>
    <sheetView topLeftCell="A4" zoomScale="25" zoomScaleNormal="25" workbookViewId="0">
      <selection activeCell="BG95" sqref="BG95"/>
    </sheetView>
  </sheetViews>
  <sheetFormatPr baseColWidth="10" defaultColWidth="11.42578125" defaultRowHeight="15" x14ac:dyDescent="0.25"/>
  <cols>
    <col min="1" max="34" width="11.42578125" style="1"/>
    <col min="35" max="35" width="37.140625" style="1" customWidth="1"/>
    <col min="36" max="39" width="11.42578125" style="1"/>
    <col min="40" max="40" width="17.85546875" style="1" customWidth="1"/>
    <col min="41" max="42" width="11.42578125" style="1"/>
    <col min="43" max="43" width="34" style="1" customWidth="1"/>
    <col min="44" max="16384" width="11.42578125" style="1"/>
  </cols>
  <sheetData>
    <row r="1" spans="1:45" x14ac:dyDescent="0.25">
      <c r="A1" s="24"/>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6"/>
      <c r="AO1" s="28"/>
      <c r="AP1" s="28"/>
      <c r="AQ1" s="28"/>
      <c r="AR1" s="28"/>
      <c r="AS1" s="28"/>
    </row>
    <row r="2" spans="1:45" x14ac:dyDescent="0.25">
      <c r="A2" s="27"/>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9"/>
      <c r="AO2" s="28"/>
      <c r="AP2" s="28"/>
      <c r="AQ2" s="28"/>
      <c r="AR2" s="28"/>
      <c r="AS2" s="28"/>
    </row>
    <row r="3" spans="1:45" ht="45" x14ac:dyDescent="0.6">
      <c r="A3" s="523" t="s">
        <v>327</v>
      </c>
      <c r="B3" s="524"/>
      <c r="C3" s="524"/>
      <c r="D3" s="524"/>
      <c r="E3" s="524"/>
      <c r="F3" s="524"/>
      <c r="G3" s="524"/>
      <c r="H3" s="524"/>
      <c r="I3" s="524"/>
      <c r="J3" s="524"/>
      <c r="K3" s="524"/>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9"/>
      <c r="AO3" s="28"/>
      <c r="AP3" s="28"/>
      <c r="AQ3" s="28"/>
      <c r="AR3" s="28"/>
      <c r="AS3" s="28"/>
    </row>
    <row r="4" spans="1:45" ht="45" x14ac:dyDescent="0.6">
      <c r="A4" s="58" t="s">
        <v>141</v>
      </c>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9"/>
      <c r="AO4" s="28"/>
      <c r="AP4" s="28"/>
      <c r="AQ4" s="28"/>
      <c r="AR4" s="28"/>
      <c r="AS4" s="28"/>
    </row>
    <row r="5" spans="1:45" x14ac:dyDescent="0.25">
      <c r="A5" s="27"/>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9"/>
      <c r="AO5" s="28"/>
      <c r="AP5" s="28"/>
      <c r="AQ5" s="28"/>
      <c r="AR5" s="28"/>
      <c r="AS5" s="28"/>
    </row>
    <row r="6" spans="1:45" x14ac:dyDescent="0.25">
      <c r="A6" s="27"/>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9"/>
      <c r="AO6" s="28"/>
      <c r="AP6" s="28"/>
      <c r="AQ6" s="28"/>
      <c r="AR6" s="28"/>
      <c r="AS6" s="28"/>
    </row>
    <row r="7" spans="1:45" x14ac:dyDescent="0.25">
      <c r="A7" s="27"/>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9"/>
      <c r="AO7" s="28"/>
      <c r="AP7" s="28"/>
      <c r="AQ7" s="28"/>
      <c r="AR7" s="28"/>
      <c r="AS7" s="28"/>
    </row>
    <row r="8" spans="1:45" x14ac:dyDescent="0.25">
      <c r="A8" s="27"/>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9"/>
      <c r="AO8" s="28"/>
      <c r="AP8" s="28"/>
      <c r="AQ8" s="28"/>
      <c r="AR8" s="28"/>
      <c r="AS8" s="28"/>
    </row>
    <row r="9" spans="1:45" x14ac:dyDescent="0.25">
      <c r="A9" s="27"/>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9"/>
      <c r="AO9" s="28"/>
      <c r="AP9" s="28"/>
      <c r="AQ9" s="28"/>
      <c r="AR9" s="28"/>
      <c r="AS9" s="28"/>
    </row>
    <row r="10" spans="1:45" x14ac:dyDescent="0.25">
      <c r="A10" s="27"/>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9"/>
      <c r="AO10" s="28"/>
      <c r="AP10" s="28"/>
      <c r="AQ10" s="28"/>
      <c r="AR10" s="28"/>
      <c r="AS10" s="28"/>
    </row>
    <row r="11" spans="1:45" x14ac:dyDescent="0.25">
      <c r="A11" s="27"/>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9"/>
      <c r="AO11" s="28"/>
      <c r="AP11" s="28"/>
      <c r="AQ11" s="28"/>
      <c r="AR11" s="28"/>
      <c r="AS11" s="28"/>
    </row>
    <row r="12" spans="1:45" x14ac:dyDescent="0.25">
      <c r="A12" s="27"/>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9"/>
      <c r="AO12" s="28"/>
      <c r="AP12" s="28"/>
      <c r="AQ12" s="28"/>
      <c r="AR12" s="28"/>
      <c r="AS12" s="28"/>
    </row>
    <row r="13" spans="1:45" x14ac:dyDescent="0.25">
      <c r="A13" s="27"/>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9"/>
      <c r="AO13" s="28"/>
      <c r="AP13" s="28"/>
      <c r="AQ13" s="28"/>
      <c r="AR13" s="28"/>
      <c r="AS13" s="28"/>
    </row>
    <row r="14" spans="1:45" x14ac:dyDescent="0.25">
      <c r="A14" s="27"/>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9"/>
      <c r="AO14" s="28"/>
      <c r="AP14" s="28"/>
      <c r="AQ14" s="28"/>
      <c r="AR14" s="28"/>
      <c r="AS14" s="28"/>
    </row>
    <row r="15" spans="1:45" x14ac:dyDescent="0.25">
      <c r="A15" s="27"/>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9"/>
      <c r="AO15" s="28"/>
      <c r="AP15" s="28"/>
      <c r="AQ15" s="28"/>
      <c r="AR15" s="28"/>
      <c r="AS15" s="28"/>
    </row>
    <row r="16" spans="1:45" x14ac:dyDescent="0.25">
      <c r="A16" s="27"/>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9"/>
      <c r="AO16" s="28"/>
      <c r="AP16" s="28"/>
      <c r="AQ16" s="28"/>
      <c r="AR16" s="28"/>
      <c r="AS16" s="28"/>
    </row>
    <row r="17" spans="1:45" x14ac:dyDescent="0.25">
      <c r="A17" s="27"/>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9"/>
      <c r="AO17" s="28"/>
      <c r="AP17" s="28"/>
      <c r="AQ17" s="28"/>
      <c r="AR17" s="28"/>
      <c r="AS17" s="28"/>
    </row>
    <row r="18" spans="1:45" x14ac:dyDescent="0.25">
      <c r="A18" s="27"/>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9"/>
      <c r="AO18" s="28"/>
      <c r="AP18" s="28"/>
      <c r="AQ18" s="28"/>
      <c r="AR18" s="28"/>
      <c r="AS18" s="28"/>
    </row>
    <row r="19" spans="1:45" x14ac:dyDescent="0.25">
      <c r="A19" s="27"/>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9"/>
      <c r="AO19" s="28"/>
      <c r="AP19" s="28"/>
      <c r="AQ19" s="28"/>
      <c r="AR19" s="28"/>
      <c r="AS19" s="28"/>
    </row>
    <row r="20" spans="1:45" x14ac:dyDescent="0.25">
      <c r="A20" s="27"/>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9"/>
      <c r="AO20" s="28"/>
      <c r="AP20" s="28"/>
      <c r="AQ20" s="28"/>
      <c r="AR20" s="28"/>
      <c r="AS20" s="28"/>
    </row>
    <row r="21" spans="1:45" x14ac:dyDescent="0.25">
      <c r="A21" s="27"/>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9"/>
      <c r="AO21" s="28"/>
      <c r="AP21" s="28"/>
      <c r="AQ21" s="28"/>
      <c r="AR21" s="28"/>
      <c r="AS21" s="28"/>
    </row>
    <row r="22" spans="1:45" x14ac:dyDescent="0.25">
      <c r="A22" s="27"/>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9"/>
      <c r="AO22" s="28"/>
      <c r="AP22" s="28"/>
      <c r="AQ22" s="28"/>
      <c r="AR22" s="28"/>
      <c r="AS22" s="28"/>
    </row>
    <row r="23" spans="1:45" x14ac:dyDescent="0.25">
      <c r="A23" s="27"/>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9"/>
      <c r="AO23" s="28"/>
      <c r="AP23" s="28"/>
      <c r="AQ23" s="28"/>
      <c r="AR23" s="28"/>
      <c r="AS23" s="28"/>
    </row>
    <row r="24" spans="1:45" x14ac:dyDescent="0.25">
      <c r="A24" s="27"/>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9"/>
      <c r="AO24" s="28"/>
      <c r="AP24" s="28"/>
      <c r="AQ24" s="28"/>
      <c r="AR24" s="28"/>
      <c r="AS24" s="28"/>
    </row>
    <row r="25" spans="1:45" x14ac:dyDescent="0.25">
      <c r="A25" s="27"/>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9"/>
      <c r="AO25" s="28"/>
      <c r="AP25" s="28"/>
      <c r="AQ25" s="28"/>
      <c r="AR25" s="28"/>
      <c r="AS25" s="28"/>
    </row>
    <row r="26" spans="1:45" x14ac:dyDescent="0.25">
      <c r="A26" s="27"/>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9"/>
      <c r="AO26" s="28"/>
      <c r="AP26" s="28"/>
      <c r="AQ26" s="28"/>
      <c r="AR26" s="28"/>
      <c r="AS26" s="28"/>
    </row>
    <row r="27" spans="1:45" x14ac:dyDescent="0.25">
      <c r="A27" s="27"/>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9"/>
      <c r="AO27" s="28"/>
      <c r="AP27" s="28"/>
      <c r="AQ27" s="28"/>
      <c r="AR27" s="28"/>
      <c r="AS27" s="28"/>
    </row>
    <row r="28" spans="1:45" x14ac:dyDescent="0.25">
      <c r="A28" s="27"/>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9"/>
      <c r="AO28" s="28"/>
      <c r="AP28" s="28"/>
      <c r="AQ28" s="28"/>
      <c r="AR28" s="28"/>
      <c r="AS28" s="28"/>
    </row>
    <row r="29" spans="1:45" x14ac:dyDescent="0.25">
      <c r="A29" s="27"/>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9"/>
      <c r="AO29" s="28"/>
      <c r="AP29" s="28"/>
      <c r="AQ29" s="28"/>
      <c r="AR29" s="28"/>
      <c r="AS29" s="28"/>
    </row>
    <row r="30" spans="1:45" x14ac:dyDescent="0.25">
      <c r="A30" s="27"/>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9"/>
      <c r="AO30" s="28"/>
      <c r="AP30" s="28"/>
      <c r="AQ30" s="28"/>
      <c r="AR30" s="28"/>
      <c r="AS30" s="28"/>
    </row>
    <row r="31" spans="1:45" x14ac:dyDescent="0.25">
      <c r="A31" s="27"/>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9"/>
      <c r="AO31" s="28"/>
      <c r="AP31" s="28"/>
      <c r="AQ31" s="28"/>
      <c r="AR31" s="28"/>
      <c r="AS31" s="28"/>
    </row>
    <row r="32" spans="1:45" x14ac:dyDescent="0.25">
      <c r="A32" s="27"/>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9"/>
      <c r="AO32" s="28"/>
      <c r="AP32" s="28"/>
      <c r="AQ32" s="28"/>
      <c r="AR32" s="28"/>
      <c r="AS32" s="28"/>
    </row>
    <row r="33" spans="1:45" x14ac:dyDescent="0.25">
      <c r="A33" s="27"/>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9"/>
      <c r="AO33" s="28"/>
      <c r="AP33" s="28"/>
      <c r="AQ33" s="28"/>
      <c r="AR33" s="28"/>
      <c r="AS33" s="28"/>
    </row>
    <row r="34" spans="1:45" x14ac:dyDescent="0.25">
      <c r="A34" s="27"/>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9"/>
      <c r="AO34" s="28"/>
      <c r="AP34" s="28"/>
      <c r="AQ34" s="28"/>
      <c r="AR34" s="28"/>
      <c r="AS34" s="28"/>
    </row>
    <row r="35" spans="1:45" x14ac:dyDescent="0.25">
      <c r="A35" s="27"/>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9"/>
      <c r="AO35" s="28"/>
      <c r="AP35" s="28"/>
      <c r="AQ35" s="28"/>
      <c r="AR35" s="28"/>
      <c r="AS35" s="28"/>
    </row>
    <row r="36" spans="1:45" x14ac:dyDescent="0.25">
      <c r="A36" s="27"/>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9"/>
      <c r="AO36" s="28"/>
      <c r="AP36" s="28"/>
      <c r="AQ36" s="28"/>
      <c r="AR36" s="28"/>
      <c r="AS36" s="28"/>
    </row>
    <row r="37" spans="1:45" x14ac:dyDescent="0.25">
      <c r="A37" s="27"/>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9"/>
      <c r="AO37" s="28"/>
      <c r="AP37" s="28"/>
      <c r="AQ37" s="28"/>
      <c r="AR37" s="28"/>
      <c r="AS37" s="28"/>
    </row>
    <row r="38" spans="1:45" x14ac:dyDescent="0.25">
      <c r="A38" s="27"/>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9"/>
      <c r="AO38" s="28"/>
      <c r="AP38" s="28"/>
      <c r="AQ38" s="28"/>
      <c r="AR38" s="28"/>
      <c r="AS38" s="28"/>
    </row>
    <row r="39" spans="1:45" x14ac:dyDescent="0.25">
      <c r="A39" s="27"/>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9"/>
      <c r="AO39" s="28"/>
      <c r="AP39" s="28"/>
      <c r="AQ39" s="28"/>
      <c r="AR39" s="28"/>
      <c r="AS39" s="28"/>
    </row>
    <row r="40" spans="1:45" x14ac:dyDescent="0.25">
      <c r="A40" s="27"/>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9"/>
      <c r="AO40" s="28"/>
      <c r="AP40" s="28"/>
      <c r="AQ40" s="28"/>
      <c r="AR40" s="28"/>
      <c r="AS40" s="28"/>
    </row>
    <row r="41" spans="1:45" x14ac:dyDescent="0.25">
      <c r="A41" s="27"/>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9"/>
      <c r="AO41" s="28"/>
      <c r="AP41" s="28"/>
      <c r="AQ41" s="28"/>
      <c r="AR41" s="28"/>
      <c r="AS41" s="28"/>
    </row>
    <row r="42" spans="1:45" x14ac:dyDescent="0.25">
      <c r="A42" s="27"/>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9"/>
      <c r="AO42" s="28"/>
      <c r="AP42" s="28"/>
      <c r="AQ42" s="28"/>
      <c r="AR42" s="28"/>
      <c r="AS42" s="28"/>
    </row>
    <row r="43" spans="1:45" x14ac:dyDescent="0.25">
      <c r="A43" s="27"/>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9"/>
      <c r="AO43" s="28"/>
      <c r="AP43" s="28"/>
      <c r="AQ43" s="28"/>
      <c r="AR43" s="28"/>
      <c r="AS43" s="28"/>
    </row>
    <row r="44" spans="1:45" x14ac:dyDescent="0.25">
      <c r="A44" s="27"/>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9"/>
      <c r="AO44" s="28"/>
      <c r="AP44" s="28"/>
      <c r="AQ44" s="28"/>
      <c r="AR44" s="28"/>
      <c r="AS44" s="28"/>
    </row>
    <row r="45" spans="1:45" x14ac:dyDescent="0.25">
      <c r="A45" s="27"/>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9"/>
      <c r="AO45" s="28"/>
      <c r="AP45" s="28"/>
      <c r="AQ45" s="28"/>
      <c r="AR45" s="28"/>
      <c r="AS45" s="28"/>
    </row>
    <row r="46" spans="1:45" x14ac:dyDescent="0.25">
      <c r="A46" s="27"/>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9"/>
      <c r="AO46" s="28"/>
      <c r="AP46" s="28"/>
      <c r="AQ46" s="28"/>
      <c r="AR46" s="28"/>
      <c r="AS46" s="28"/>
    </row>
    <row r="47" spans="1:45" x14ac:dyDescent="0.25">
      <c r="A47" s="27"/>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9"/>
      <c r="AO47" s="28"/>
      <c r="AP47" s="28"/>
      <c r="AQ47" s="28"/>
      <c r="AR47" s="28"/>
      <c r="AS47" s="28"/>
    </row>
    <row r="48" spans="1:45" x14ac:dyDescent="0.25">
      <c r="A48" s="27"/>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9"/>
      <c r="AO48" s="28"/>
      <c r="AP48" s="28"/>
      <c r="AQ48" s="28"/>
      <c r="AR48" s="28"/>
      <c r="AS48" s="28"/>
    </row>
    <row r="49" spans="1:45" x14ac:dyDescent="0.25">
      <c r="A49" s="27"/>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9"/>
      <c r="AO49" s="28"/>
      <c r="AP49" s="28"/>
      <c r="AQ49" s="28"/>
      <c r="AR49" s="28"/>
      <c r="AS49" s="28"/>
    </row>
    <row r="50" spans="1:45" x14ac:dyDescent="0.25">
      <c r="A50" s="27"/>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9"/>
      <c r="AO50" s="28"/>
      <c r="AP50" s="28"/>
      <c r="AQ50" s="28"/>
      <c r="AR50" s="28"/>
      <c r="AS50" s="28"/>
    </row>
    <row r="51" spans="1:45" x14ac:dyDescent="0.25">
      <c r="A51" s="27"/>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9"/>
      <c r="AO51" s="28"/>
      <c r="AP51" s="28"/>
      <c r="AQ51" s="28"/>
      <c r="AR51" s="28"/>
      <c r="AS51" s="28"/>
    </row>
    <row r="52" spans="1:45" x14ac:dyDescent="0.25">
      <c r="A52" s="27"/>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9"/>
      <c r="AO52" s="28"/>
      <c r="AP52" s="28"/>
      <c r="AQ52" s="28"/>
      <c r="AR52" s="28"/>
      <c r="AS52" s="28"/>
    </row>
    <row r="53" spans="1:45" x14ac:dyDescent="0.25">
      <c r="A53" s="27"/>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9"/>
      <c r="AO53" s="28"/>
      <c r="AP53" s="28"/>
      <c r="AQ53" s="28"/>
      <c r="AR53" s="28"/>
      <c r="AS53" s="28"/>
    </row>
    <row r="54" spans="1:45" x14ac:dyDescent="0.25">
      <c r="A54" s="27"/>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9"/>
      <c r="AO54" s="28"/>
      <c r="AP54" s="28"/>
      <c r="AQ54" s="28"/>
      <c r="AR54" s="28"/>
      <c r="AS54" s="28"/>
    </row>
    <row r="55" spans="1:45" x14ac:dyDescent="0.25">
      <c r="A55" s="27"/>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9"/>
      <c r="AO55" s="28"/>
      <c r="AP55" s="28"/>
      <c r="AQ55" s="28"/>
      <c r="AR55" s="28"/>
      <c r="AS55" s="28"/>
    </row>
    <row r="56" spans="1:45" x14ac:dyDescent="0.25">
      <c r="A56" s="27"/>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9"/>
      <c r="AO56" s="28"/>
      <c r="AP56" s="28"/>
      <c r="AQ56" s="28"/>
      <c r="AR56" s="28"/>
      <c r="AS56" s="28"/>
    </row>
    <row r="57" spans="1:45" x14ac:dyDescent="0.25">
      <c r="A57" s="27"/>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9"/>
      <c r="AO57" s="28"/>
      <c r="AP57" s="28"/>
      <c r="AQ57" s="28"/>
      <c r="AR57" s="28"/>
      <c r="AS57" s="28"/>
    </row>
    <row r="58" spans="1:45" x14ac:dyDescent="0.25">
      <c r="A58" s="27"/>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9"/>
      <c r="AO58" s="28"/>
      <c r="AP58" s="28"/>
      <c r="AQ58" s="28"/>
      <c r="AR58" s="28"/>
      <c r="AS58" s="28"/>
    </row>
    <row r="59" spans="1:45" x14ac:dyDescent="0.25">
      <c r="A59" s="27"/>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9"/>
      <c r="AO59" s="28"/>
      <c r="AP59" s="28"/>
      <c r="AQ59" s="28"/>
      <c r="AR59" s="28"/>
      <c r="AS59" s="28"/>
    </row>
    <row r="60" spans="1:45" x14ac:dyDescent="0.25">
      <c r="A60" s="27"/>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9"/>
      <c r="AO60" s="28"/>
      <c r="AP60" s="28"/>
      <c r="AQ60" s="28"/>
      <c r="AR60" s="28"/>
      <c r="AS60" s="28"/>
    </row>
    <row r="61" spans="1:45" x14ac:dyDescent="0.25">
      <c r="A61" s="27"/>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9"/>
      <c r="AO61" s="28"/>
      <c r="AP61" s="28"/>
      <c r="AQ61" s="28"/>
      <c r="AR61" s="28"/>
      <c r="AS61" s="28"/>
    </row>
    <row r="62" spans="1:45" x14ac:dyDescent="0.25">
      <c r="A62" s="27"/>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9"/>
      <c r="AO62" s="28"/>
      <c r="AP62" s="28"/>
      <c r="AQ62" s="28"/>
      <c r="AR62" s="28"/>
      <c r="AS62" s="28"/>
    </row>
    <row r="63" spans="1:45" x14ac:dyDescent="0.25">
      <c r="A63" s="27"/>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9"/>
      <c r="AO63" s="28"/>
      <c r="AP63" s="28"/>
      <c r="AQ63" s="28"/>
      <c r="AR63" s="28"/>
      <c r="AS63" s="28"/>
    </row>
    <row r="64" spans="1:45" x14ac:dyDescent="0.25">
      <c r="A64" s="27"/>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9"/>
      <c r="AO64" s="28"/>
      <c r="AP64" s="28"/>
      <c r="AQ64" s="28"/>
      <c r="AR64" s="28"/>
      <c r="AS64" s="28"/>
    </row>
    <row r="65" spans="1:45" x14ac:dyDescent="0.25">
      <c r="A65" s="27"/>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9"/>
      <c r="AO65" s="28"/>
      <c r="AP65" s="28"/>
      <c r="AQ65" s="28"/>
      <c r="AR65" s="28"/>
      <c r="AS65" s="28"/>
    </row>
    <row r="66" spans="1:45" x14ac:dyDescent="0.25">
      <c r="A66" s="27"/>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9"/>
      <c r="AO66" s="28"/>
      <c r="AP66" s="28"/>
      <c r="AQ66" s="28"/>
      <c r="AR66" s="28"/>
      <c r="AS66" s="28"/>
    </row>
    <row r="67" spans="1:45" x14ac:dyDescent="0.25">
      <c r="A67" s="27"/>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9"/>
      <c r="AO67" s="28"/>
      <c r="AP67" s="28"/>
      <c r="AQ67" s="28"/>
      <c r="AR67" s="28"/>
      <c r="AS67" s="28"/>
    </row>
    <row r="68" spans="1:45" x14ac:dyDescent="0.25">
      <c r="A68" s="27"/>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9"/>
      <c r="AO68" s="28"/>
      <c r="AP68" s="28"/>
      <c r="AQ68" s="28"/>
      <c r="AR68" s="28"/>
      <c r="AS68" s="28"/>
    </row>
    <row r="69" spans="1:45" x14ac:dyDescent="0.25">
      <c r="A69" s="27"/>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9"/>
      <c r="AO69" s="28"/>
      <c r="AP69" s="28"/>
      <c r="AQ69" s="28"/>
      <c r="AR69" s="28"/>
      <c r="AS69" s="28"/>
    </row>
    <row r="70" spans="1:45" x14ac:dyDescent="0.25">
      <c r="A70" s="27"/>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9"/>
      <c r="AO70" s="28"/>
      <c r="AP70" s="28"/>
      <c r="AQ70" s="28"/>
      <c r="AR70" s="28"/>
      <c r="AS70" s="28"/>
    </row>
    <row r="71" spans="1:45" x14ac:dyDescent="0.25">
      <c r="A71" s="27"/>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9"/>
      <c r="AO71" s="28"/>
      <c r="AP71" s="28"/>
      <c r="AQ71" s="28"/>
      <c r="AR71" s="28"/>
      <c r="AS71" s="28"/>
    </row>
    <row r="72" spans="1:45" x14ac:dyDescent="0.25">
      <c r="A72" s="27"/>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9"/>
      <c r="AO72" s="28"/>
      <c r="AP72" s="28"/>
      <c r="AQ72" s="28"/>
      <c r="AR72" s="28"/>
      <c r="AS72" s="28"/>
    </row>
    <row r="73" spans="1:45" x14ac:dyDescent="0.25">
      <c r="A73" s="27"/>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9"/>
      <c r="AO73" s="28"/>
      <c r="AP73" s="28"/>
      <c r="AQ73" s="28"/>
      <c r="AR73" s="28"/>
      <c r="AS73" s="28"/>
    </row>
    <row r="74" spans="1:45" x14ac:dyDescent="0.25">
      <c r="A74" s="27"/>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9"/>
      <c r="AO74" s="28"/>
      <c r="AP74" s="28"/>
      <c r="AQ74" s="28"/>
      <c r="AR74" s="28"/>
      <c r="AS74" s="28"/>
    </row>
    <row r="75" spans="1:45" x14ac:dyDescent="0.25">
      <c r="A75" s="27"/>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9"/>
      <c r="AO75" s="28"/>
      <c r="AP75" s="28"/>
      <c r="AQ75" s="28"/>
      <c r="AR75" s="28"/>
      <c r="AS75" s="28"/>
    </row>
    <row r="76" spans="1:45" x14ac:dyDescent="0.25">
      <c r="A76" s="27"/>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9"/>
      <c r="AO76" s="28"/>
      <c r="AP76" s="28"/>
      <c r="AQ76" s="28"/>
      <c r="AR76" s="28"/>
      <c r="AS76" s="28"/>
    </row>
    <row r="77" spans="1:45" x14ac:dyDescent="0.25">
      <c r="A77" s="27"/>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9"/>
      <c r="AO77" s="28"/>
      <c r="AP77" s="28"/>
      <c r="AQ77" s="28"/>
      <c r="AR77" s="28"/>
      <c r="AS77" s="28"/>
    </row>
    <row r="78" spans="1:45" x14ac:dyDescent="0.25">
      <c r="A78" s="27"/>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9"/>
      <c r="AO78" s="28"/>
      <c r="AP78" s="28"/>
      <c r="AQ78" s="28"/>
      <c r="AR78" s="28"/>
      <c r="AS78" s="28"/>
    </row>
    <row r="79" spans="1:45" x14ac:dyDescent="0.25">
      <c r="A79" s="27"/>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9"/>
      <c r="AO79" s="28"/>
      <c r="AP79" s="28"/>
      <c r="AQ79" s="28"/>
      <c r="AR79" s="28"/>
      <c r="AS79" s="28"/>
    </row>
    <row r="80" spans="1:45" x14ac:dyDescent="0.25">
      <c r="A80" s="27"/>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9"/>
      <c r="AO80" s="28"/>
      <c r="AP80" s="28"/>
      <c r="AQ80" s="28"/>
      <c r="AR80" s="28"/>
      <c r="AS80" s="28"/>
    </row>
    <row r="81" spans="1:45" x14ac:dyDescent="0.25">
      <c r="A81" s="27"/>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9"/>
      <c r="AO81" s="28"/>
      <c r="AP81" s="28"/>
      <c r="AQ81" s="28"/>
      <c r="AR81" s="28"/>
      <c r="AS81" s="28"/>
    </row>
    <row r="82" spans="1:45" x14ac:dyDescent="0.25">
      <c r="A82" s="27"/>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9"/>
      <c r="AO82" s="28"/>
      <c r="AP82" s="28"/>
      <c r="AQ82" s="28"/>
      <c r="AR82" s="28"/>
      <c r="AS82" s="28"/>
    </row>
    <row r="83" spans="1:45" x14ac:dyDescent="0.25">
      <c r="A83" s="27"/>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9"/>
      <c r="AO83" s="28"/>
      <c r="AP83" s="28"/>
      <c r="AQ83" s="28"/>
      <c r="AR83" s="28"/>
      <c r="AS83" s="28"/>
    </row>
    <row r="84" spans="1:45" x14ac:dyDescent="0.25">
      <c r="A84" s="27"/>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9"/>
      <c r="AO84" s="28"/>
      <c r="AP84" s="28"/>
      <c r="AQ84" s="28"/>
      <c r="AR84" s="28"/>
      <c r="AS84" s="28"/>
    </row>
    <row r="85" spans="1:45" x14ac:dyDescent="0.25">
      <c r="A85" s="27"/>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9"/>
      <c r="AO85" s="28"/>
      <c r="AP85" s="28"/>
      <c r="AQ85" s="28"/>
      <c r="AR85" s="28"/>
      <c r="AS85" s="28"/>
    </row>
    <row r="86" spans="1:45" x14ac:dyDescent="0.25">
      <c r="A86" s="27"/>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9"/>
      <c r="AO86" s="28"/>
      <c r="AP86" s="28"/>
      <c r="AQ86" s="28"/>
      <c r="AR86" s="28"/>
      <c r="AS86" s="28"/>
    </row>
    <row r="87" spans="1:45" x14ac:dyDescent="0.25">
      <c r="A87" s="27"/>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9"/>
      <c r="AO87" s="28"/>
      <c r="AP87" s="28"/>
      <c r="AQ87" s="28"/>
      <c r="AR87" s="28"/>
      <c r="AS87" s="28"/>
    </row>
    <row r="88" spans="1:45" x14ac:dyDescent="0.25">
      <c r="A88" s="27"/>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9"/>
      <c r="AO88" s="28"/>
      <c r="AP88" s="28"/>
      <c r="AQ88" s="28"/>
      <c r="AR88" s="28"/>
      <c r="AS88" s="28"/>
    </row>
    <row r="89" spans="1:45" x14ac:dyDescent="0.25">
      <c r="A89" s="27"/>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9"/>
      <c r="AO89" s="28"/>
      <c r="AP89" s="28"/>
      <c r="AQ89" s="28"/>
      <c r="AR89" s="28"/>
      <c r="AS89" s="28"/>
    </row>
    <row r="90" spans="1:45" x14ac:dyDescent="0.25">
      <c r="A90" s="27"/>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9"/>
      <c r="AO90" s="28"/>
      <c r="AP90" s="28"/>
      <c r="AQ90" s="28"/>
      <c r="AR90" s="28"/>
      <c r="AS90" s="28"/>
    </row>
    <row r="91" spans="1:45" x14ac:dyDescent="0.25">
      <c r="A91" s="27"/>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9"/>
      <c r="AO91" s="28"/>
      <c r="AP91" s="28"/>
      <c r="AQ91" s="28"/>
      <c r="AR91" s="28"/>
      <c r="AS91" s="28"/>
    </row>
    <row r="92" spans="1:45" x14ac:dyDescent="0.25">
      <c r="A92" s="27"/>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9"/>
      <c r="AO92" s="28"/>
      <c r="AP92" s="28"/>
      <c r="AQ92" s="28"/>
      <c r="AR92" s="28"/>
      <c r="AS92" s="28"/>
    </row>
    <row r="93" spans="1:45" x14ac:dyDescent="0.25">
      <c r="A93" s="27"/>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9"/>
      <c r="AO93" s="28"/>
      <c r="AP93" s="28"/>
      <c r="AQ93" s="28"/>
      <c r="AR93" s="28"/>
      <c r="AS93" s="28"/>
    </row>
    <row r="94" spans="1:45" x14ac:dyDescent="0.25">
      <c r="A94" s="27"/>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9"/>
      <c r="AO94" s="28"/>
      <c r="AP94" s="28"/>
      <c r="AQ94" s="28"/>
      <c r="AR94" s="28"/>
      <c r="AS94" s="28"/>
    </row>
    <row r="95" spans="1:45" x14ac:dyDescent="0.25">
      <c r="A95" s="27"/>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9"/>
      <c r="AO95" s="28"/>
      <c r="AP95" s="28"/>
      <c r="AQ95" s="28"/>
      <c r="AR95" s="28"/>
      <c r="AS95" s="28"/>
    </row>
    <row r="96" spans="1:45" x14ac:dyDescent="0.25">
      <c r="A96" s="27"/>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9"/>
      <c r="AO96" s="28"/>
      <c r="AP96" s="28"/>
      <c r="AQ96" s="28"/>
      <c r="AR96" s="28"/>
      <c r="AS96" s="28"/>
    </row>
    <row r="97" spans="1:45" x14ac:dyDescent="0.25">
      <c r="A97" s="27"/>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9"/>
      <c r="AO97" s="28"/>
      <c r="AP97" s="28"/>
      <c r="AQ97" s="28"/>
      <c r="AR97" s="28"/>
      <c r="AS97" s="28"/>
    </row>
    <row r="98" spans="1:45" x14ac:dyDescent="0.25">
      <c r="A98" s="27"/>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9"/>
      <c r="AO98" s="28"/>
      <c r="AP98" s="28"/>
      <c r="AQ98" s="28"/>
      <c r="AR98" s="28"/>
      <c r="AS98" s="28"/>
    </row>
    <row r="99" spans="1:45" x14ac:dyDescent="0.25">
      <c r="A99" s="27"/>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9"/>
      <c r="AO99" s="28"/>
      <c r="AP99" s="28"/>
      <c r="AQ99" s="28"/>
      <c r="AR99" s="28"/>
      <c r="AS99" s="28"/>
    </row>
    <row r="100" spans="1:45" x14ac:dyDescent="0.25">
      <c r="A100" s="27"/>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9"/>
      <c r="AO100" s="28"/>
      <c r="AP100" s="28"/>
      <c r="AQ100" s="28"/>
      <c r="AR100" s="28"/>
      <c r="AS100" s="28"/>
    </row>
    <row r="101" spans="1:45" x14ac:dyDescent="0.25">
      <c r="A101" s="27"/>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9"/>
      <c r="AO101" s="28"/>
      <c r="AP101" s="28"/>
      <c r="AQ101" s="28"/>
      <c r="AR101" s="28"/>
      <c r="AS101" s="28"/>
    </row>
    <row r="102" spans="1:45" x14ac:dyDescent="0.25">
      <c r="A102" s="27"/>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9"/>
      <c r="AO102" s="28"/>
      <c r="AP102" s="28"/>
      <c r="AQ102" s="28"/>
      <c r="AR102" s="28"/>
      <c r="AS102" s="28"/>
    </row>
    <row r="103" spans="1:45" x14ac:dyDescent="0.25">
      <c r="A103" s="27"/>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9"/>
      <c r="AO103" s="28"/>
      <c r="AP103" s="28"/>
      <c r="AQ103" s="28"/>
      <c r="AR103" s="28"/>
      <c r="AS103" s="28"/>
    </row>
    <row r="104" spans="1:45" x14ac:dyDescent="0.25">
      <c r="A104" s="27"/>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9"/>
      <c r="AO104" s="28"/>
      <c r="AP104" s="28"/>
      <c r="AQ104" s="28"/>
      <c r="AR104" s="28"/>
      <c r="AS104" s="28"/>
    </row>
    <row r="105" spans="1:45" x14ac:dyDescent="0.25">
      <c r="A105" s="27"/>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9"/>
      <c r="AO105" s="28"/>
      <c r="AP105" s="28"/>
      <c r="AQ105" s="28"/>
      <c r="AR105" s="28"/>
      <c r="AS105" s="28"/>
    </row>
    <row r="106" spans="1:45" x14ac:dyDescent="0.25">
      <c r="A106" s="27"/>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9"/>
      <c r="AO106" s="28"/>
      <c r="AP106" s="28"/>
      <c r="AQ106" s="28"/>
      <c r="AR106" s="28"/>
      <c r="AS106" s="28"/>
    </row>
    <row r="107" spans="1:45" x14ac:dyDescent="0.25">
      <c r="A107" s="27"/>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9"/>
      <c r="AO107" s="28"/>
      <c r="AP107" s="28"/>
      <c r="AQ107" s="28"/>
      <c r="AR107" s="28"/>
      <c r="AS107" s="28"/>
    </row>
    <row r="108" spans="1:45" x14ac:dyDescent="0.25">
      <c r="A108" s="27"/>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9"/>
      <c r="AO108" s="28"/>
      <c r="AP108" s="28"/>
      <c r="AQ108" s="28"/>
      <c r="AR108" s="28"/>
      <c r="AS108" s="28"/>
    </row>
    <row r="109" spans="1:45" x14ac:dyDescent="0.25">
      <c r="A109" s="27"/>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9"/>
      <c r="AO109" s="28"/>
      <c r="AP109" s="28"/>
      <c r="AQ109" s="28"/>
      <c r="AR109" s="28"/>
      <c r="AS109" s="28"/>
    </row>
    <row r="110" spans="1:45" x14ac:dyDescent="0.25">
      <c r="A110" s="27"/>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9"/>
      <c r="AO110" s="28"/>
      <c r="AP110" s="28"/>
      <c r="AQ110" s="28"/>
      <c r="AR110" s="28"/>
      <c r="AS110" s="28"/>
    </row>
    <row r="111" spans="1:45" x14ac:dyDescent="0.25">
      <c r="A111" s="27"/>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9"/>
      <c r="AO111" s="28"/>
      <c r="AP111" s="28"/>
      <c r="AQ111" s="28"/>
      <c r="AR111" s="28"/>
      <c r="AS111" s="28"/>
    </row>
    <row r="112" spans="1:45" x14ac:dyDescent="0.25">
      <c r="A112" s="27"/>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9"/>
      <c r="AO112" s="28"/>
      <c r="AP112" s="28"/>
      <c r="AQ112" s="28"/>
      <c r="AR112" s="28"/>
      <c r="AS112" s="28"/>
    </row>
    <row r="113" spans="1:45" x14ac:dyDescent="0.25">
      <c r="A113" s="27"/>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9"/>
      <c r="AO113" s="28"/>
      <c r="AP113" s="28"/>
      <c r="AQ113" s="28"/>
      <c r="AR113" s="28"/>
      <c r="AS113" s="28"/>
    </row>
    <row r="114" spans="1:45" x14ac:dyDescent="0.25">
      <c r="A114" s="27"/>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9"/>
      <c r="AO114" s="28"/>
      <c r="AP114" s="28"/>
      <c r="AQ114" s="28"/>
      <c r="AR114" s="28"/>
      <c r="AS114" s="28"/>
    </row>
    <row r="115" spans="1:45" x14ac:dyDescent="0.25">
      <c r="A115" s="27"/>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9"/>
      <c r="AO115" s="28"/>
      <c r="AP115" s="28"/>
      <c r="AQ115" s="28"/>
      <c r="AR115" s="28"/>
      <c r="AS115" s="28"/>
    </row>
    <row r="116" spans="1:45" x14ac:dyDescent="0.25">
      <c r="A116" s="27"/>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9"/>
      <c r="AO116" s="28"/>
      <c r="AP116" s="28"/>
      <c r="AQ116" s="28"/>
      <c r="AR116" s="28"/>
      <c r="AS116" s="28"/>
    </row>
    <row r="117" spans="1:45" x14ac:dyDescent="0.25">
      <c r="A117" s="27"/>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9"/>
      <c r="AO117" s="28"/>
      <c r="AP117" s="28"/>
      <c r="AQ117" s="28"/>
      <c r="AR117" s="28"/>
      <c r="AS117" s="28"/>
    </row>
    <row r="118" spans="1:45" x14ac:dyDescent="0.25">
      <c r="A118" s="27"/>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9"/>
      <c r="AO118" s="28"/>
      <c r="AP118" s="28"/>
      <c r="AQ118" s="28"/>
      <c r="AR118" s="28"/>
      <c r="AS118" s="28"/>
    </row>
    <row r="119" spans="1:45" x14ac:dyDescent="0.25">
      <c r="A119" s="27"/>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9"/>
      <c r="AO119" s="28"/>
      <c r="AP119" s="28"/>
      <c r="AQ119" s="28"/>
      <c r="AR119" s="28"/>
      <c r="AS119" s="28"/>
    </row>
    <row r="120" spans="1:45" x14ac:dyDescent="0.25">
      <c r="A120" s="27"/>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9"/>
      <c r="AO120" s="28"/>
      <c r="AP120" s="28"/>
      <c r="AQ120" s="28"/>
      <c r="AR120" s="28"/>
      <c r="AS120" s="28"/>
    </row>
    <row r="121" spans="1:45" x14ac:dyDescent="0.25">
      <c r="A121" s="27"/>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9"/>
      <c r="AO121" s="28"/>
      <c r="AP121" s="28"/>
      <c r="AQ121" s="28"/>
      <c r="AR121" s="28"/>
      <c r="AS121" s="28"/>
    </row>
    <row r="122" spans="1:45" x14ac:dyDescent="0.25">
      <c r="A122" s="27"/>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9"/>
      <c r="AO122" s="28"/>
      <c r="AP122" s="28"/>
      <c r="AQ122" s="28"/>
      <c r="AR122" s="28"/>
      <c r="AS122" s="28"/>
    </row>
    <row r="123" spans="1:45" x14ac:dyDescent="0.25">
      <c r="A123" s="27"/>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9"/>
      <c r="AO123" s="28"/>
      <c r="AP123" s="28"/>
      <c r="AQ123" s="28"/>
      <c r="AR123" s="28"/>
      <c r="AS123" s="28"/>
    </row>
    <row r="124" spans="1:45" x14ac:dyDescent="0.25">
      <c r="A124" s="27"/>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9"/>
      <c r="AO124" s="28"/>
      <c r="AP124" s="28"/>
      <c r="AQ124" s="28"/>
      <c r="AR124" s="28"/>
      <c r="AS124" s="28"/>
    </row>
    <row r="125" spans="1:45" x14ac:dyDescent="0.25">
      <c r="A125" s="27"/>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9"/>
      <c r="AO125" s="28"/>
      <c r="AP125" s="28"/>
      <c r="AQ125" s="28"/>
      <c r="AR125" s="28"/>
      <c r="AS125" s="28"/>
    </row>
    <row r="126" spans="1:45" x14ac:dyDescent="0.25">
      <c r="A126" s="27"/>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9"/>
      <c r="AO126" s="28"/>
      <c r="AP126" s="28"/>
      <c r="AQ126" s="28"/>
      <c r="AR126" s="28"/>
      <c r="AS126" s="28"/>
    </row>
    <row r="127" spans="1:45" x14ac:dyDescent="0.25">
      <c r="A127" s="27"/>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9"/>
      <c r="AO127" s="28"/>
      <c r="AP127" s="28"/>
      <c r="AQ127" s="28"/>
      <c r="AR127" s="28"/>
      <c r="AS127" s="28"/>
    </row>
    <row r="128" spans="1:45" x14ac:dyDescent="0.25">
      <c r="A128" s="27"/>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9"/>
      <c r="AO128" s="28"/>
      <c r="AP128" s="28"/>
      <c r="AQ128" s="28"/>
      <c r="AR128" s="28"/>
      <c r="AS128" s="28"/>
    </row>
    <row r="129" spans="1:45" x14ac:dyDescent="0.25">
      <c r="A129" s="27"/>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9"/>
      <c r="AO129" s="28"/>
      <c r="AP129" s="28"/>
      <c r="AQ129" s="28"/>
      <c r="AR129" s="28"/>
      <c r="AS129" s="28"/>
    </row>
    <row r="130" spans="1:45" x14ac:dyDescent="0.25">
      <c r="A130" s="27"/>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9"/>
      <c r="AO130" s="28"/>
      <c r="AP130" s="28"/>
      <c r="AQ130" s="28"/>
      <c r="AR130" s="28"/>
      <c r="AS130" s="28"/>
    </row>
    <row r="131" spans="1:45" x14ac:dyDescent="0.25">
      <c r="A131" s="27"/>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9"/>
      <c r="AO131" s="28"/>
      <c r="AP131" s="28"/>
      <c r="AQ131" s="28"/>
      <c r="AR131" s="28"/>
      <c r="AS131" s="28"/>
    </row>
    <row r="132" spans="1:45" x14ac:dyDescent="0.25">
      <c r="A132" s="27"/>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9"/>
      <c r="AO132" s="28"/>
      <c r="AP132" s="28"/>
      <c r="AQ132" s="28"/>
      <c r="AR132" s="28"/>
      <c r="AS132" s="28"/>
    </row>
    <row r="133" spans="1:45" x14ac:dyDescent="0.25">
      <c r="A133" s="27"/>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9"/>
      <c r="AO133" s="28"/>
      <c r="AP133" s="28"/>
      <c r="AQ133" s="28"/>
      <c r="AR133" s="28"/>
      <c r="AS133" s="28"/>
    </row>
    <row r="134" spans="1:45" x14ac:dyDescent="0.25">
      <c r="A134" s="27"/>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9"/>
      <c r="AO134" s="28"/>
      <c r="AP134" s="28"/>
      <c r="AQ134" s="28"/>
      <c r="AR134" s="28"/>
      <c r="AS134" s="28"/>
    </row>
    <row r="135" spans="1:45" x14ac:dyDescent="0.25">
      <c r="A135" s="27"/>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9"/>
      <c r="AO135" s="28"/>
      <c r="AP135" s="28"/>
      <c r="AQ135" s="28"/>
      <c r="AR135" s="28"/>
      <c r="AS135" s="28"/>
    </row>
    <row r="136" spans="1:45" x14ac:dyDescent="0.25">
      <c r="A136" s="27"/>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9"/>
      <c r="AO136" s="28"/>
      <c r="AP136" s="28"/>
      <c r="AQ136" s="28"/>
      <c r="AR136" s="28"/>
      <c r="AS136" s="28"/>
    </row>
    <row r="137" spans="1:45" x14ac:dyDescent="0.25">
      <c r="A137" s="27"/>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9"/>
      <c r="AO137" s="28"/>
      <c r="AP137" s="28"/>
      <c r="AQ137" s="28"/>
      <c r="AR137" s="28"/>
      <c r="AS137" s="28"/>
    </row>
    <row r="138" spans="1:45" x14ac:dyDescent="0.25">
      <c r="A138" s="27"/>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9"/>
      <c r="AO138" s="28"/>
      <c r="AP138" s="28"/>
      <c r="AQ138" s="28"/>
      <c r="AR138" s="28"/>
      <c r="AS138" s="28"/>
    </row>
    <row r="139" spans="1:45" x14ac:dyDescent="0.25">
      <c r="A139" s="27"/>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9"/>
      <c r="AO139" s="28"/>
      <c r="AP139" s="28"/>
      <c r="AQ139" s="28"/>
      <c r="AR139" s="28"/>
      <c r="AS139" s="28"/>
    </row>
    <row r="140" spans="1:45" x14ac:dyDescent="0.25">
      <c r="A140" s="27"/>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9"/>
      <c r="AO140" s="28"/>
      <c r="AP140" s="28"/>
      <c r="AQ140" s="28"/>
      <c r="AR140" s="28"/>
      <c r="AS140" s="28"/>
    </row>
    <row r="141" spans="1:45" x14ac:dyDescent="0.25">
      <c r="A141" s="27"/>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9"/>
      <c r="AO141" s="28"/>
      <c r="AP141" s="28"/>
      <c r="AQ141" s="28"/>
      <c r="AR141" s="28"/>
      <c r="AS141" s="28"/>
    </row>
    <row r="142" spans="1:45" x14ac:dyDescent="0.25">
      <c r="A142" s="27"/>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9"/>
      <c r="AO142" s="28"/>
      <c r="AP142" s="28"/>
      <c r="AQ142" s="28"/>
      <c r="AR142" s="28"/>
      <c r="AS142" s="28"/>
    </row>
    <row r="143" spans="1:45" x14ac:dyDescent="0.25">
      <c r="A143" s="27"/>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9"/>
      <c r="AO143" s="28"/>
      <c r="AP143" s="28"/>
      <c r="AQ143" s="28"/>
      <c r="AR143" s="28"/>
      <c r="AS143" s="28"/>
    </row>
    <row r="144" spans="1:45" x14ac:dyDescent="0.25">
      <c r="A144" s="27"/>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9"/>
      <c r="AO144" s="28"/>
      <c r="AP144" s="28"/>
      <c r="AQ144" s="28"/>
      <c r="AR144" s="28"/>
      <c r="AS144" s="28"/>
    </row>
    <row r="145" spans="1:45" x14ac:dyDescent="0.25">
      <c r="A145" s="27"/>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9"/>
      <c r="AO145" s="28"/>
      <c r="AP145" s="28"/>
      <c r="AQ145" s="28"/>
      <c r="AR145" s="28"/>
      <c r="AS145" s="28"/>
    </row>
    <row r="146" spans="1:45" x14ac:dyDescent="0.25">
      <c r="A146" s="27"/>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9"/>
      <c r="AO146" s="28"/>
      <c r="AP146" s="28"/>
      <c r="AQ146" s="28"/>
      <c r="AR146" s="28"/>
      <c r="AS146" s="28"/>
    </row>
    <row r="147" spans="1:45" x14ac:dyDescent="0.25">
      <c r="A147" s="27"/>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9"/>
      <c r="AO147" s="28"/>
      <c r="AP147" s="28"/>
      <c r="AQ147" s="28"/>
      <c r="AR147" s="28"/>
      <c r="AS147" s="28"/>
    </row>
    <row r="148" spans="1:45" x14ac:dyDescent="0.25">
      <c r="A148" s="27"/>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9"/>
      <c r="AO148" s="28"/>
      <c r="AP148" s="28"/>
      <c r="AQ148" s="28"/>
      <c r="AR148" s="28"/>
      <c r="AS148" s="28"/>
    </row>
    <row r="149" spans="1:45" x14ac:dyDescent="0.25">
      <c r="A149" s="27"/>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9"/>
      <c r="AO149" s="28"/>
      <c r="AP149" s="28"/>
      <c r="AQ149" s="28"/>
      <c r="AR149" s="28"/>
      <c r="AS149" s="28"/>
    </row>
    <row r="150" spans="1:45" x14ac:dyDescent="0.25">
      <c r="A150" s="27"/>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9"/>
      <c r="AO150" s="28"/>
      <c r="AP150" s="28"/>
      <c r="AQ150" s="28"/>
      <c r="AR150" s="28"/>
      <c r="AS150" s="28"/>
    </row>
    <row r="151" spans="1:45" x14ac:dyDescent="0.25">
      <c r="A151" s="27"/>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9"/>
      <c r="AO151" s="28"/>
      <c r="AP151" s="28"/>
      <c r="AQ151" s="28"/>
      <c r="AR151" s="28"/>
      <c r="AS151" s="28"/>
    </row>
    <row r="152" spans="1:45" x14ac:dyDescent="0.25">
      <c r="A152" s="27"/>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9"/>
      <c r="AO152" s="28"/>
      <c r="AP152" s="28"/>
      <c r="AQ152" s="28"/>
      <c r="AR152" s="28"/>
      <c r="AS152" s="28"/>
    </row>
    <row r="153" spans="1:45" x14ac:dyDescent="0.25">
      <c r="A153" s="27"/>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9"/>
      <c r="AO153" s="28"/>
      <c r="AP153" s="28"/>
      <c r="AQ153" s="28"/>
      <c r="AR153" s="28"/>
      <c r="AS153" s="28"/>
    </row>
    <row r="154" spans="1:45" x14ac:dyDescent="0.25">
      <c r="A154" s="27"/>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9"/>
      <c r="AO154" s="28"/>
      <c r="AP154" s="28"/>
      <c r="AQ154" s="28"/>
      <c r="AR154" s="28"/>
      <c r="AS154" s="28"/>
    </row>
    <row r="155" spans="1:45" x14ac:dyDescent="0.25">
      <c r="A155" s="27"/>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9"/>
      <c r="AO155" s="28"/>
      <c r="AP155" s="28"/>
      <c r="AQ155" s="28"/>
      <c r="AR155" s="28"/>
      <c r="AS155" s="28"/>
    </row>
    <row r="156" spans="1:45" x14ac:dyDescent="0.25">
      <c r="A156" s="27"/>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9"/>
      <c r="AO156" s="28"/>
      <c r="AP156" s="28"/>
      <c r="AQ156" s="28"/>
      <c r="AR156" s="28"/>
      <c r="AS156" s="28"/>
    </row>
    <row r="157" spans="1:45" x14ac:dyDescent="0.25">
      <c r="A157" s="27"/>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9"/>
      <c r="AO157" s="28"/>
      <c r="AP157" s="28"/>
      <c r="AQ157" s="28"/>
      <c r="AR157" s="28"/>
      <c r="AS157" s="28"/>
    </row>
    <row r="158" spans="1:45" x14ac:dyDescent="0.25">
      <c r="A158" s="27"/>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9"/>
      <c r="AO158" s="28"/>
      <c r="AP158" s="28"/>
      <c r="AQ158" s="28"/>
      <c r="AR158" s="28"/>
      <c r="AS158" s="28"/>
    </row>
    <row r="159" spans="1:45" x14ac:dyDescent="0.25">
      <c r="A159" s="27"/>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9"/>
      <c r="AO159" s="28"/>
      <c r="AP159" s="28"/>
      <c r="AQ159" s="28"/>
      <c r="AR159" s="28"/>
      <c r="AS159" s="28"/>
    </row>
    <row r="160" spans="1:45" x14ac:dyDescent="0.25">
      <c r="A160" s="27"/>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9"/>
      <c r="AO160" s="28"/>
      <c r="AP160" s="28"/>
      <c r="AQ160" s="28"/>
      <c r="AR160" s="28"/>
      <c r="AS160" s="28"/>
    </row>
    <row r="161" spans="1:45" x14ac:dyDescent="0.25">
      <c r="A161" s="27"/>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9"/>
      <c r="AO161" s="28"/>
      <c r="AP161" s="28"/>
      <c r="AQ161" s="28"/>
      <c r="AR161" s="28"/>
      <c r="AS161" s="28"/>
    </row>
    <row r="162" spans="1:45" x14ac:dyDescent="0.25">
      <c r="A162" s="27"/>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9"/>
      <c r="AO162" s="28"/>
      <c r="AP162" s="28"/>
      <c r="AQ162" s="28"/>
      <c r="AR162" s="28"/>
      <c r="AS162" s="28"/>
    </row>
    <row r="163" spans="1:45" x14ac:dyDescent="0.25">
      <c r="A163" s="27"/>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9"/>
      <c r="AO163" s="28"/>
      <c r="AP163" s="28"/>
      <c r="AQ163" s="28"/>
      <c r="AR163" s="28"/>
      <c r="AS163" s="28"/>
    </row>
    <row r="164" spans="1:45" x14ac:dyDescent="0.25">
      <c r="A164" s="27"/>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9"/>
      <c r="AO164" s="28"/>
      <c r="AP164" s="28"/>
      <c r="AQ164" s="28"/>
      <c r="AR164" s="28"/>
      <c r="AS164" s="28"/>
    </row>
    <row r="165" spans="1:45" x14ac:dyDescent="0.25">
      <c r="A165" s="27"/>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9"/>
      <c r="AO165" s="28"/>
      <c r="AP165" s="28"/>
      <c r="AQ165" s="28"/>
      <c r="AR165" s="28"/>
      <c r="AS165" s="28"/>
    </row>
    <row r="166" spans="1:45" x14ac:dyDescent="0.25">
      <c r="A166" s="27"/>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9"/>
      <c r="AO166" s="28"/>
      <c r="AP166" s="28"/>
      <c r="AQ166" s="28"/>
      <c r="AR166" s="28"/>
      <c r="AS166" s="28"/>
    </row>
    <row r="167" spans="1:45" x14ac:dyDescent="0.25">
      <c r="A167" s="27"/>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9"/>
      <c r="AO167" s="28"/>
      <c r="AP167" s="28"/>
      <c r="AQ167" s="28"/>
      <c r="AR167" s="28"/>
      <c r="AS167" s="28"/>
    </row>
    <row r="168" spans="1:45" x14ac:dyDescent="0.25">
      <c r="A168" s="27"/>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9"/>
      <c r="AO168" s="28"/>
      <c r="AP168" s="28"/>
      <c r="AQ168" s="28"/>
      <c r="AR168" s="28"/>
      <c r="AS168" s="28"/>
    </row>
    <row r="169" spans="1:45" x14ac:dyDescent="0.25">
      <c r="A169" s="27"/>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9"/>
      <c r="AO169" s="28"/>
      <c r="AP169" s="28"/>
      <c r="AQ169" s="28"/>
      <c r="AR169" s="28"/>
      <c r="AS169" s="28"/>
    </row>
    <row r="170" spans="1:45" x14ac:dyDescent="0.25">
      <c r="A170" s="27"/>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9"/>
      <c r="AO170" s="28"/>
      <c r="AP170" s="28"/>
      <c r="AQ170" s="28"/>
      <c r="AR170" s="28"/>
      <c r="AS170" s="28"/>
    </row>
    <row r="171" spans="1:45" x14ac:dyDescent="0.25">
      <c r="A171" s="27"/>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9"/>
      <c r="AO171" s="28"/>
      <c r="AP171" s="28"/>
      <c r="AQ171" s="28"/>
      <c r="AR171" s="28"/>
      <c r="AS171" s="28"/>
    </row>
    <row r="172" spans="1:45" x14ac:dyDescent="0.25">
      <c r="A172" s="27"/>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9"/>
      <c r="AO172" s="28"/>
      <c r="AP172" s="28"/>
      <c r="AQ172" s="28"/>
      <c r="AR172" s="28"/>
      <c r="AS172" s="28"/>
    </row>
    <row r="173" spans="1:45" x14ac:dyDescent="0.25">
      <c r="A173" s="27"/>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9"/>
      <c r="AO173" s="28"/>
      <c r="AP173" s="28"/>
      <c r="AQ173" s="28"/>
      <c r="AR173" s="28"/>
      <c r="AS173" s="28"/>
    </row>
    <row r="174" spans="1:45" x14ac:dyDescent="0.25">
      <c r="A174" s="27"/>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9"/>
      <c r="AO174" s="28"/>
      <c r="AP174" s="28"/>
      <c r="AQ174" s="28"/>
      <c r="AR174" s="28"/>
      <c r="AS174" s="28"/>
    </row>
    <row r="175" spans="1:45" x14ac:dyDescent="0.25">
      <c r="A175" s="27"/>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9"/>
      <c r="AO175" s="28"/>
      <c r="AP175" s="28"/>
      <c r="AQ175" s="28"/>
      <c r="AR175" s="28"/>
      <c r="AS175" s="28"/>
    </row>
    <row r="176" spans="1:45" x14ac:dyDescent="0.25">
      <c r="A176" s="27"/>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9"/>
      <c r="AO176" s="28"/>
      <c r="AP176" s="28"/>
      <c r="AQ176" s="28"/>
      <c r="AR176" s="28"/>
      <c r="AS176" s="28"/>
    </row>
    <row r="177" spans="1:45" x14ac:dyDescent="0.25">
      <c r="A177" s="27"/>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9"/>
      <c r="AO177" s="28"/>
      <c r="AP177" s="28"/>
      <c r="AQ177" s="28"/>
      <c r="AR177" s="28"/>
      <c r="AS177" s="28"/>
    </row>
    <row r="178" spans="1:45" x14ac:dyDescent="0.25">
      <c r="A178" s="27"/>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9"/>
      <c r="AO178" s="28"/>
      <c r="AP178" s="28"/>
      <c r="AQ178" s="28"/>
      <c r="AR178" s="28"/>
      <c r="AS178" s="28"/>
    </row>
    <row r="179" spans="1:45" x14ac:dyDescent="0.25">
      <c r="A179" s="27"/>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9"/>
      <c r="AO179" s="28"/>
      <c r="AP179" s="28"/>
      <c r="AQ179" s="28"/>
      <c r="AR179" s="28"/>
      <c r="AS179" s="28"/>
    </row>
    <row r="180" spans="1:45" x14ac:dyDescent="0.25">
      <c r="A180" s="27"/>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9"/>
      <c r="AO180" s="28"/>
      <c r="AP180" s="28"/>
      <c r="AQ180" s="28"/>
      <c r="AR180" s="28"/>
      <c r="AS180" s="28"/>
    </row>
    <row r="181" spans="1:45" ht="15.75" thickBot="1" x14ac:dyDescent="0.3">
      <c r="A181" s="30"/>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2"/>
      <c r="AO181" s="28"/>
      <c r="AP181" s="28"/>
      <c r="AQ181" s="28"/>
      <c r="AR181" s="28"/>
      <c r="AS181" s="28"/>
    </row>
    <row r="182" spans="1:45" x14ac:dyDescent="0.25">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row>
    <row r="183" spans="1:45" x14ac:dyDescent="0.25">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row>
    <row r="184" spans="1:45" x14ac:dyDescent="0.25">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row>
    <row r="185" spans="1:45" x14ac:dyDescent="0.25">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row>
    <row r="186" spans="1:45" x14ac:dyDescent="0.25">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row>
    <row r="187" spans="1:45" x14ac:dyDescent="0.25">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row>
    <row r="188" spans="1:45" x14ac:dyDescent="0.25">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row>
    <row r="189" spans="1:45" x14ac:dyDescent="0.25">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row>
    <row r="190" spans="1:45" x14ac:dyDescent="0.25">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row>
    <row r="191" spans="1:45" x14ac:dyDescent="0.25">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row>
    <row r="192" spans="1:45" x14ac:dyDescent="0.25">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row>
  </sheetData>
  <mergeCells count="1">
    <mergeCell ref="A3:K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activeCell="N18" sqref="N18"/>
    </sheetView>
  </sheetViews>
  <sheetFormatPr baseColWidth="10" defaultColWidth="11.42578125" defaultRowHeight="15" x14ac:dyDescent="0.25"/>
  <cols>
    <col min="1" max="16384" width="11.42578125" style="1"/>
  </cols>
  <sheetData>
    <row r="1" spans="1:13" x14ac:dyDescent="0.25">
      <c r="A1" s="24"/>
      <c r="B1" s="25"/>
      <c r="C1" s="25"/>
      <c r="D1" s="25"/>
      <c r="E1" s="25"/>
      <c r="F1" s="25"/>
      <c r="G1" s="25"/>
      <c r="H1" s="25"/>
      <c r="I1" s="25"/>
      <c r="J1" s="25"/>
      <c r="K1" s="25"/>
      <c r="L1" s="25"/>
      <c r="M1" s="26"/>
    </row>
    <row r="2" spans="1:13" ht="15.75" x14ac:dyDescent="0.25">
      <c r="A2" s="525" t="s">
        <v>327</v>
      </c>
      <c r="B2" s="526"/>
      <c r="C2" s="526"/>
      <c r="D2" s="526"/>
      <c r="E2" s="28"/>
      <c r="F2" s="28"/>
      <c r="G2" s="28"/>
      <c r="H2" s="28"/>
      <c r="I2" s="28"/>
      <c r="J2" s="28"/>
      <c r="K2" s="28"/>
      <c r="L2" s="28"/>
      <c r="M2" s="29"/>
    </row>
    <row r="3" spans="1:13" ht="15.75" x14ac:dyDescent="0.25">
      <c r="A3" s="525" t="s">
        <v>635</v>
      </c>
      <c r="B3" s="526"/>
      <c r="C3" s="526"/>
      <c r="D3" s="526"/>
      <c r="E3" s="28"/>
      <c r="F3" s="28"/>
      <c r="G3" s="28"/>
      <c r="H3" s="28"/>
      <c r="I3" s="28"/>
      <c r="J3" s="28"/>
      <c r="K3" s="28"/>
      <c r="L3" s="28"/>
      <c r="M3" s="29"/>
    </row>
    <row r="4" spans="1:13" x14ac:dyDescent="0.25">
      <c r="A4" s="27"/>
      <c r="B4" s="28"/>
      <c r="C4" s="28"/>
      <c r="D4" s="28"/>
      <c r="E4" s="28"/>
      <c r="F4" s="28"/>
      <c r="G4" s="28"/>
      <c r="H4" s="28"/>
      <c r="I4" s="28"/>
      <c r="J4" s="28"/>
      <c r="K4" s="28"/>
      <c r="L4" s="28"/>
      <c r="M4" s="29"/>
    </row>
    <row r="5" spans="1:13" x14ac:dyDescent="0.25">
      <c r="A5" s="27"/>
      <c r="B5" s="28"/>
      <c r="C5" s="28"/>
      <c r="D5" s="28"/>
      <c r="E5" s="28"/>
      <c r="F5" s="28"/>
      <c r="G5" s="28"/>
      <c r="H5" s="28"/>
      <c r="I5" s="28"/>
      <c r="J5" s="28"/>
      <c r="K5" s="28"/>
      <c r="L5" s="28"/>
      <c r="M5" s="29"/>
    </row>
    <row r="6" spans="1:13" x14ac:dyDescent="0.25">
      <c r="A6" s="27"/>
      <c r="B6" s="28"/>
      <c r="C6" s="28"/>
      <c r="D6" s="28"/>
      <c r="E6" s="28"/>
      <c r="F6" s="28"/>
      <c r="G6" s="28"/>
      <c r="H6" s="28"/>
      <c r="I6" s="28"/>
      <c r="J6" s="28"/>
      <c r="K6" s="28"/>
      <c r="L6" s="28"/>
      <c r="M6" s="29"/>
    </row>
    <row r="7" spans="1:13" x14ac:dyDescent="0.25">
      <c r="A7" s="27"/>
      <c r="B7" s="28"/>
      <c r="C7" s="28"/>
      <c r="D7" s="28"/>
      <c r="E7" s="28"/>
      <c r="F7" s="28"/>
      <c r="G7" s="28"/>
      <c r="H7" s="28"/>
      <c r="I7" s="28"/>
      <c r="J7" s="28"/>
      <c r="K7" s="28"/>
      <c r="L7" s="28"/>
      <c r="M7" s="29"/>
    </row>
    <row r="8" spans="1:13" x14ac:dyDescent="0.25">
      <c r="A8" s="27"/>
      <c r="B8" s="28"/>
      <c r="C8" s="28"/>
      <c r="D8" s="28"/>
      <c r="E8" s="28"/>
      <c r="F8" s="28"/>
      <c r="G8" s="28"/>
      <c r="H8" s="28"/>
      <c r="I8" s="28"/>
      <c r="J8" s="28"/>
      <c r="K8" s="28"/>
      <c r="L8" s="28"/>
      <c r="M8" s="29"/>
    </row>
    <row r="9" spans="1:13" x14ac:dyDescent="0.25">
      <c r="A9" s="27"/>
      <c r="B9" s="28"/>
      <c r="C9" s="28"/>
      <c r="D9" s="28"/>
      <c r="E9" s="28"/>
      <c r="F9" s="28"/>
      <c r="G9" s="28"/>
      <c r="H9" s="28"/>
      <c r="I9" s="28"/>
      <c r="J9" s="28"/>
      <c r="K9" s="28"/>
      <c r="L9" s="28"/>
      <c r="M9" s="29"/>
    </row>
    <row r="10" spans="1:13" x14ac:dyDescent="0.25">
      <c r="A10" s="27"/>
      <c r="B10" s="28"/>
      <c r="C10" s="28"/>
      <c r="D10" s="28"/>
      <c r="E10" s="28"/>
      <c r="F10" s="28"/>
      <c r="G10" s="28"/>
      <c r="H10" s="28"/>
      <c r="I10" s="28"/>
      <c r="J10" s="28"/>
      <c r="K10" s="28"/>
      <c r="L10" s="28"/>
      <c r="M10" s="29"/>
    </row>
    <row r="11" spans="1:13" x14ac:dyDescent="0.25">
      <c r="A11" s="27"/>
      <c r="B11" s="28"/>
      <c r="C11" s="28"/>
      <c r="D11" s="28"/>
      <c r="E11" s="28"/>
      <c r="F11" s="28"/>
      <c r="G11" s="28"/>
      <c r="H11" s="28"/>
      <c r="I11" s="28"/>
      <c r="J11" s="28"/>
      <c r="K11" s="28"/>
      <c r="L11" s="28"/>
      <c r="M11" s="29"/>
    </row>
    <row r="12" spans="1:13" x14ac:dyDescent="0.25">
      <c r="A12" s="27"/>
      <c r="B12" s="28"/>
      <c r="C12" s="28"/>
      <c r="D12" s="28"/>
      <c r="E12" s="28"/>
      <c r="F12" s="28"/>
      <c r="G12" s="28"/>
      <c r="H12" s="28"/>
      <c r="I12" s="28"/>
      <c r="J12" s="28"/>
      <c r="K12" s="28"/>
      <c r="L12" s="28"/>
      <c r="M12" s="29"/>
    </row>
    <row r="13" spans="1:13" x14ac:dyDescent="0.25">
      <c r="A13" s="27"/>
      <c r="B13" s="28"/>
      <c r="C13" s="28"/>
      <c r="D13" s="28"/>
      <c r="E13" s="28"/>
      <c r="F13" s="28"/>
      <c r="G13" s="28"/>
      <c r="H13" s="28"/>
      <c r="I13" s="28"/>
      <c r="J13" s="28"/>
      <c r="K13" s="28"/>
      <c r="L13" s="28"/>
      <c r="M13" s="29"/>
    </row>
    <row r="14" spans="1:13" x14ac:dyDescent="0.25">
      <c r="A14" s="27"/>
      <c r="B14" s="28"/>
      <c r="C14" s="28"/>
      <c r="D14" s="28"/>
      <c r="E14" s="28"/>
      <c r="F14" s="28"/>
      <c r="G14" s="28"/>
      <c r="H14" s="28"/>
      <c r="I14" s="28"/>
      <c r="J14" s="28"/>
      <c r="K14" s="28"/>
      <c r="L14" s="28"/>
      <c r="M14" s="29"/>
    </row>
    <row r="15" spans="1:13" x14ac:dyDescent="0.25">
      <c r="A15" s="27"/>
      <c r="B15" s="28"/>
      <c r="C15" s="28"/>
      <c r="D15" s="28"/>
      <c r="E15" s="28"/>
      <c r="F15" s="28"/>
      <c r="G15" s="28"/>
      <c r="H15" s="28"/>
      <c r="I15" s="28"/>
      <c r="J15" s="28"/>
      <c r="K15" s="28"/>
      <c r="L15" s="28"/>
      <c r="M15" s="29"/>
    </row>
    <row r="16" spans="1:13" x14ac:dyDescent="0.25">
      <c r="A16" s="27"/>
      <c r="B16" s="28"/>
      <c r="C16" s="28"/>
      <c r="D16" s="28"/>
      <c r="E16" s="28"/>
      <c r="F16" s="28"/>
      <c r="G16" s="28"/>
      <c r="H16" s="28"/>
      <c r="I16" s="28"/>
      <c r="J16" s="28"/>
      <c r="K16" s="28"/>
      <c r="L16" s="28"/>
      <c r="M16" s="29"/>
    </row>
    <row r="17" spans="1:13" x14ac:dyDescent="0.25">
      <c r="A17" s="27"/>
      <c r="B17" s="28"/>
      <c r="C17" s="28"/>
      <c r="D17" s="28"/>
      <c r="E17" s="28"/>
      <c r="F17" s="28"/>
      <c r="G17" s="28"/>
      <c r="H17" s="28"/>
      <c r="I17" s="28"/>
      <c r="J17" s="28"/>
      <c r="K17" s="28"/>
      <c r="L17" s="28"/>
      <c r="M17" s="29"/>
    </row>
    <row r="18" spans="1:13" x14ac:dyDescent="0.25">
      <c r="A18" s="27"/>
      <c r="B18" s="28"/>
      <c r="C18" s="28"/>
      <c r="D18" s="28"/>
      <c r="E18" s="28"/>
      <c r="F18" s="28"/>
      <c r="G18" s="28"/>
      <c r="H18" s="28"/>
      <c r="I18" s="28"/>
      <c r="J18" s="28"/>
      <c r="K18" s="28"/>
      <c r="L18" s="28"/>
      <c r="M18" s="29"/>
    </row>
    <row r="19" spans="1:13" x14ac:dyDescent="0.25">
      <c r="A19" s="27"/>
      <c r="B19" s="28"/>
      <c r="C19" s="28"/>
      <c r="D19" s="28"/>
      <c r="E19" s="28"/>
      <c r="F19" s="28"/>
      <c r="G19" s="28"/>
      <c r="H19" s="28"/>
      <c r="I19" s="28"/>
      <c r="J19" s="28"/>
      <c r="K19" s="28"/>
      <c r="L19" s="28"/>
      <c r="M19" s="29"/>
    </row>
    <row r="20" spans="1:13" x14ac:dyDescent="0.25">
      <c r="A20" s="27"/>
      <c r="B20" s="28"/>
      <c r="C20" s="28"/>
      <c r="D20" s="28"/>
      <c r="E20" s="28"/>
      <c r="F20" s="28"/>
      <c r="G20" s="28"/>
      <c r="H20" s="28"/>
      <c r="I20" s="28"/>
      <c r="J20" s="28"/>
      <c r="K20" s="28"/>
      <c r="L20" s="28"/>
      <c r="M20" s="29"/>
    </row>
    <row r="21" spans="1:13" x14ac:dyDescent="0.25">
      <c r="A21" s="27"/>
      <c r="B21" s="28"/>
      <c r="C21" s="28"/>
      <c r="D21" s="28"/>
      <c r="E21" s="28"/>
      <c r="F21" s="28"/>
      <c r="G21" s="28"/>
      <c r="H21" s="28"/>
      <c r="I21" s="28"/>
      <c r="J21" s="28"/>
      <c r="K21" s="28"/>
      <c r="L21" s="28"/>
      <c r="M21" s="29"/>
    </row>
    <row r="22" spans="1:13" x14ac:dyDescent="0.25">
      <c r="A22" s="27"/>
      <c r="B22" s="28"/>
      <c r="C22" s="28"/>
      <c r="D22" s="28"/>
      <c r="E22" s="28"/>
      <c r="F22" s="28"/>
      <c r="G22" s="28"/>
      <c r="H22" s="28"/>
      <c r="I22" s="28"/>
      <c r="J22" s="28"/>
      <c r="K22" s="28"/>
      <c r="L22" s="28"/>
      <c r="M22" s="29"/>
    </row>
    <row r="23" spans="1:13" x14ac:dyDescent="0.25">
      <c r="A23" s="27"/>
      <c r="B23" s="28"/>
      <c r="C23" s="28"/>
      <c r="D23" s="28"/>
      <c r="E23" s="28"/>
      <c r="F23" s="28"/>
      <c r="G23" s="28"/>
      <c r="H23" s="28"/>
      <c r="I23" s="28"/>
      <c r="J23" s="28"/>
      <c r="K23" s="28"/>
      <c r="L23" s="28"/>
      <c r="M23" s="29"/>
    </row>
    <row r="24" spans="1:13" x14ac:dyDescent="0.25">
      <c r="A24" s="27"/>
      <c r="B24" s="28"/>
      <c r="C24" s="28"/>
      <c r="D24" s="28"/>
      <c r="E24" s="28"/>
      <c r="F24" s="28"/>
      <c r="G24" s="28"/>
      <c r="H24" s="28"/>
      <c r="I24" s="28"/>
      <c r="J24" s="28"/>
      <c r="K24" s="28"/>
      <c r="L24" s="28"/>
      <c r="M24" s="29"/>
    </row>
    <row r="25" spans="1:13" x14ac:dyDescent="0.25">
      <c r="A25" s="27"/>
      <c r="B25" s="28"/>
      <c r="C25" s="28"/>
      <c r="D25" s="28"/>
      <c r="E25" s="28"/>
      <c r="F25" s="28"/>
      <c r="G25" s="28"/>
      <c r="H25" s="28"/>
      <c r="I25" s="28"/>
      <c r="J25" s="28"/>
      <c r="K25" s="28"/>
      <c r="L25" s="28"/>
      <c r="M25" s="29"/>
    </row>
    <row r="26" spans="1:13" ht="15.75" thickBot="1" x14ac:dyDescent="0.3">
      <c r="A26" s="30"/>
      <c r="B26" s="31"/>
      <c r="C26" s="31"/>
      <c r="D26" s="31"/>
      <c r="E26" s="31"/>
      <c r="F26" s="31"/>
      <c r="G26" s="31"/>
      <c r="H26" s="31"/>
      <c r="I26" s="31"/>
      <c r="J26" s="31"/>
      <c r="K26" s="31"/>
      <c r="L26" s="31"/>
      <c r="M26" s="32"/>
    </row>
  </sheetData>
  <mergeCells count="2">
    <mergeCell ref="A2:D2"/>
    <mergeCell ref="A3:D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9:O105"/>
  <sheetViews>
    <sheetView topLeftCell="A79" zoomScale="25" zoomScaleNormal="25" workbookViewId="0">
      <selection activeCell="K22" sqref="K22"/>
    </sheetView>
  </sheetViews>
  <sheetFormatPr baseColWidth="10" defaultColWidth="11.42578125" defaultRowHeight="15" x14ac:dyDescent="0.2"/>
  <cols>
    <col min="1" max="1" width="30.5703125" style="229" bestFit="1" customWidth="1"/>
    <col min="2" max="2" width="20.85546875" style="33" customWidth="1"/>
    <col min="3" max="3" width="46.28515625" style="346" customWidth="1"/>
    <col min="4" max="6" width="24.85546875" style="33" customWidth="1"/>
    <col min="7" max="7" width="50.7109375" style="33" customWidth="1"/>
    <col min="8" max="8" width="28.28515625" style="33" customWidth="1"/>
    <col min="9" max="9" width="16.85546875" style="33" customWidth="1"/>
    <col min="10" max="10" width="41.140625" style="33" customWidth="1"/>
    <col min="11" max="14" width="23.7109375" style="33" customWidth="1"/>
    <col min="15" max="15" width="32.28515625" style="33" customWidth="1"/>
    <col min="16" max="16384" width="11.42578125" style="33"/>
  </cols>
  <sheetData>
    <row r="9" spans="1:15" ht="15.75" thickBot="1" x14ac:dyDescent="0.25"/>
    <row r="10" spans="1:15" ht="67.5" customHeight="1" thickBot="1" x14ac:dyDescent="0.25">
      <c r="A10" s="113" t="s">
        <v>142</v>
      </c>
      <c r="B10" s="430" t="s">
        <v>143</v>
      </c>
      <c r="C10" s="430" t="s">
        <v>144</v>
      </c>
      <c r="D10" s="431" t="s">
        <v>145</v>
      </c>
      <c r="E10" s="431" t="s">
        <v>146</v>
      </c>
      <c r="F10" s="432" t="s">
        <v>147</v>
      </c>
      <c r="G10" s="433" t="s">
        <v>148</v>
      </c>
      <c r="H10" s="434" t="s">
        <v>149</v>
      </c>
      <c r="I10" s="435" t="s">
        <v>150</v>
      </c>
      <c r="J10" s="436" t="s">
        <v>151</v>
      </c>
      <c r="K10" s="114" t="s">
        <v>152</v>
      </c>
      <c r="L10" s="115" t="s">
        <v>153</v>
      </c>
      <c r="M10" s="116" t="s">
        <v>154</v>
      </c>
      <c r="N10" s="115" t="s">
        <v>155</v>
      </c>
      <c r="O10" s="117" t="s">
        <v>219</v>
      </c>
    </row>
    <row r="11" spans="1:15" ht="72.75" customHeight="1" x14ac:dyDescent="0.2">
      <c r="A11" s="529" t="s">
        <v>156</v>
      </c>
      <c r="B11" s="531" t="s">
        <v>131</v>
      </c>
      <c r="C11" s="544" t="s">
        <v>701</v>
      </c>
      <c r="D11" s="546" t="s">
        <v>682</v>
      </c>
      <c r="E11" s="546" t="s">
        <v>157</v>
      </c>
      <c r="F11" s="626">
        <v>0.04</v>
      </c>
      <c r="G11" s="348" t="s">
        <v>702</v>
      </c>
      <c r="H11" s="350" t="s">
        <v>157</v>
      </c>
      <c r="I11" s="378">
        <v>0.25</v>
      </c>
      <c r="J11" s="350" t="s">
        <v>683</v>
      </c>
      <c r="K11" s="121">
        <v>6.25E-2</v>
      </c>
      <c r="L11" s="121">
        <v>6.25E-2</v>
      </c>
      <c r="M11" s="121">
        <v>6.25E-2</v>
      </c>
      <c r="N11" s="122">
        <v>6.25E-2</v>
      </c>
      <c r="O11" s="537" t="s">
        <v>699</v>
      </c>
    </row>
    <row r="12" spans="1:15" ht="72.75" customHeight="1" x14ac:dyDescent="0.2">
      <c r="A12" s="530"/>
      <c r="B12" s="532"/>
      <c r="C12" s="545"/>
      <c r="D12" s="547"/>
      <c r="E12" s="547"/>
      <c r="F12" s="595"/>
      <c r="G12" s="349" t="s">
        <v>703</v>
      </c>
      <c r="H12" s="351" t="s">
        <v>157</v>
      </c>
      <c r="I12" s="357">
        <v>0.25</v>
      </c>
      <c r="J12" s="351" t="s">
        <v>684</v>
      </c>
      <c r="K12" s="127">
        <v>6.25E-2</v>
      </c>
      <c r="L12" s="127">
        <v>6.25E-2</v>
      </c>
      <c r="M12" s="127">
        <v>6.25E-2</v>
      </c>
      <c r="N12" s="128">
        <v>6.25E-2</v>
      </c>
      <c r="O12" s="538"/>
    </row>
    <row r="13" spans="1:15" ht="72.75" customHeight="1" x14ac:dyDescent="0.2">
      <c r="A13" s="530"/>
      <c r="B13" s="532"/>
      <c r="C13" s="545"/>
      <c r="D13" s="547"/>
      <c r="E13" s="547"/>
      <c r="F13" s="595"/>
      <c r="G13" s="349" t="s">
        <v>704</v>
      </c>
      <c r="H13" s="351" t="s">
        <v>157</v>
      </c>
      <c r="I13" s="357">
        <v>0.25</v>
      </c>
      <c r="J13" s="351" t="s">
        <v>685</v>
      </c>
      <c r="K13" s="127">
        <v>6.25E-2</v>
      </c>
      <c r="L13" s="127">
        <v>6.25E-2</v>
      </c>
      <c r="M13" s="127">
        <v>6.25E-2</v>
      </c>
      <c r="N13" s="128">
        <v>6.25E-2</v>
      </c>
      <c r="O13" s="538"/>
    </row>
    <row r="14" spans="1:15" ht="72.75" customHeight="1" x14ac:dyDescent="0.2">
      <c r="A14" s="530"/>
      <c r="B14" s="532"/>
      <c r="C14" s="545"/>
      <c r="D14" s="547"/>
      <c r="E14" s="547"/>
      <c r="F14" s="595"/>
      <c r="G14" s="354" t="s">
        <v>705</v>
      </c>
      <c r="H14" s="351" t="s">
        <v>157</v>
      </c>
      <c r="I14" s="357">
        <v>0.25</v>
      </c>
      <c r="J14" s="351" t="s">
        <v>685</v>
      </c>
      <c r="K14" s="127">
        <v>6.25E-2</v>
      </c>
      <c r="L14" s="127">
        <v>6.25E-2</v>
      </c>
      <c r="M14" s="127">
        <v>6.25E-2</v>
      </c>
      <c r="N14" s="128">
        <v>6.25E-2</v>
      </c>
      <c r="O14" s="538"/>
    </row>
    <row r="15" spans="1:15" ht="72.75" customHeight="1" x14ac:dyDescent="0.2">
      <c r="A15" s="530" t="s">
        <v>156</v>
      </c>
      <c r="B15" s="532" t="s">
        <v>131</v>
      </c>
      <c r="C15" s="545" t="s">
        <v>706</v>
      </c>
      <c r="D15" s="547" t="s">
        <v>686</v>
      </c>
      <c r="E15" s="547" t="s">
        <v>157</v>
      </c>
      <c r="F15" s="595">
        <v>0.01</v>
      </c>
      <c r="G15" s="349" t="s">
        <v>707</v>
      </c>
      <c r="H15" s="351" t="s">
        <v>157</v>
      </c>
      <c r="I15" s="357">
        <v>0.25</v>
      </c>
      <c r="J15" s="351" t="s">
        <v>687</v>
      </c>
      <c r="K15" s="127">
        <v>6.25E-2</v>
      </c>
      <c r="L15" s="127">
        <v>6.25E-2</v>
      </c>
      <c r="M15" s="127">
        <v>6.25E-2</v>
      </c>
      <c r="N15" s="128">
        <v>6.25E-2</v>
      </c>
      <c r="O15" s="538"/>
    </row>
    <row r="16" spans="1:15" ht="72.75" customHeight="1" x14ac:dyDescent="0.2">
      <c r="A16" s="530"/>
      <c r="B16" s="532"/>
      <c r="C16" s="545"/>
      <c r="D16" s="547"/>
      <c r="E16" s="547"/>
      <c r="F16" s="595"/>
      <c r="G16" s="349" t="s">
        <v>708</v>
      </c>
      <c r="H16" s="351" t="s">
        <v>157</v>
      </c>
      <c r="I16" s="357">
        <v>0.25</v>
      </c>
      <c r="J16" s="351" t="s">
        <v>688</v>
      </c>
      <c r="K16" s="127">
        <v>6.25E-2</v>
      </c>
      <c r="L16" s="127">
        <v>6.25E-2</v>
      </c>
      <c r="M16" s="127">
        <v>6.25E-2</v>
      </c>
      <c r="N16" s="128">
        <v>6.25E-2</v>
      </c>
      <c r="O16" s="538"/>
    </row>
    <row r="17" spans="1:15" ht="72.75" customHeight="1" x14ac:dyDescent="0.2">
      <c r="A17" s="530"/>
      <c r="B17" s="532"/>
      <c r="C17" s="545"/>
      <c r="D17" s="547"/>
      <c r="E17" s="547"/>
      <c r="F17" s="595"/>
      <c r="G17" s="352" t="s">
        <v>709</v>
      </c>
      <c r="H17" s="351" t="s">
        <v>157</v>
      </c>
      <c r="I17" s="357">
        <v>0.25</v>
      </c>
      <c r="J17" s="351" t="s">
        <v>689</v>
      </c>
      <c r="K17" s="127">
        <v>6.25E-2</v>
      </c>
      <c r="L17" s="127">
        <v>6.25E-2</v>
      </c>
      <c r="M17" s="127">
        <v>6.25E-2</v>
      </c>
      <c r="N17" s="128">
        <v>6.25E-2</v>
      </c>
      <c r="O17" s="538"/>
    </row>
    <row r="18" spans="1:15" ht="72.75" customHeight="1" x14ac:dyDescent="0.2">
      <c r="A18" s="530"/>
      <c r="B18" s="532"/>
      <c r="C18" s="545"/>
      <c r="D18" s="547"/>
      <c r="E18" s="547"/>
      <c r="F18" s="595"/>
      <c r="G18" s="349" t="s">
        <v>710</v>
      </c>
      <c r="H18" s="351" t="s">
        <v>157</v>
      </c>
      <c r="I18" s="357">
        <v>0.1</v>
      </c>
      <c r="J18" s="351" t="s">
        <v>690</v>
      </c>
      <c r="K18" s="127">
        <v>2.5000000000000001E-2</v>
      </c>
      <c r="L18" s="127">
        <v>2.5000000000000001E-2</v>
      </c>
      <c r="M18" s="127">
        <v>2.5000000000000001E-2</v>
      </c>
      <c r="N18" s="128">
        <v>2.5000000000000001E-2</v>
      </c>
      <c r="O18" s="538"/>
    </row>
    <row r="19" spans="1:15" ht="72.75" customHeight="1" thickBot="1" x14ac:dyDescent="0.25">
      <c r="A19" s="530"/>
      <c r="B19" s="532"/>
      <c r="C19" s="545"/>
      <c r="D19" s="547"/>
      <c r="E19" s="547"/>
      <c r="F19" s="595"/>
      <c r="G19" s="349" t="s">
        <v>711</v>
      </c>
      <c r="H19" s="351" t="s">
        <v>157</v>
      </c>
      <c r="I19" s="357">
        <v>0.15</v>
      </c>
      <c r="J19" s="351" t="s">
        <v>691</v>
      </c>
      <c r="K19" s="127">
        <v>3.7499999999999999E-2</v>
      </c>
      <c r="L19" s="127">
        <v>3.7499999999999999E-2</v>
      </c>
      <c r="M19" s="127">
        <v>3.7499999999999999E-2</v>
      </c>
      <c r="N19" s="128">
        <v>3.7499999999999999E-2</v>
      </c>
      <c r="O19" s="539"/>
    </row>
    <row r="20" spans="1:15" ht="97.5" customHeight="1" x14ac:dyDescent="0.2">
      <c r="A20" s="541" t="s">
        <v>156</v>
      </c>
      <c r="B20" s="543" t="s">
        <v>131</v>
      </c>
      <c r="C20" s="545" t="s">
        <v>836</v>
      </c>
      <c r="D20" s="627" t="s">
        <v>692</v>
      </c>
      <c r="E20" s="532" t="s">
        <v>157</v>
      </c>
      <c r="F20" s="628">
        <v>0.01</v>
      </c>
      <c r="G20" s="167" t="s">
        <v>837</v>
      </c>
      <c r="H20" s="347" t="s">
        <v>693</v>
      </c>
      <c r="I20" s="236">
        <v>0.2</v>
      </c>
      <c r="J20" s="237" t="s">
        <v>694</v>
      </c>
      <c r="K20" s="232">
        <v>0.05</v>
      </c>
      <c r="L20" s="232">
        <v>0.05</v>
      </c>
      <c r="M20" s="232">
        <v>0.05</v>
      </c>
      <c r="N20" s="301">
        <v>0.05</v>
      </c>
      <c r="O20" s="537" t="s">
        <v>700</v>
      </c>
    </row>
    <row r="21" spans="1:15" ht="97.5" customHeight="1" x14ac:dyDescent="0.2">
      <c r="A21" s="541"/>
      <c r="B21" s="543"/>
      <c r="C21" s="545"/>
      <c r="D21" s="627"/>
      <c r="E21" s="532"/>
      <c r="F21" s="628"/>
      <c r="G21" s="167" t="s">
        <v>838</v>
      </c>
      <c r="H21" s="347" t="s">
        <v>693</v>
      </c>
      <c r="I21" s="236">
        <v>0.15</v>
      </c>
      <c r="J21" s="237" t="s">
        <v>695</v>
      </c>
      <c r="K21" s="127">
        <v>3.7499999999999999E-2</v>
      </c>
      <c r="L21" s="127">
        <v>3.7499999999999999E-2</v>
      </c>
      <c r="M21" s="127">
        <v>3.7499999999999999E-2</v>
      </c>
      <c r="N21" s="128">
        <v>3.7499999999999999E-2</v>
      </c>
      <c r="O21" s="551"/>
    </row>
    <row r="22" spans="1:15" ht="97.5" customHeight="1" x14ac:dyDescent="0.2">
      <c r="A22" s="541"/>
      <c r="B22" s="543"/>
      <c r="C22" s="545"/>
      <c r="D22" s="627"/>
      <c r="E22" s="532"/>
      <c r="F22" s="628"/>
      <c r="G22" s="238" t="s">
        <v>839</v>
      </c>
      <c r="H22" s="347" t="s">
        <v>160</v>
      </c>
      <c r="I22" s="236">
        <v>0.15</v>
      </c>
      <c r="J22" s="355" t="s">
        <v>696</v>
      </c>
      <c r="K22" s="127">
        <v>3.7499999999999999E-2</v>
      </c>
      <c r="L22" s="127">
        <v>3.7499999999999999E-2</v>
      </c>
      <c r="M22" s="127">
        <v>3.7499999999999999E-2</v>
      </c>
      <c r="N22" s="128">
        <v>3.7499999999999999E-2</v>
      </c>
      <c r="O22" s="551"/>
    </row>
    <row r="23" spans="1:15" ht="97.5" customHeight="1" x14ac:dyDescent="0.2">
      <c r="A23" s="541"/>
      <c r="B23" s="543"/>
      <c r="C23" s="545"/>
      <c r="D23" s="627"/>
      <c r="E23" s="532"/>
      <c r="F23" s="628"/>
      <c r="G23" s="239" t="s">
        <v>840</v>
      </c>
      <c r="H23" s="353" t="s">
        <v>160</v>
      </c>
      <c r="I23" s="240">
        <v>0.2</v>
      </c>
      <c r="J23" s="355" t="s">
        <v>697</v>
      </c>
      <c r="K23" s="240">
        <v>0.05</v>
      </c>
      <c r="L23" s="240">
        <v>0.05</v>
      </c>
      <c r="M23" s="240">
        <v>0.05</v>
      </c>
      <c r="N23" s="302">
        <v>0.05</v>
      </c>
      <c r="O23" s="551"/>
    </row>
    <row r="24" spans="1:15" ht="97.5" customHeight="1" x14ac:dyDescent="0.2">
      <c r="A24" s="541"/>
      <c r="B24" s="543"/>
      <c r="C24" s="545"/>
      <c r="D24" s="627"/>
      <c r="E24" s="532"/>
      <c r="F24" s="628"/>
      <c r="G24" s="239" t="s">
        <v>841</v>
      </c>
      <c r="H24" s="353" t="s">
        <v>160</v>
      </c>
      <c r="I24" s="240">
        <v>0.2</v>
      </c>
      <c r="J24" s="355" t="s">
        <v>698</v>
      </c>
      <c r="K24" s="241">
        <v>0.05</v>
      </c>
      <c r="L24" s="241">
        <v>0.05</v>
      </c>
      <c r="M24" s="240">
        <v>0.05</v>
      </c>
      <c r="N24" s="302">
        <v>0.05</v>
      </c>
      <c r="O24" s="551"/>
    </row>
    <row r="25" spans="1:15" ht="97.5" customHeight="1" thickBot="1" x14ac:dyDescent="0.25">
      <c r="A25" s="541"/>
      <c r="B25" s="543"/>
      <c r="C25" s="545"/>
      <c r="D25" s="627"/>
      <c r="E25" s="532"/>
      <c r="F25" s="628"/>
      <c r="G25" s="462" t="s">
        <v>842</v>
      </c>
      <c r="H25" s="353" t="s">
        <v>157</v>
      </c>
      <c r="I25" s="240">
        <v>0.1</v>
      </c>
      <c r="J25" s="355" t="s">
        <v>886</v>
      </c>
      <c r="K25" s="241">
        <v>2.5000000000000001E-2</v>
      </c>
      <c r="L25" s="241">
        <v>2.5000000000000001E-2</v>
      </c>
      <c r="M25" s="241">
        <v>2.5000000000000001E-2</v>
      </c>
      <c r="N25" s="377">
        <v>2.5000000000000001E-2</v>
      </c>
      <c r="O25" s="552"/>
    </row>
    <row r="26" spans="1:15" ht="72.75" customHeight="1" x14ac:dyDescent="0.2">
      <c r="A26" s="541" t="s">
        <v>156</v>
      </c>
      <c r="B26" s="543" t="s">
        <v>131</v>
      </c>
      <c r="C26" s="545" t="s">
        <v>844</v>
      </c>
      <c r="D26" s="547" t="s">
        <v>845</v>
      </c>
      <c r="E26" s="543" t="s">
        <v>157</v>
      </c>
      <c r="F26" s="558">
        <v>0.01</v>
      </c>
      <c r="G26" s="333" t="s">
        <v>848</v>
      </c>
      <c r="H26" s="365" t="s">
        <v>157</v>
      </c>
      <c r="I26" s="365">
        <v>20</v>
      </c>
      <c r="J26" s="365" t="s">
        <v>337</v>
      </c>
      <c r="K26" s="375">
        <v>0.05</v>
      </c>
      <c r="L26" s="375">
        <v>0.05</v>
      </c>
      <c r="M26" s="375">
        <v>0.05</v>
      </c>
      <c r="N26" s="376">
        <v>0.05</v>
      </c>
      <c r="O26" s="537" t="s">
        <v>843</v>
      </c>
    </row>
    <row r="27" spans="1:15" ht="72.75" customHeight="1" x14ac:dyDescent="0.2">
      <c r="A27" s="541"/>
      <c r="B27" s="543"/>
      <c r="C27" s="545"/>
      <c r="D27" s="547"/>
      <c r="E27" s="543"/>
      <c r="F27" s="558"/>
      <c r="G27" s="349" t="s">
        <v>849</v>
      </c>
      <c r="H27" s="351" t="s">
        <v>157</v>
      </c>
      <c r="I27" s="351">
        <v>20</v>
      </c>
      <c r="J27" s="351" t="s">
        <v>846</v>
      </c>
      <c r="K27" s="127">
        <v>0.05</v>
      </c>
      <c r="L27" s="127">
        <v>0.05</v>
      </c>
      <c r="M27" s="127">
        <v>0.05</v>
      </c>
      <c r="N27" s="128">
        <v>0.05</v>
      </c>
      <c r="O27" s="551"/>
    </row>
    <row r="28" spans="1:15" ht="72.75" customHeight="1" x14ac:dyDescent="0.2">
      <c r="A28" s="541"/>
      <c r="B28" s="543"/>
      <c r="C28" s="545"/>
      <c r="D28" s="547"/>
      <c r="E28" s="543"/>
      <c r="F28" s="558"/>
      <c r="G28" s="349" t="s">
        <v>850</v>
      </c>
      <c r="H28" s="351" t="s">
        <v>157</v>
      </c>
      <c r="I28" s="351">
        <v>20</v>
      </c>
      <c r="J28" s="351" t="s">
        <v>847</v>
      </c>
      <c r="K28" s="127">
        <v>0.05</v>
      </c>
      <c r="L28" s="127">
        <v>0.05</v>
      </c>
      <c r="M28" s="127">
        <v>0.05</v>
      </c>
      <c r="N28" s="128">
        <v>0.05</v>
      </c>
      <c r="O28" s="551"/>
    </row>
    <row r="29" spans="1:15" ht="96" customHeight="1" thickBot="1" x14ac:dyDescent="0.25">
      <c r="A29" s="621"/>
      <c r="B29" s="622"/>
      <c r="C29" s="623"/>
      <c r="D29" s="624"/>
      <c r="E29" s="622"/>
      <c r="F29" s="625"/>
      <c r="G29" s="366" t="s">
        <v>851</v>
      </c>
      <c r="H29" s="364" t="s">
        <v>157</v>
      </c>
      <c r="I29" s="364">
        <v>40</v>
      </c>
      <c r="J29" s="364" t="s">
        <v>338</v>
      </c>
      <c r="K29" s="379">
        <v>0.1</v>
      </c>
      <c r="L29" s="379">
        <v>0.1</v>
      </c>
      <c r="M29" s="379">
        <v>0.1</v>
      </c>
      <c r="N29" s="380">
        <v>0.1</v>
      </c>
      <c r="O29" s="552"/>
    </row>
    <row r="30" spans="1:15" ht="108" customHeight="1" x14ac:dyDescent="0.2">
      <c r="A30" s="529" t="s">
        <v>156</v>
      </c>
      <c r="B30" s="531" t="s">
        <v>131</v>
      </c>
      <c r="C30" s="533" t="s">
        <v>712</v>
      </c>
      <c r="D30" s="535" t="s">
        <v>158</v>
      </c>
      <c r="E30" s="535" t="s">
        <v>159</v>
      </c>
      <c r="F30" s="536">
        <v>0.02</v>
      </c>
      <c r="G30" s="213" t="s">
        <v>713</v>
      </c>
      <c r="H30" s="132" t="s">
        <v>160</v>
      </c>
      <c r="I30" s="133">
        <v>0.1</v>
      </c>
      <c r="J30" s="132" t="s">
        <v>161</v>
      </c>
      <c r="K30" s="242">
        <v>2.5000000000000001E-2</v>
      </c>
      <c r="L30" s="242">
        <v>2.5000000000000001E-2</v>
      </c>
      <c r="M30" s="242">
        <v>2.5000000000000001E-2</v>
      </c>
      <c r="N30" s="242">
        <v>2.5000000000000001E-2</v>
      </c>
      <c r="O30" s="537" t="s">
        <v>342</v>
      </c>
    </row>
    <row r="31" spans="1:15" ht="147.75" customHeight="1" x14ac:dyDescent="0.2">
      <c r="A31" s="530"/>
      <c r="B31" s="532"/>
      <c r="C31" s="534"/>
      <c r="D31" s="527"/>
      <c r="E31" s="527"/>
      <c r="F31" s="528"/>
      <c r="G31" s="210" t="s">
        <v>714</v>
      </c>
      <c r="H31" s="135" t="s">
        <v>160</v>
      </c>
      <c r="I31" s="134">
        <v>0.3</v>
      </c>
      <c r="J31" s="135" t="s">
        <v>161</v>
      </c>
      <c r="K31" s="150">
        <v>7.4999999999999997E-2</v>
      </c>
      <c r="L31" s="150">
        <v>7.4999999999999997E-2</v>
      </c>
      <c r="M31" s="150">
        <v>7.4999999999999997E-2</v>
      </c>
      <c r="N31" s="150">
        <v>7.4999999999999997E-2</v>
      </c>
      <c r="O31" s="538"/>
    </row>
    <row r="32" spans="1:15" ht="147.75" customHeight="1" x14ac:dyDescent="0.2">
      <c r="A32" s="530"/>
      <c r="B32" s="532"/>
      <c r="C32" s="534"/>
      <c r="D32" s="527"/>
      <c r="E32" s="527"/>
      <c r="F32" s="528"/>
      <c r="G32" s="210" t="s">
        <v>715</v>
      </c>
      <c r="H32" s="135" t="s">
        <v>160</v>
      </c>
      <c r="I32" s="134">
        <v>0.1</v>
      </c>
      <c r="J32" s="135" t="s">
        <v>161</v>
      </c>
      <c r="K32" s="150">
        <v>2.5000000000000001E-2</v>
      </c>
      <c r="L32" s="150">
        <v>2.5000000000000001E-2</v>
      </c>
      <c r="M32" s="150">
        <v>2.5000000000000001E-2</v>
      </c>
      <c r="N32" s="243">
        <v>2.5000000000000001E-2</v>
      </c>
      <c r="O32" s="538"/>
    </row>
    <row r="33" spans="1:15" ht="147.75" customHeight="1" x14ac:dyDescent="0.2">
      <c r="A33" s="530"/>
      <c r="B33" s="532"/>
      <c r="C33" s="534"/>
      <c r="D33" s="527"/>
      <c r="E33" s="527"/>
      <c r="F33" s="528"/>
      <c r="G33" s="210" t="s">
        <v>716</v>
      </c>
      <c r="H33" s="135" t="s">
        <v>160</v>
      </c>
      <c r="I33" s="134">
        <v>0.3</v>
      </c>
      <c r="J33" s="135" t="s">
        <v>161</v>
      </c>
      <c r="K33" s="150">
        <v>7.4999999999999997E-2</v>
      </c>
      <c r="L33" s="150">
        <v>7.4999999999999997E-2</v>
      </c>
      <c r="M33" s="150">
        <v>7.4999999999999997E-2</v>
      </c>
      <c r="N33" s="150">
        <v>7.4999999999999997E-2</v>
      </c>
      <c r="O33" s="538"/>
    </row>
    <row r="34" spans="1:15" ht="108" customHeight="1" x14ac:dyDescent="0.2">
      <c r="A34" s="530"/>
      <c r="B34" s="532"/>
      <c r="C34" s="534"/>
      <c r="D34" s="527"/>
      <c r="E34" s="527"/>
      <c r="F34" s="528"/>
      <c r="G34" s="210" t="s">
        <v>717</v>
      </c>
      <c r="H34" s="135" t="s">
        <v>160</v>
      </c>
      <c r="I34" s="134">
        <v>0.2</v>
      </c>
      <c r="J34" s="135" t="s">
        <v>161</v>
      </c>
      <c r="K34" s="177">
        <v>0.05</v>
      </c>
      <c r="L34" s="177">
        <v>0.05</v>
      </c>
      <c r="M34" s="177">
        <v>0.05</v>
      </c>
      <c r="N34" s="244">
        <v>0.05</v>
      </c>
      <c r="O34" s="538"/>
    </row>
    <row r="35" spans="1:15" ht="108" customHeight="1" x14ac:dyDescent="0.2">
      <c r="A35" s="530" t="s">
        <v>156</v>
      </c>
      <c r="B35" s="532" t="s">
        <v>131</v>
      </c>
      <c r="C35" s="534" t="s">
        <v>718</v>
      </c>
      <c r="D35" s="527" t="s">
        <v>161</v>
      </c>
      <c r="E35" s="527" t="s">
        <v>159</v>
      </c>
      <c r="F35" s="528">
        <v>0.01</v>
      </c>
      <c r="G35" s="210" t="s">
        <v>719</v>
      </c>
      <c r="H35" s="135" t="s">
        <v>160</v>
      </c>
      <c r="I35" s="134">
        <v>0.2</v>
      </c>
      <c r="J35" s="135" t="s">
        <v>161</v>
      </c>
      <c r="K35" s="177">
        <v>0.05</v>
      </c>
      <c r="L35" s="177">
        <v>0.05</v>
      </c>
      <c r="M35" s="177">
        <v>0.05</v>
      </c>
      <c r="N35" s="244">
        <v>0.05</v>
      </c>
      <c r="O35" s="538"/>
    </row>
    <row r="36" spans="1:15" ht="92.25" customHeight="1" x14ac:dyDescent="0.2">
      <c r="A36" s="530"/>
      <c r="B36" s="532"/>
      <c r="C36" s="534"/>
      <c r="D36" s="527"/>
      <c r="E36" s="527"/>
      <c r="F36" s="528"/>
      <c r="G36" s="210" t="s">
        <v>720</v>
      </c>
      <c r="H36" s="135" t="s">
        <v>160</v>
      </c>
      <c r="I36" s="134">
        <v>0.1</v>
      </c>
      <c r="J36" s="135" t="s">
        <v>161</v>
      </c>
      <c r="K36" s="245">
        <v>2.5000000000000001E-2</v>
      </c>
      <c r="L36" s="245">
        <v>2.5000000000000001E-2</v>
      </c>
      <c r="M36" s="245">
        <v>2.5000000000000001E-2</v>
      </c>
      <c r="N36" s="246">
        <v>2.5000000000000001E-2</v>
      </c>
      <c r="O36" s="538"/>
    </row>
    <row r="37" spans="1:15" ht="92.25" customHeight="1" x14ac:dyDescent="0.2">
      <c r="A37" s="530"/>
      <c r="B37" s="532"/>
      <c r="C37" s="534"/>
      <c r="D37" s="527"/>
      <c r="E37" s="527"/>
      <c r="F37" s="528"/>
      <c r="G37" s="210" t="s">
        <v>721</v>
      </c>
      <c r="H37" s="135" t="s">
        <v>160</v>
      </c>
      <c r="I37" s="134">
        <v>0.05</v>
      </c>
      <c r="J37" s="135" t="s">
        <v>161</v>
      </c>
      <c r="K37" s="150">
        <v>1.2500000000000001E-2</v>
      </c>
      <c r="L37" s="150">
        <v>1.2500000000000001E-2</v>
      </c>
      <c r="M37" s="150">
        <v>1.2500000000000001E-2</v>
      </c>
      <c r="N37" s="243">
        <v>1.2500000000000001E-2</v>
      </c>
      <c r="O37" s="538"/>
    </row>
    <row r="38" spans="1:15" ht="92.25" customHeight="1" x14ac:dyDescent="0.2">
      <c r="A38" s="530"/>
      <c r="B38" s="532"/>
      <c r="C38" s="534"/>
      <c r="D38" s="527"/>
      <c r="E38" s="527"/>
      <c r="F38" s="528"/>
      <c r="G38" s="210" t="s">
        <v>722</v>
      </c>
      <c r="H38" s="135" t="s">
        <v>160</v>
      </c>
      <c r="I38" s="134">
        <v>0.15</v>
      </c>
      <c r="J38" s="135" t="s">
        <v>161</v>
      </c>
      <c r="K38" s="150">
        <v>3.7499999999999999E-2</v>
      </c>
      <c r="L38" s="150">
        <v>3.7499999999999999E-2</v>
      </c>
      <c r="M38" s="150">
        <v>3.7499999999999999E-2</v>
      </c>
      <c r="N38" s="150">
        <v>3.7499999999999999E-2</v>
      </c>
      <c r="O38" s="538"/>
    </row>
    <row r="39" spans="1:15" ht="134.25" customHeight="1" x14ac:dyDescent="0.2">
      <c r="A39" s="530"/>
      <c r="B39" s="532"/>
      <c r="C39" s="534"/>
      <c r="D39" s="527"/>
      <c r="E39" s="527"/>
      <c r="F39" s="528"/>
      <c r="G39" s="210" t="s">
        <v>723</v>
      </c>
      <c r="H39" s="135" t="s">
        <v>160</v>
      </c>
      <c r="I39" s="134">
        <v>0.3</v>
      </c>
      <c r="J39" s="135" t="s">
        <v>161</v>
      </c>
      <c r="K39" s="150">
        <v>7.4999999999999997E-2</v>
      </c>
      <c r="L39" s="150">
        <v>7.4999999999999997E-2</v>
      </c>
      <c r="M39" s="150">
        <v>7.4999999999999997E-2</v>
      </c>
      <c r="N39" s="243">
        <v>7.4999999999999997E-2</v>
      </c>
      <c r="O39" s="538"/>
    </row>
    <row r="40" spans="1:15" ht="92.25" customHeight="1" x14ac:dyDescent="0.2">
      <c r="A40" s="530"/>
      <c r="B40" s="532"/>
      <c r="C40" s="534"/>
      <c r="D40" s="527"/>
      <c r="E40" s="527"/>
      <c r="F40" s="528"/>
      <c r="G40" s="247" t="s">
        <v>724</v>
      </c>
      <c r="H40" s="135" t="s">
        <v>160</v>
      </c>
      <c r="I40" s="134">
        <v>0.1</v>
      </c>
      <c r="J40" s="135" t="s">
        <v>161</v>
      </c>
      <c r="K40" s="150">
        <v>2.5000000000000001E-2</v>
      </c>
      <c r="L40" s="150">
        <v>2.5000000000000001E-2</v>
      </c>
      <c r="M40" s="150">
        <v>2.5000000000000001E-2</v>
      </c>
      <c r="N40" s="243">
        <v>2.5000000000000001E-2</v>
      </c>
      <c r="O40" s="538"/>
    </row>
    <row r="41" spans="1:15" ht="92.25" customHeight="1" x14ac:dyDescent="0.2">
      <c r="A41" s="530"/>
      <c r="B41" s="532"/>
      <c r="C41" s="534"/>
      <c r="D41" s="527"/>
      <c r="E41" s="527"/>
      <c r="F41" s="528"/>
      <c r="G41" s="210" t="s">
        <v>725</v>
      </c>
      <c r="H41" s="135" t="s">
        <v>160</v>
      </c>
      <c r="I41" s="134">
        <v>0.1</v>
      </c>
      <c r="J41" s="135" t="s">
        <v>161</v>
      </c>
      <c r="K41" s="150">
        <v>2.5000000000000001E-2</v>
      </c>
      <c r="L41" s="150">
        <v>2.5000000000000001E-2</v>
      </c>
      <c r="M41" s="150">
        <v>2.5000000000000001E-2</v>
      </c>
      <c r="N41" s="243">
        <v>2.5000000000000001E-2</v>
      </c>
      <c r="O41" s="538"/>
    </row>
    <row r="42" spans="1:15" ht="103.5" customHeight="1" x14ac:dyDescent="0.2">
      <c r="A42" s="530" t="s">
        <v>156</v>
      </c>
      <c r="B42" s="532" t="s">
        <v>131</v>
      </c>
      <c r="C42" s="534" t="s">
        <v>726</v>
      </c>
      <c r="D42" s="527" t="s">
        <v>161</v>
      </c>
      <c r="E42" s="527" t="s">
        <v>162</v>
      </c>
      <c r="F42" s="528">
        <v>0.01</v>
      </c>
      <c r="G42" s="248" t="s">
        <v>727</v>
      </c>
      <c r="H42" s="135" t="s">
        <v>160</v>
      </c>
      <c r="I42" s="134">
        <v>0.2</v>
      </c>
      <c r="J42" s="135" t="s">
        <v>161</v>
      </c>
      <c r="K42" s="177">
        <v>0.05</v>
      </c>
      <c r="L42" s="177">
        <v>0.05</v>
      </c>
      <c r="M42" s="177">
        <v>0.05</v>
      </c>
      <c r="N42" s="244">
        <v>0.05</v>
      </c>
      <c r="O42" s="538"/>
    </row>
    <row r="43" spans="1:15" ht="103.5" customHeight="1" x14ac:dyDescent="0.2">
      <c r="A43" s="530"/>
      <c r="B43" s="532"/>
      <c r="C43" s="534"/>
      <c r="D43" s="527"/>
      <c r="E43" s="527"/>
      <c r="F43" s="528"/>
      <c r="G43" s="248" t="s">
        <v>728</v>
      </c>
      <c r="H43" s="135" t="s">
        <v>160</v>
      </c>
      <c r="I43" s="134">
        <v>0.3</v>
      </c>
      <c r="J43" s="135" t="s">
        <v>161</v>
      </c>
      <c r="K43" s="245">
        <v>7.4999999999999997E-2</v>
      </c>
      <c r="L43" s="245">
        <v>7.4999999999999997E-2</v>
      </c>
      <c r="M43" s="245">
        <v>7.4999999999999997E-2</v>
      </c>
      <c r="N43" s="246">
        <v>7.4999999999999997E-2</v>
      </c>
      <c r="O43" s="538"/>
    </row>
    <row r="44" spans="1:15" ht="103.5" customHeight="1" x14ac:dyDescent="0.2">
      <c r="A44" s="530"/>
      <c r="B44" s="532"/>
      <c r="C44" s="534"/>
      <c r="D44" s="527"/>
      <c r="E44" s="527"/>
      <c r="F44" s="528"/>
      <c r="G44" s="248" t="s">
        <v>729</v>
      </c>
      <c r="H44" s="135" t="s">
        <v>160</v>
      </c>
      <c r="I44" s="134">
        <v>0.5</v>
      </c>
      <c r="J44" s="135" t="s">
        <v>161</v>
      </c>
      <c r="K44" s="150">
        <v>0.125</v>
      </c>
      <c r="L44" s="150">
        <v>0.125</v>
      </c>
      <c r="M44" s="150">
        <v>0.125</v>
      </c>
      <c r="N44" s="243">
        <v>0.125</v>
      </c>
      <c r="O44" s="538"/>
    </row>
    <row r="45" spans="1:15" ht="107.25" customHeight="1" x14ac:dyDescent="0.2">
      <c r="A45" s="530" t="s">
        <v>156</v>
      </c>
      <c r="B45" s="532" t="s">
        <v>131</v>
      </c>
      <c r="C45" s="534" t="s">
        <v>730</v>
      </c>
      <c r="D45" s="527" t="s">
        <v>161</v>
      </c>
      <c r="E45" s="527" t="s">
        <v>162</v>
      </c>
      <c r="F45" s="528">
        <v>0.01</v>
      </c>
      <c r="G45" s="248" t="s">
        <v>731</v>
      </c>
      <c r="H45" s="135" t="s">
        <v>160</v>
      </c>
      <c r="I45" s="134">
        <v>0.15</v>
      </c>
      <c r="J45" s="135" t="s">
        <v>161</v>
      </c>
      <c r="K45" s="150">
        <v>3.7499999999999999E-2</v>
      </c>
      <c r="L45" s="150">
        <v>3.7499999999999999E-2</v>
      </c>
      <c r="M45" s="150">
        <v>3.7499999999999999E-2</v>
      </c>
      <c r="N45" s="243">
        <v>3.7499999999999999E-2</v>
      </c>
      <c r="O45" s="538"/>
    </row>
    <row r="46" spans="1:15" ht="105.75" customHeight="1" x14ac:dyDescent="0.2">
      <c r="A46" s="530"/>
      <c r="B46" s="532"/>
      <c r="C46" s="534"/>
      <c r="D46" s="527"/>
      <c r="E46" s="527"/>
      <c r="F46" s="528"/>
      <c r="G46" s="248" t="s">
        <v>732</v>
      </c>
      <c r="H46" s="135" t="s">
        <v>160</v>
      </c>
      <c r="I46" s="134">
        <v>0.4</v>
      </c>
      <c r="J46" s="135" t="s">
        <v>161</v>
      </c>
      <c r="K46" s="177">
        <v>0.1</v>
      </c>
      <c r="L46" s="177">
        <v>0.1</v>
      </c>
      <c r="M46" s="177">
        <v>0.1</v>
      </c>
      <c r="N46" s="244">
        <v>0.1</v>
      </c>
      <c r="O46" s="538"/>
    </row>
    <row r="47" spans="1:15" ht="105.75" customHeight="1" x14ac:dyDescent="0.2">
      <c r="A47" s="530"/>
      <c r="B47" s="532"/>
      <c r="C47" s="534"/>
      <c r="D47" s="527"/>
      <c r="E47" s="527"/>
      <c r="F47" s="528"/>
      <c r="G47" s="248" t="s">
        <v>733</v>
      </c>
      <c r="H47" s="135" t="s">
        <v>160</v>
      </c>
      <c r="I47" s="134">
        <v>0.15</v>
      </c>
      <c r="J47" s="135" t="s">
        <v>161</v>
      </c>
      <c r="K47" s="150">
        <v>3.7499999999999999E-2</v>
      </c>
      <c r="L47" s="150">
        <v>3.7499999999999999E-2</v>
      </c>
      <c r="M47" s="150">
        <v>3.7499999999999999E-2</v>
      </c>
      <c r="N47" s="243">
        <v>3.7499999999999999E-2</v>
      </c>
      <c r="O47" s="538"/>
    </row>
    <row r="48" spans="1:15" ht="105.75" customHeight="1" thickBot="1" x14ac:dyDescent="0.25">
      <c r="A48" s="530"/>
      <c r="B48" s="532"/>
      <c r="C48" s="534"/>
      <c r="D48" s="527"/>
      <c r="E48" s="527"/>
      <c r="F48" s="528"/>
      <c r="G48" s="248" t="s">
        <v>734</v>
      </c>
      <c r="H48" s="135" t="s">
        <v>160</v>
      </c>
      <c r="I48" s="134">
        <v>0.15</v>
      </c>
      <c r="J48" s="135" t="s">
        <v>161</v>
      </c>
      <c r="K48" s="150">
        <v>3.7499999999999999E-2</v>
      </c>
      <c r="L48" s="150">
        <v>3.7499999999999999E-2</v>
      </c>
      <c r="M48" s="150">
        <v>3.7499999999999999E-2</v>
      </c>
      <c r="N48" s="249">
        <v>3.7499999999999999E-2</v>
      </c>
      <c r="O48" s="538"/>
    </row>
    <row r="49" spans="1:15" ht="130.5" customHeight="1" thickBot="1" x14ac:dyDescent="0.25">
      <c r="A49" s="553"/>
      <c r="B49" s="554"/>
      <c r="C49" s="555"/>
      <c r="D49" s="556"/>
      <c r="E49" s="556"/>
      <c r="F49" s="557"/>
      <c r="G49" s="250" t="s">
        <v>735</v>
      </c>
      <c r="H49" s="137" t="s">
        <v>160</v>
      </c>
      <c r="I49" s="136">
        <v>0.15</v>
      </c>
      <c r="J49" s="137" t="s">
        <v>161</v>
      </c>
      <c r="K49" s="150">
        <v>3.7499999999999999E-2</v>
      </c>
      <c r="L49" s="150">
        <v>3.7499999999999999E-2</v>
      </c>
      <c r="M49" s="243">
        <v>3.7499999999999999E-2</v>
      </c>
      <c r="N49" s="251">
        <v>3.7499999999999999E-2</v>
      </c>
      <c r="O49" s="539"/>
    </row>
    <row r="50" spans="1:15" ht="93" customHeight="1" x14ac:dyDescent="0.2">
      <c r="A50" s="540" t="s">
        <v>156</v>
      </c>
      <c r="B50" s="542" t="s">
        <v>131</v>
      </c>
      <c r="C50" s="544" t="s">
        <v>736</v>
      </c>
      <c r="D50" s="546" t="s">
        <v>329</v>
      </c>
      <c r="E50" s="542" t="s">
        <v>159</v>
      </c>
      <c r="F50" s="548">
        <v>0.02</v>
      </c>
      <c r="G50" s="252" t="s">
        <v>737</v>
      </c>
      <c r="H50" s="174" t="s">
        <v>159</v>
      </c>
      <c r="I50" s="231">
        <v>0.6</v>
      </c>
      <c r="J50" s="253" t="s">
        <v>207</v>
      </c>
      <c r="K50" s="231">
        <v>0.15</v>
      </c>
      <c r="L50" s="231">
        <v>0.15</v>
      </c>
      <c r="M50" s="231">
        <v>0.15</v>
      </c>
      <c r="N50" s="254">
        <v>0.15</v>
      </c>
      <c r="O50" s="537" t="s">
        <v>341</v>
      </c>
    </row>
    <row r="51" spans="1:15" ht="93" customHeight="1" x14ac:dyDescent="0.2">
      <c r="A51" s="541"/>
      <c r="B51" s="543"/>
      <c r="C51" s="545"/>
      <c r="D51" s="547"/>
      <c r="E51" s="543"/>
      <c r="F51" s="549"/>
      <c r="G51" s="255" t="s">
        <v>738</v>
      </c>
      <c r="H51" s="171" t="s">
        <v>159</v>
      </c>
      <c r="I51" s="172">
        <v>0.15</v>
      </c>
      <c r="J51" s="256" t="s">
        <v>330</v>
      </c>
      <c r="K51" s="154">
        <v>3.7499999999999999E-2</v>
      </c>
      <c r="L51" s="154">
        <v>3.7499999999999999E-2</v>
      </c>
      <c r="M51" s="154">
        <v>3.7499999999999999E-2</v>
      </c>
      <c r="N51" s="162">
        <v>3.7499999999999999E-2</v>
      </c>
      <c r="O51" s="551"/>
    </row>
    <row r="52" spans="1:15" ht="93" customHeight="1" x14ac:dyDescent="0.2">
      <c r="A52" s="541"/>
      <c r="B52" s="543"/>
      <c r="C52" s="545"/>
      <c r="D52" s="547"/>
      <c r="E52" s="543"/>
      <c r="F52" s="549"/>
      <c r="G52" s="255" t="s">
        <v>739</v>
      </c>
      <c r="H52" s="171" t="s">
        <v>159</v>
      </c>
      <c r="I52" s="172">
        <v>0.15</v>
      </c>
      <c r="J52" s="256" t="s">
        <v>330</v>
      </c>
      <c r="K52" s="154">
        <v>3.7499999999999999E-2</v>
      </c>
      <c r="L52" s="154">
        <v>3.7499999999999999E-2</v>
      </c>
      <c r="M52" s="154">
        <v>3.7499999999999999E-2</v>
      </c>
      <c r="N52" s="162">
        <v>3.7499999999999999E-2</v>
      </c>
      <c r="O52" s="551"/>
    </row>
    <row r="53" spans="1:15" ht="93" customHeight="1" x14ac:dyDescent="0.2">
      <c r="A53" s="541"/>
      <c r="B53" s="543"/>
      <c r="C53" s="545"/>
      <c r="D53" s="547"/>
      <c r="E53" s="543"/>
      <c r="F53" s="550"/>
      <c r="G53" s="255" t="s">
        <v>740</v>
      </c>
      <c r="H53" s="171" t="s">
        <v>314</v>
      </c>
      <c r="I53" s="172">
        <v>0.1</v>
      </c>
      <c r="J53" s="256" t="s">
        <v>330</v>
      </c>
      <c r="K53" s="257">
        <v>0</v>
      </c>
      <c r="L53" s="257">
        <v>0.05</v>
      </c>
      <c r="M53" s="257">
        <v>0</v>
      </c>
      <c r="N53" s="258">
        <v>0.05</v>
      </c>
      <c r="O53" s="551"/>
    </row>
    <row r="54" spans="1:15" ht="72.75" customHeight="1" x14ac:dyDescent="0.2">
      <c r="A54" s="541" t="s">
        <v>156</v>
      </c>
      <c r="B54" s="547" t="s">
        <v>131</v>
      </c>
      <c r="C54" s="545" t="s">
        <v>741</v>
      </c>
      <c r="D54" s="547" t="s">
        <v>331</v>
      </c>
      <c r="E54" s="543" t="s">
        <v>208</v>
      </c>
      <c r="F54" s="558">
        <v>0.02</v>
      </c>
      <c r="G54" s="256" t="s">
        <v>742</v>
      </c>
      <c r="H54" s="171" t="s">
        <v>209</v>
      </c>
      <c r="I54" s="259">
        <v>0.5</v>
      </c>
      <c r="J54" s="260" t="s">
        <v>210</v>
      </c>
      <c r="K54" s="172">
        <v>0</v>
      </c>
      <c r="L54" s="172">
        <v>0.25</v>
      </c>
      <c r="M54" s="172">
        <v>0.25</v>
      </c>
      <c r="N54" s="145">
        <v>0</v>
      </c>
      <c r="O54" s="551"/>
    </row>
    <row r="55" spans="1:15" ht="72.75" customHeight="1" x14ac:dyDescent="0.2">
      <c r="A55" s="541"/>
      <c r="B55" s="547"/>
      <c r="C55" s="545"/>
      <c r="D55" s="547"/>
      <c r="E55" s="543"/>
      <c r="F55" s="558"/>
      <c r="G55" s="256" t="s">
        <v>743</v>
      </c>
      <c r="H55" s="171" t="s">
        <v>211</v>
      </c>
      <c r="I55" s="261">
        <v>0.5</v>
      </c>
      <c r="J55" s="260" t="s">
        <v>210</v>
      </c>
      <c r="K55" s="172">
        <v>0</v>
      </c>
      <c r="L55" s="172">
        <v>0</v>
      </c>
      <c r="M55" s="172">
        <v>0.5</v>
      </c>
      <c r="N55" s="145">
        <v>0</v>
      </c>
      <c r="O55" s="551"/>
    </row>
    <row r="56" spans="1:15" ht="99.75" customHeight="1" x14ac:dyDescent="0.2">
      <c r="A56" s="541" t="s">
        <v>156</v>
      </c>
      <c r="B56" s="543" t="s">
        <v>131</v>
      </c>
      <c r="C56" s="545" t="s">
        <v>744</v>
      </c>
      <c r="D56" s="547" t="s">
        <v>332</v>
      </c>
      <c r="E56" s="543" t="s">
        <v>159</v>
      </c>
      <c r="F56" s="558">
        <v>0.01</v>
      </c>
      <c r="G56" s="256" t="s">
        <v>745</v>
      </c>
      <c r="H56" s="171" t="s">
        <v>206</v>
      </c>
      <c r="I56" s="259">
        <v>0.7</v>
      </c>
      <c r="J56" s="260" t="s">
        <v>212</v>
      </c>
      <c r="K56" s="257">
        <v>0.17499999999999999</v>
      </c>
      <c r="L56" s="257">
        <v>0.17499999999999999</v>
      </c>
      <c r="M56" s="257">
        <v>0.17499999999999999</v>
      </c>
      <c r="N56" s="258">
        <v>0.17499999999999999</v>
      </c>
      <c r="O56" s="551"/>
    </row>
    <row r="57" spans="1:15" ht="99.75" customHeight="1" x14ac:dyDescent="0.2">
      <c r="A57" s="541"/>
      <c r="B57" s="543"/>
      <c r="C57" s="545"/>
      <c r="D57" s="547"/>
      <c r="E57" s="543"/>
      <c r="F57" s="558"/>
      <c r="G57" s="256" t="s">
        <v>746</v>
      </c>
      <c r="H57" s="171" t="s">
        <v>206</v>
      </c>
      <c r="I57" s="259">
        <v>0.3</v>
      </c>
      <c r="J57" s="260" t="s">
        <v>213</v>
      </c>
      <c r="K57" s="257">
        <v>7.4999999999999997E-2</v>
      </c>
      <c r="L57" s="257">
        <v>7.4999999999999997E-2</v>
      </c>
      <c r="M57" s="257">
        <v>7.4999999999999997E-2</v>
      </c>
      <c r="N57" s="258">
        <v>7.4999999999999997E-2</v>
      </c>
      <c r="O57" s="551"/>
    </row>
    <row r="58" spans="1:15" ht="72.75" customHeight="1" x14ac:dyDescent="0.2">
      <c r="A58" s="541" t="s">
        <v>156</v>
      </c>
      <c r="B58" s="543" t="s">
        <v>131</v>
      </c>
      <c r="C58" s="565" t="s">
        <v>747</v>
      </c>
      <c r="D58" s="566" t="s">
        <v>214</v>
      </c>
      <c r="E58" s="543" t="s">
        <v>159</v>
      </c>
      <c r="F58" s="558">
        <v>0.01</v>
      </c>
      <c r="G58" s="256" t="s">
        <v>748</v>
      </c>
      <c r="H58" s="260" t="s">
        <v>157</v>
      </c>
      <c r="I58" s="259">
        <v>0.2</v>
      </c>
      <c r="J58" s="260" t="s">
        <v>210</v>
      </c>
      <c r="K58" s="154">
        <v>0.05</v>
      </c>
      <c r="L58" s="154">
        <v>0.05</v>
      </c>
      <c r="M58" s="154">
        <v>0.05</v>
      </c>
      <c r="N58" s="162">
        <v>0.05</v>
      </c>
      <c r="O58" s="551"/>
    </row>
    <row r="59" spans="1:15" ht="72.75" customHeight="1" x14ac:dyDescent="0.2">
      <c r="A59" s="541"/>
      <c r="B59" s="543"/>
      <c r="C59" s="545"/>
      <c r="D59" s="566"/>
      <c r="E59" s="543"/>
      <c r="F59" s="558"/>
      <c r="G59" s="256" t="s">
        <v>749</v>
      </c>
      <c r="H59" s="260" t="s">
        <v>157</v>
      </c>
      <c r="I59" s="261">
        <v>0.15</v>
      </c>
      <c r="J59" s="260" t="s">
        <v>210</v>
      </c>
      <c r="K59" s="154">
        <v>3.7499999999999999E-2</v>
      </c>
      <c r="L59" s="154">
        <v>3.7499999999999999E-2</v>
      </c>
      <c r="M59" s="154">
        <v>3.7499999999999999E-2</v>
      </c>
      <c r="N59" s="162">
        <v>3.7499999999999999E-2</v>
      </c>
      <c r="O59" s="551"/>
    </row>
    <row r="60" spans="1:15" ht="72.75" customHeight="1" x14ac:dyDescent="0.2">
      <c r="A60" s="541"/>
      <c r="B60" s="543"/>
      <c r="C60" s="545"/>
      <c r="D60" s="566"/>
      <c r="E60" s="543"/>
      <c r="F60" s="558"/>
      <c r="G60" s="256" t="s">
        <v>750</v>
      </c>
      <c r="H60" s="260" t="s">
        <v>883</v>
      </c>
      <c r="I60" s="261">
        <v>0.1</v>
      </c>
      <c r="J60" s="260" t="s">
        <v>215</v>
      </c>
      <c r="K60" s="257">
        <v>0.1</v>
      </c>
      <c r="L60" s="257">
        <v>0</v>
      </c>
      <c r="M60" s="257">
        <v>0</v>
      </c>
      <c r="N60" s="258">
        <v>0</v>
      </c>
      <c r="O60" s="551"/>
    </row>
    <row r="61" spans="1:15" ht="72.75" customHeight="1" x14ac:dyDescent="0.2">
      <c r="A61" s="541"/>
      <c r="B61" s="543"/>
      <c r="C61" s="545"/>
      <c r="D61" s="566"/>
      <c r="E61" s="543"/>
      <c r="F61" s="558"/>
      <c r="G61" s="256" t="s">
        <v>751</v>
      </c>
      <c r="H61" s="260" t="s">
        <v>209</v>
      </c>
      <c r="I61" s="259">
        <v>0.2</v>
      </c>
      <c r="J61" s="260" t="s">
        <v>333</v>
      </c>
      <c r="K61" s="154">
        <v>0.1</v>
      </c>
      <c r="L61" s="154">
        <v>0.1</v>
      </c>
      <c r="M61" s="154">
        <v>0</v>
      </c>
      <c r="N61" s="162">
        <v>0</v>
      </c>
      <c r="O61" s="551"/>
    </row>
    <row r="62" spans="1:15" ht="72.75" customHeight="1" x14ac:dyDescent="0.2">
      <c r="A62" s="541"/>
      <c r="B62" s="543"/>
      <c r="C62" s="545"/>
      <c r="D62" s="566"/>
      <c r="E62" s="543"/>
      <c r="F62" s="558"/>
      <c r="G62" s="256" t="s">
        <v>752</v>
      </c>
      <c r="H62" s="260" t="s">
        <v>882</v>
      </c>
      <c r="I62" s="261">
        <v>0.05</v>
      </c>
      <c r="J62" s="260" t="s">
        <v>334</v>
      </c>
      <c r="K62" s="154">
        <v>0</v>
      </c>
      <c r="L62" s="154">
        <v>0</v>
      </c>
      <c r="M62" s="154">
        <v>0.05</v>
      </c>
      <c r="N62" s="162">
        <v>0</v>
      </c>
      <c r="O62" s="551"/>
    </row>
    <row r="63" spans="1:15" ht="72.75" customHeight="1" x14ac:dyDescent="0.2">
      <c r="A63" s="541"/>
      <c r="B63" s="543"/>
      <c r="C63" s="545"/>
      <c r="D63" s="566"/>
      <c r="E63" s="543"/>
      <c r="F63" s="558"/>
      <c r="G63" s="256" t="s">
        <v>879</v>
      </c>
      <c r="H63" s="372" t="s">
        <v>881</v>
      </c>
      <c r="I63" s="261">
        <v>0.2</v>
      </c>
      <c r="J63" s="372" t="s">
        <v>880</v>
      </c>
      <c r="K63" s="154">
        <v>0.05</v>
      </c>
      <c r="L63" s="154">
        <v>0.05</v>
      </c>
      <c r="M63" s="154">
        <v>0.05</v>
      </c>
      <c r="N63" s="162">
        <v>0.05</v>
      </c>
      <c r="O63" s="551"/>
    </row>
    <row r="64" spans="1:15" ht="116.25" customHeight="1" x14ac:dyDescent="0.2">
      <c r="A64" s="541"/>
      <c r="B64" s="543"/>
      <c r="C64" s="545"/>
      <c r="D64" s="566"/>
      <c r="E64" s="543"/>
      <c r="F64" s="558"/>
      <c r="G64" s="262" t="s">
        <v>878</v>
      </c>
      <c r="H64" s="260" t="s">
        <v>162</v>
      </c>
      <c r="I64" s="261">
        <v>0.1</v>
      </c>
      <c r="J64" s="260" t="s">
        <v>335</v>
      </c>
      <c r="K64" s="154">
        <v>2.5000000000000001E-2</v>
      </c>
      <c r="L64" s="154">
        <v>2.5000000000000001E-2</v>
      </c>
      <c r="M64" s="154">
        <v>2.5000000000000001E-2</v>
      </c>
      <c r="N64" s="162">
        <v>2.5000000000000001E-2</v>
      </c>
      <c r="O64" s="551"/>
    </row>
    <row r="65" spans="1:15" ht="150.75" customHeight="1" x14ac:dyDescent="0.2">
      <c r="A65" s="541" t="s">
        <v>156</v>
      </c>
      <c r="B65" s="543" t="s">
        <v>131</v>
      </c>
      <c r="C65" s="545" t="s">
        <v>753</v>
      </c>
      <c r="D65" s="562" t="s">
        <v>205</v>
      </c>
      <c r="E65" s="562" t="s">
        <v>217</v>
      </c>
      <c r="F65" s="558">
        <v>0.01</v>
      </c>
      <c r="G65" s="256" t="s">
        <v>852</v>
      </c>
      <c r="H65" s="260" t="s">
        <v>217</v>
      </c>
      <c r="I65" s="261">
        <v>0.5</v>
      </c>
      <c r="J65" s="261" t="s">
        <v>218</v>
      </c>
      <c r="K65" s="172">
        <v>0</v>
      </c>
      <c r="L65" s="172">
        <v>0</v>
      </c>
      <c r="M65" s="172">
        <v>0</v>
      </c>
      <c r="N65" s="145">
        <v>0.5</v>
      </c>
      <c r="O65" s="551"/>
    </row>
    <row r="66" spans="1:15" ht="126" customHeight="1" thickBot="1" x14ac:dyDescent="0.25">
      <c r="A66" s="559"/>
      <c r="B66" s="560"/>
      <c r="C66" s="561"/>
      <c r="D66" s="563"/>
      <c r="E66" s="563"/>
      <c r="F66" s="564"/>
      <c r="G66" s="263" t="s">
        <v>853</v>
      </c>
      <c r="H66" s="264" t="s">
        <v>175</v>
      </c>
      <c r="I66" s="265">
        <v>0.5</v>
      </c>
      <c r="J66" s="265" t="s">
        <v>336</v>
      </c>
      <c r="K66" s="266">
        <v>0</v>
      </c>
      <c r="L66" s="266">
        <v>0</v>
      </c>
      <c r="M66" s="266">
        <v>0</v>
      </c>
      <c r="N66" s="267">
        <v>0.5</v>
      </c>
      <c r="O66" s="552"/>
    </row>
    <row r="67" spans="1:15" ht="97.5" customHeight="1" x14ac:dyDescent="0.2">
      <c r="A67" s="529" t="s">
        <v>156</v>
      </c>
      <c r="B67" s="531" t="s">
        <v>131</v>
      </c>
      <c r="C67" s="581" t="s">
        <v>754</v>
      </c>
      <c r="D67" s="540" t="s">
        <v>163</v>
      </c>
      <c r="E67" s="542" t="s">
        <v>164</v>
      </c>
      <c r="F67" s="584">
        <v>0.02</v>
      </c>
      <c r="G67" s="348" t="s">
        <v>755</v>
      </c>
      <c r="H67" s="174" t="s">
        <v>164</v>
      </c>
      <c r="I67" s="231">
        <v>0.6</v>
      </c>
      <c r="J67" s="175" t="s">
        <v>165</v>
      </c>
      <c r="K67" s="268">
        <v>0.15</v>
      </c>
      <c r="L67" s="268">
        <v>0.15</v>
      </c>
      <c r="M67" s="269">
        <v>0.15</v>
      </c>
      <c r="N67" s="270">
        <v>0.15</v>
      </c>
      <c r="O67" s="569" t="s">
        <v>340</v>
      </c>
    </row>
    <row r="68" spans="1:15" ht="90" customHeight="1" x14ac:dyDescent="0.2">
      <c r="A68" s="530"/>
      <c r="B68" s="532"/>
      <c r="C68" s="582"/>
      <c r="D68" s="541"/>
      <c r="E68" s="543"/>
      <c r="F68" s="558"/>
      <c r="G68" s="349" t="s">
        <v>756</v>
      </c>
      <c r="H68" s="171" t="s">
        <v>164</v>
      </c>
      <c r="I68" s="172">
        <v>0.2</v>
      </c>
      <c r="J68" s="168" t="s">
        <v>166</v>
      </c>
      <c r="K68" s="154">
        <v>0.05</v>
      </c>
      <c r="L68" s="154">
        <v>0.05</v>
      </c>
      <c r="M68" s="271">
        <v>0.05</v>
      </c>
      <c r="N68" s="272">
        <v>0.05</v>
      </c>
      <c r="O68" s="570"/>
    </row>
    <row r="69" spans="1:15" ht="90" customHeight="1" x14ac:dyDescent="0.2">
      <c r="A69" s="530"/>
      <c r="B69" s="532"/>
      <c r="C69" s="582"/>
      <c r="D69" s="541"/>
      <c r="E69" s="543"/>
      <c r="F69" s="558"/>
      <c r="G69" s="349" t="s">
        <v>757</v>
      </c>
      <c r="H69" s="171" t="s">
        <v>164</v>
      </c>
      <c r="I69" s="172">
        <v>0.1</v>
      </c>
      <c r="J69" s="168" t="s">
        <v>167</v>
      </c>
      <c r="K69" s="257">
        <v>2.5000000000000001E-2</v>
      </c>
      <c r="L69" s="257">
        <v>2.5000000000000001E-2</v>
      </c>
      <c r="M69" s="273">
        <v>2.5000000000000001E-2</v>
      </c>
      <c r="N69" s="274">
        <v>2.5000000000000001E-2</v>
      </c>
      <c r="O69" s="570"/>
    </row>
    <row r="70" spans="1:15" ht="90" customHeight="1" x14ac:dyDescent="0.2">
      <c r="A70" s="530"/>
      <c r="B70" s="532"/>
      <c r="C70" s="582"/>
      <c r="D70" s="541"/>
      <c r="E70" s="543"/>
      <c r="F70" s="558"/>
      <c r="G70" s="349" t="s">
        <v>758</v>
      </c>
      <c r="H70" s="171" t="s">
        <v>164</v>
      </c>
      <c r="I70" s="172">
        <v>0.05</v>
      </c>
      <c r="J70" s="168" t="s">
        <v>168</v>
      </c>
      <c r="K70" s="154">
        <v>1.2500000000000001E-2</v>
      </c>
      <c r="L70" s="154">
        <v>1.2500000000000001E-2</v>
      </c>
      <c r="M70" s="271">
        <v>1.2500000000000001E-2</v>
      </c>
      <c r="N70" s="272">
        <v>1.2500000000000001E-2</v>
      </c>
      <c r="O70" s="570"/>
    </row>
    <row r="71" spans="1:15" ht="90" customHeight="1" thickBot="1" x14ac:dyDescent="0.25">
      <c r="A71" s="553"/>
      <c r="B71" s="554"/>
      <c r="C71" s="583"/>
      <c r="D71" s="559"/>
      <c r="E71" s="560"/>
      <c r="F71" s="564"/>
      <c r="G71" s="387" t="s">
        <v>759</v>
      </c>
      <c r="H71" s="275" t="s">
        <v>164</v>
      </c>
      <c r="I71" s="266">
        <v>0.05</v>
      </c>
      <c r="J71" s="165" t="s">
        <v>169</v>
      </c>
      <c r="K71" s="276">
        <v>1.2500000000000001E-2</v>
      </c>
      <c r="L71" s="276">
        <v>1.2500000000000001E-2</v>
      </c>
      <c r="M71" s="277">
        <v>1.2500000000000001E-2</v>
      </c>
      <c r="N71" s="278">
        <v>1.2500000000000001E-2</v>
      </c>
      <c r="O71" s="570"/>
    </row>
    <row r="72" spans="1:15" ht="72.75" customHeight="1" x14ac:dyDescent="0.2">
      <c r="A72" s="571" t="s">
        <v>156</v>
      </c>
      <c r="B72" s="574" t="s">
        <v>131</v>
      </c>
      <c r="C72" s="576" t="s">
        <v>760</v>
      </c>
      <c r="D72" s="574" t="s">
        <v>181</v>
      </c>
      <c r="E72" s="574" t="s">
        <v>160</v>
      </c>
      <c r="F72" s="579">
        <v>0.01</v>
      </c>
      <c r="G72" s="279" t="s">
        <v>761</v>
      </c>
      <c r="H72" s="280" t="s">
        <v>160</v>
      </c>
      <c r="I72" s="281">
        <v>0.65</v>
      </c>
      <c r="J72" s="282" t="s">
        <v>182</v>
      </c>
      <c r="K72" s="281">
        <v>0.2</v>
      </c>
      <c r="L72" s="281">
        <v>0.15</v>
      </c>
      <c r="M72" s="281">
        <v>0.15</v>
      </c>
      <c r="N72" s="281">
        <v>0.15</v>
      </c>
      <c r="O72" s="569" t="s">
        <v>339</v>
      </c>
    </row>
    <row r="73" spans="1:15" ht="72.75" customHeight="1" x14ac:dyDescent="0.2">
      <c r="A73" s="572"/>
      <c r="B73" s="575"/>
      <c r="C73" s="577"/>
      <c r="D73" s="575"/>
      <c r="E73" s="575"/>
      <c r="F73" s="580"/>
      <c r="G73" s="283" t="s">
        <v>762</v>
      </c>
      <c r="H73" s="284" t="s">
        <v>160</v>
      </c>
      <c r="I73" s="285">
        <v>0.1</v>
      </c>
      <c r="J73" s="192" t="s">
        <v>183</v>
      </c>
      <c r="K73" s="286">
        <v>2.5000000000000001E-2</v>
      </c>
      <c r="L73" s="286">
        <v>2.5000000000000001E-2</v>
      </c>
      <c r="M73" s="286">
        <v>2.5000000000000001E-2</v>
      </c>
      <c r="N73" s="286">
        <v>2.5000000000000001E-2</v>
      </c>
      <c r="O73" s="585"/>
    </row>
    <row r="74" spans="1:15" ht="72.75" customHeight="1" x14ac:dyDescent="0.2">
      <c r="A74" s="573"/>
      <c r="B74" s="567"/>
      <c r="C74" s="578"/>
      <c r="D74" s="567"/>
      <c r="E74" s="567"/>
      <c r="F74" s="568"/>
      <c r="G74" s="287" t="s">
        <v>763</v>
      </c>
      <c r="H74" s="288" t="s">
        <v>184</v>
      </c>
      <c r="I74" s="289">
        <v>0.25</v>
      </c>
      <c r="J74" s="290" t="s">
        <v>185</v>
      </c>
      <c r="K74" s="286">
        <v>0</v>
      </c>
      <c r="L74" s="286">
        <v>0</v>
      </c>
      <c r="M74" s="286">
        <v>0</v>
      </c>
      <c r="N74" s="286">
        <v>0.25</v>
      </c>
      <c r="O74" s="585"/>
    </row>
    <row r="75" spans="1:15" ht="72.75" customHeight="1" x14ac:dyDescent="0.2">
      <c r="A75" s="573" t="s">
        <v>156</v>
      </c>
      <c r="B75" s="567" t="s">
        <v>131</v>
      </c>
      <c r="C75" s="607" t="s">
        <v>764</v>
      </c>
      <c r="D75" s="567" t="s">
        <v>185</v>
      </c>
      <c r="E75" s="567" t="s">
        <v>160</v>
      </c>
      <c r="F75" s="568">
        <v>0.01</v>
      </c>
      <c r="G75" s="287" t="s">
        <v>765</v>
      </c>
      <c r="H75" s="290" t="s">
        <v>315</v>
      </c>
      <c r="I75" s="291">
        <v>0.125</v>
      </c>
      <c r="J75" s="290" t="s">
        <v>186</v>
      </c>
      <c r="K75" s="286">
        <v>0</v>
      </c>
      <c r="L75" s="286">
        <v>0.125</v>
      </c>
      <c r="M75" s="286">
        <v>0</v>
      </c>
      <c r="N75" s="286">
        <v>0</v>
      </c>
      <c r="O75" s="585"/>
    </row>
    <row r="76" spans="1:15" ht="72.75" customHeight="1" x14ac:dyDescent="0.2">
      <c r="A76" s="573"/>
      <c r="B76" s="567"/>
      <c r="C76" s="607"/>
      <c r="D76" s="567"/>
      <c r="E76" s="567"/>
      <c r="F76" s="568"/>
      <c r="G76" s="287" t="s">
        <v>766</v>
      </c>
      <c r="H76" s="290" t="s">
        <v>199</v>
      </c>
      <c r="I76" s="291">
        <v>0.125</v>
      </c>
      <c r="J76" s="290" t="s">
        <v>187</v>
      </c>
      <c r="K76" s="286">
        <v>0</v>
      </c>
      <c r="L76" s="286">
        <v>0.125</v>
      </c>
      <c r="M76" s="286">
        <v>0</v>
      </c>
      <c r="N76" s="286">
        <v>0</v>
      </c>
      <c r="O76" s="585"/>
    </row>
    <row r="77" spans="1:15" ht="72.75" customHeight="1" x14ac:dyDescent="0.2">
      <c r="A77" s="573"/>
      <c r="B77" s="567"/>
      <c r="C77" s="607"/>
      <c r="D77" s="567"/>
      <c r="E77" s="567"/>
      <c r="F77" s="568"/>
      <c r="G77" s="287" t="s">
        <v>767</v>
      </c>
      <c r="H77" s="290" t="s">
        <v>188</v>
      </c>
      <c r="I77" s="289">
        <v>0.5</v>
      </c>
      <c r="J77" s="290" t="s">
        <v>189</v>
      </c>
      <c r="K77" s="286">
        <v>0</v>
      </c>
      <c r="L77" s="286">
        <v>0.25</v>
      </c>
      <c r="M77" s="286">
        <v>0.25</v>
      </c>
      <c r="N77" s="286">
        <v>0</v>
      </c>
      <c r="O77" s="585"/>
    </row>
    <row r="78" spans="1:15" ht="72.75" customHeight="1" x14ac:dyDescent="0.2">
      <c r="A78" s="573"/>
      <c r="B78" s="567"/>
      <c r="C78" s="607"/>
      <c r="D78" s="567"/>
      <c r="E78" s="567"/>
      <c r="F78" s="568"/>
      <c r="G78" s="287" t="s">
        <v>768</v>
      </c>
      <c r="H78" s="290" t="s">
        <v>184</v>
      </c>
      <c r="I78" s="289">
        <v>0.15</v>
      </c>
      <c r="J78" s="290" t="s">
        <v>190</v>
      </c>
      <c r="K78" s="286">
        <v>0</v>
      </c>
      <c r="L78" s="286">
        <v>0</v>
      </c>
      <c r="M78" s="286">
        <v>0</v>
      </c>
      <c r="N78" s="286">
        <v>0.15</v>
      </c>
      <c r="O78" s="585"/>
    </row>
    <row r="79" spans="1:15" ht="72.75" customHeight="1" x14ac:dyDescent="0.2">
      <c r="A79" s="573"/>
      <c r="B79" s="567"/>
      <c r="C79" s="607"/>
      <c r="D79" s="567"/>
      <c r="E79" s="567"/>
      <c r="F79" s="568"/>
      <c r="G79" s="287" t="s">
        <v>769</v>
      </c>
      <c r="H79" s="290" t="s">
        <v>184</v>
      </c>
      <c r="I79" s="289">
        <v>0.1</v>
      </c>
      <c r="J79" s="290" t="s">
        <v>191</v>
      </c>
      <c r="K79" s="286">
        <v>0</v>
      </c>
      <c r="L79" s="286">
        <v>0</v>
      </c>
      <c r="M79" s="286">
        <v>0</v>
      </c>
      <c r="N79" s="286">
        <v>0.1</v>
      </c>
      <c r="O79" s="585"/>
    </row>
    <row r="80" spans="1:15" ht="72.75" customHeight="1" x14ac:dyDescent="0.2">
      <c r="A80" s="573" t="s">
        <v>156</v>
      </c>
      <c r="B80" s="567" t="s">
        <v>131</v>
      </c>
      <c r="C80" s="607" t="s">
        <v>770</v>
      </c>
      <c r="D80" s="567" t="s">
        <v>185</v>
      </c>
      <c r="E80" s="567" t="s">
        <v>160</v>
      </c>
      <c r="F80" s="568">
        <v>0.01</v>
      </c>
      <c r="G80" s="287" t="s">
        <v>771</v>
      </c>
      <c r="H80" s="290" t="s">
        <v>199</v>
      </c>
      <c r="I80" s="289">
        <v>0.05</v>
      </c>
      <c r="J80" s="290" t="s">
        <v>192</v>
      </c>
      <c r="K80" s="286">
        <v>0</v>
      </c>
      <c r="L80" s="286">
        <v>0.05</v>
      </c>
      <c r="M80" s="286">
        <v>0</v>
      </c>
      <c r="N80" s="286">
        <v>0</v>
      </c>
      <c r="O80" s="585"/>
    </row>
    <row r="81" spans="1:15" ht="72.75" customHeight="1" x14ac:dyDescent="0.2">
      <c r="A81" s="573"/>
      <c r="B81" s="567"/>
      <c r="C81" s="607"/>
      <c r="D81" s="567"/>
      <c r="E81" s="567"/>
      <c r="F81" s="568"/>
      <c r="G81" s="287" t="s">
        <v>772</v>
      </c>
      <c r="H81" s="290" t="s">
        <v>193</v>
      </c>
      <c r="I81" s="289">
        <v>0.5</v>
      </c>
      <c r="J81" s="290" t="s">
        <v>194</v>
      </c>
      <c r="K81" s="286">
        <v>0</v>
      </c>
      <c r="L81" s="286">
        <v>0.05</v>
      </c>
      <c r="M81" s="286">
        <v>0.15</v>
      </c>
      <c r="N81" s="286">
        <v>0.3</v>
      </c>
      <c r="O81" s="585"/>
    </row>
    <row r="82" spans="1:15" ht="72.75" customHeight="1" x14ac:dyDescent="0.2">
      <c r="A82" s="587"/>
      <c r="B82" s="589"/>
      <c r="C82" s="602"/>
      <c r="D82" s="589"/>
      <c r="E82" s="589"/>
      <c r="F82" s="593"/>
      <c r="G82" s="292" t="s">
        <v>773</v>
      </c>
      <c r="H82" s="293" t="s">
        <v>160</v>
      </c>
      <c r="I82" s="294">
        <v>0.1</v>
      </c>
      <c r="J82" s="293" t="s">
        <v>195</v>
      </c>
      <c r="K82" s="286">
        <v>2.5000000000000001E-2</v>
      </c>
      <c r="L82" s="286">
        <v>2.5000000000000001E-2</v>
      </c>
      <c r="M82" s="286">
        <v>2.5000000000000001E-2</v>
      </c>
      <c r="N82" s="286">
        <v>2.5000000000000001E-2</v>
      </c>
      <c r="O82" s="585"/>
    </row>
    <row r="83" spans="1:15" ht="72.75" customHeight="1" x14ac:dyDescent="0.2">
      <c r="A83" s="587"/>
      <c r="B83" s="589"/>
      <c r="C83" s="602"/>
      <c r="D83" s="589"/>
      <c r="E83" s="589"/>
      <c r="F83" s="593"/>
      <c r="G83" s="292" t="s">
        <v>774</v>
      </c>
      <c r="H83" s="293" t="s">
        <v>184</v>
      </c>
      <c r="I83" s="294">
        <v>0.35</v>
      </c>
      <c r="J83" s="293" t="s">
        <v>185</v>
      </c>
      <c r="K83" s="286">
        <v>0</v>
      </c>
      <c r="L83" s="286">
        <v>0</v>
      </c>
      <c r="M83" s="286">
        <v>0</v>
      </c>
      <c r="N83" s="286">
        <v>0.35</v>
      </c>
      <c r="O83" s="585"/>
    </row>
    <row r="84" spans="1:15" ht="72.75" customHeight="1" x14ac:dyDescent="0.2">
      <c r="A84" s="596" t="s">
        <v>156</v>
      </c>
      <c r="B84" s="599" t="s">
        <v>131</v>
      </c>
      <c r="C84" s="602" t="s">
        <v>775</v>
      </c>
      <c r="D84" s="589" t="s">
        <v>185</v>
      </c>
      <c r="E84" s="589" t="s">
        <v>160</v>
      </c>
      <c r="F84" s="593">
        <v>0.01</v>
      </c>
      <c r="G84" s="287" t="s">
        <v>776</v>
      </c>
      <c r="H84" s="293" t="s">
        <v>196</v>
      </c>
      <c r="I84" s="289">
        <v>0.125</v>
      </c>
      <c r="J84" s="293" t="s">
        <v>197</v>
      </c>
      <c r="K84" s="286">
        <v>2.5000000000000001E-2</v>
      </c>
      <c r="L84" s="286">
        <v>0.1</v>
      </c>
      <c r="M84" s="286">
        <v>0</v>
      </c>
      <c r="N84" s="286">
        <v>0</v>
      </c>
      <c r="O84" s="585"/>
    </row>
    <row r="85" spans="1:15" ht="72.75" customHeight="1" x14ac:dyDescent="0.2">
      <c r="A85" s="597"/>
      <c r="B85" s="600"/>
      <c r="C85" s="603"/>
      <c r="D85" s="605"/>
      <c r="E85" s="605"/>
      <c r="F85" s="606"/>
      <c r="G85" s="287" t="s">
        <v>777</v>
      </c>
      <c r="H85" s="293" t="s">
        <v>196</v>
      </c>
      <c r="I85" s="289">
        <v>0.5</v>
      </c>
      <c r="J85" s="293" t="s">
        <v>198</v>
      </c>
      <c r="K85" s="286">
        <v>0.1</v>
      </c>
      <c r="L85" s="286">
        <v>0.4</v>
      </c>
      <c r="M85" s="286">
        <v>0</v>
      </c>
      <c r="N85" s="286">
        <v>0</v>
      </c>
      <c r="O85" s="585"/>
    </row>
    <row r="86" spans="1:15" ht="72.75" customHeight="1" x14ac:dyDescent="0.2">
      <c r="A86" s="597"/>
      <c r="B86" s="600"/>
      <c r="C86" s="603"/>
      <c r="D86" s="605"/>
      <c r="E86" s="605"/>
      <c r="F86" s="606"/>
      <c r="G86" s="287" t="s">
        <v>778</v>
      </c>
      <c r="H86" s="293" t="s">
        <v>199</v>
      </c>
      <c r="I86" s="289">
        <v>0.125</v>
      </c>
      <c r="J86" s="293" t="s">
        <v>200</v>
      </c>
      <c r="K86" s="286">
        <v>0</v>
      </c>
      <c r="L86" s="286">
        <v>0.125</v>
      </c>
      <c r="M86" s="286">
        <v>0</v>
      </c>
      <c r="N86" s="286">
        <v>0</v>
      </c>
      <c r="O86" s="585"/>
    </row>
    <row r="87" spans="1:15" ht="72.75" customHeight="1" x14ac:dyDescent="0.2">
      <c r="A87" s="598"/>
      <c r="B87" s="601"/>
      <c r="C87" s="604"/>
      <c r="D87" s="575"/>
      <c r="E87" s="575"/>
      <c r="F87" s="580"/>
      <c r="G87" s="287" t="s">
        <v>779</v>
      </c>
      <c r="H87" s="192" t="s">
        <v>184</v>
      </c>
      <c r="I87" s="289">
        <v>0.25</v>
      </c>
      <c r="J87" s="192" t="s">
        <v>185</v>
      </c>
      <c r="K87" s="286">
        <v>0</v>
      </c>
      <c r="L87" s="286">
        <v>0</v>
      </c>
      <c r="M87" s="286">
        <v>0</v>
      </c>
      <c r="N87" s="286">
        <v>0.25</v>
      </c>
      <c r="O87" s="585"/>
    </row>
    <row r="88" spans="1:15" ht="72.75" customHeight="1" x14ac:dyDescent="0.2">
      <c r="A88" s="587" t="s">
        <v>156</v>
      </c>
      <c r="B88" s="589" t="s">
        <v>131</v>
      </c>
      <c r="C88" s="591" t="s">
        <v>780</v>
      </c>
      <c r="D88" s="589" t="s">
        <v>185</v>
      </c>
      <c r="E88" s="589" t="s">
        <v>160</v>
      </c>
      <c r="F88" s="593">
        <v>0.01</v>
      </c>
      <c r="G88" s="287" t="s">
        <v>781</v>
      </c>
      <c r="H88" s="289" t="s">
        <v>160</v>
      </c>
      <c r="I88" s="289">
        <v>0.75</v>
      </c>
      <c r="J88" s="290" t="s">
        <v>185</v>
      </c>
      <c r="K88" s="286">
        <v>0.05</v>
      </c>
      <c r="L88" s="286">
        <v>0.23300000000000001</v>
      </c>
      <c r="M88" s="286">
        <v>0.23300000000000001</v>
      </c>
      <c r="N88" s="286">
        <v>0.23300000000000001</v>
      </c>
      <c r="O88" s="585"/>
    </row>
    <row r="89" spans="1:15" ht="72.75" customHeight="1" x14ac:dyDescent="0.2">
      <c r="A89" s="572"/>
      <c r="B89" s="575"/>
      <c r="C89" s="577"/>
      <c r="D89" s="575"/>
      <c r="E89" s="575"/>
      <c r="F89" s="580"/>
      <c r="G89" s="287" t="s">
        <v>782</v>
      </c>
      <c r="H89" s="289" t="s">
        <v>201</v>
      </c>
      <c r="I89" s="289">
        <v>0.25</v>
      </c>
      <c r="J89" s="290" t="s">
        <v>202</v>
      </c>
      <c r="K89" s="286">
        <v>0</v>
      </c>
      <c r="L89" s="286">
        <v>0</v>
      </c>
      <c r="M89" s="286">
        <v>0.125</v>
      </c>
      <c r="N89" s="286">
        <v>0.125</v>
      </c>
      <c r="O89" s="585"/>
    </row>
    <row r="90" spans="1:15" ht="72.75" customHeight="1" x14ac:dyDescent="0.2">
      <c r="A90" s="587" t="s">
        <v>203</v>
      </c>
      <c r="B90" s="589" t="s">
        <v>131</v>
      </c>
      <c r="C90" s="591" t="s">
        <v>783</v>
      </c>
      <c r="D90" s="589" t="s">
        <v>185</v>
      </c>
      <c r="E90" s="589" t="s">
        <v>160</v>
      </c>
      <c r="F90" s="593">
        <v>0.02</v>
      </c>
      <c r="G90" s="287" t="s">
        <v>784</v>
      </c>
      <c r="H90" s="290" t="s">
        <v>160</v>
      </c>
      <c r="I90" s="289">
        <v>0.75</v>
      </c>
      <c r="J90" s="290" t="s">
        <v>185</v>
      </c>
      <c r="K90" s="286">
        <v>0.05</v>
      </c>
      <c r="L90" s="286">
        <v>0.23300000000000001</v>
      </c>
      <c r="M90" s="286">
        <v>0.23300000000000001</v>
      </c>
      <c r="N90" s="286">
        <v>0.23499999999999999</v>
      </c>
      <c r="O90" s="585"/>
    </row>
    <row r="91" spans="1:15" ht="72.75" customHeight="1" thickBot="1" x14ac:dyDescent="0.25">
      <c r="A91" s="588"/>
      <c r="B91" s="590"/>
      <c r="C91" s="592"/>
      <c r="D91" s="590"/>
      <c r="E91" s="590"/>
      <c r="F91" s="594"/>
      <c r="G91" s="295" t="s">
        <v>785</v>
      </c>
      <c r="H91" s="296" t="s">
        <v>184</v>
      </c>
      <c r="I91" s="297">
        <v>0.25</v>
      </c>
      <c r="J91" s="296" t="s">
        <v>204</v>
      </c>
      <c r="K91" s="298">
        <v>0</v>
      </c>
      <c r="L91" s="298">
        <v>0</v>
      </c>
      <c r="M91" s="298">
        <v>0</v>
      </c>
      <c r="N91" s="298">
        <v>0.25</v>
      </c>
      <c r="O91" s="586"/>
    </row>
    <row r="92" spans="1:15" ht="72.75" customHeight="1" x14ac:dyDescent="0.2">
      <c r="A92" s="616" t="s">
        <v>156</v>
      </c>
      <c r="B92" s="617" t="s">
        <v>131</v>
      </c>
      <c r="C92" s="618" t="s">
        <v>786</v>
      </c>
      <c r="D92" s="617" t="s">
        <v>170</v>
      </c>
      <c r="E92" s="617" t="s">
        <v>171</v>
      </c>
      <c r="F92" s="619">
        <v>0.01</v>
      </c>
      <c r="G92" s="362" t="s">
        <v>787</v>
      </c>
      <c r="H92" s="361" t="s">
        <v>171</v>
      </c>
      <c r="I92" s="363">
        <v>0.2</v>
      </c>
      <c r="J92" s="361" t="s">
        <v>172</v>
      </c>
      <c r="K92" s="138">
        <v>0.05</v>
      </c>
      <c r="L92" s="138">
        <v>0.05</v>
      </c>
      <c r="M92" s="138">
        <v>0.05</v>
      </c>
      <c r="N92" s="138">
        <v>0.05</v>
      </c>
      <c r="O92" s="537" t="s">
        <v>349</v>
      </c>
    </row>
    <row r="93" spans="1:15" ht="72.75" customHeight="1" x14ac:dyDescent="0.2">
      <c r="A93" s="608"/>
      <c r="B93" s="610"/>
      <c r="C93" s="612"/>
      <c r="D93" s="610"/>
      <c r="E93" s="610"/>
      <c r="F93" s="620"/>
      <c r="G93" s="354" t="s">
        <v>854</v>
      </c>
      <c r="H93" s="355" t="s">
        <v>171</v>
      </c>
      <c r="I93" s="356">
        <v>0.2</v>
      </c>
      <c r="J93" s="355" t="s">
        <v>173</v>
      </c>
      <c r="K93" s="359">
        <v>0.05</v>
      </c>
      <c r="L93" s="359">
        <v>0.05</v>
      </c>
      <c r="M93" s="359">
        <v>0.05</v>
      </c>
      <c r="N93" s="359">
        <v>0.05</v>
      </c>
      <c r="O93" s="551"/>
    </row>
    <row r="94" spans="1:15" ht="72.75" customHeight="1" x14ac:dyDescent="0.2">
      <c r="A94" s="608"/>
      <c r="B94" s="610"/>
      <c r="C94" s="612"/>
      <c r="D94" s="610"/>
      <c r="E94" s="610"/>
      <c r="F94" s="620"/>
      <c r="G94" s="354" t="s">
        <v>788</v>
      </c>
      <c r="H94" s="355" t="s">
        <v>171</v>
      </c>
      <c r="I94" s="356">
        <v>0.4</v>
      </c>
      <c r="J94" s="355" t="s">
        <v>174</v>
      </c>
      <c r="K94" s="359">
        <v>0.1</v>
      </c>
      <c r="L94" s="359">
        <v>0.1</v>
      </c>
      <c r="M94" s="359">
        <v>0.1</v>
      </c>
      <c r="N94" s="359">
        <v>0.1</v>
      </c>
      <c r="O94" s="551"/>
    </row>
    <row r="95" spans="1:15" ht="72.75" customHeight="1" x14ac:dyDescent="0.2">
      <c r="A95" s="608"/>
      <c r="B95" s="610"/>
      <c r="C95" s="612"/>
      <c r="D95" s="610"/>
      <c r="E95" s="610"/>
      <c r="F95" s="620"/>
      <c r="G95" s="354" t="s">
        <v>789</v>
      </c>
      <c r="H95" s="355" t="s">
        <v>343</v>
      </c>
      <c r="I95" s="356">
        <v>0.1</v>
      </c>
      <c r="J95" s="355" t="s">
        <v>176</v>
      </c>
      <c r="K95" s="345">
        <v>2.5000000000000001E-2</v>
      </c>
      <c r="L95" s="345">
        <v>2.5000000000000001E-2</v>
      </c>
      <c r="M95" s="345">
        <v>2.5000000000000001E-2</v>
      </c>
      <c r="N95" s="345">
        <v>2.5000000000000001E-2</v>
      </c>
      <c r="O95" s="551"/>
    </row>
    <row r="96" spans="1:15" ht="72.75" customHeight="1" x14ac:dyDescent="0.2">
      <c r="A96" s="608"/>
      <c r="B96" s="610"/>
      <c r="C96" s="612"/>
      <c r="D96" s="610"/>
      <c r="E96" s="610"/>
      <c r="F96" s="620"/>
      <c r="G96" s="354" t="s">
        <v>790</v>
      </c>
      <c r="H96" s="355" t="s">
        <v>343</v>
      </c>
      <c r="I96" s="356">
        <v>0.1</v>
      </c>
      <c r="J96" s="355" t="s">
        <v>344</v>
      </c>
      <c r="K96" s="359">
        <v>0</v>
      </c>
      <c r="L96" s="359">
        <v>0</v>
      </c>
      <c r="M96" s="359">
        <v>0</v>
      </c>
      <c r="N96" s="359">
        <v>0.1</v>
      </c>
      <c r="O96" s="551"/>
    </row>
    <row r="97" spans="1:15" ht="72.75" customHeight="1" x14ac:dyDescent="0.2">
      <c r="A97" s="608" t="s">
        <v>156</v>
      </c>
      <c r="B97" s="610" t="s">
        <v>131</v>
      </c>
      <c r="C97" s="612" t="s">
        <v>791</v>
      </c>
      <c r="D97" s="610" t="s">
        <v>345</v>
      </c>
      <c r="E97" s="610" t="s">
        <v>171</v>
      </c>
      <c r="F97" s="614">
        <v>0.01</v>
      </c>
      <c r="G97" s="354" t="s">
        <v>792</v>
      </c>
      <c r="H97" s="355" t="s">
        <v>171</v>
      </c>
      <c r="I97" s="359">
        <v>0.1</v>
      </c>
      <c r="J97" s="355" t="s">
        <v>177</v>
      </c>
      <c r="K97" s="345">
        <v>2.5000000000000001E-2</v>
      </c>
      <c r="L97" s="345">
        <v>2.5000000000000001E-2</v>
      </c>
      <c r="M97" s="345">
        <v>2.5000000000000001E-2</v>
      </c>
      <c r="N97" s="345">
        <v>2.5000000000000001E-2</v>
      </c>
      <c r="O97" s="551"/>
    </row>
    <row r="98" spans="1:15" ht="72.75" customHeight="1" x14ac:dyDescent="0.2">
      <c r="A98" s="608"/>
      <c r="B98" s="610"/>
      <c r="C98" s="612"/>
      <c r="D98" s="610"/>
      <c r="E98" s="610"/>
      <c r="F98" s="614"/>
      <c r="G98" s="354" t="s">
        <v>793</v>
      </c>
      <c r="H98" s="355" t="s">
        <v>171</v>
      </c>
      <c r="I98" s="359">
        <v>0.15</v>
      </c>
      <c r="J98" s="355" t="s">
        <v>178</v>
      </c>
      <c r="K98" s="300">
        <v>3.7499999999999999E-2</v>
      </c>
      <c r="L98" s="300">
        <v>3.7499999999999999E-2</v>
      </c>
      <c r="M98" s="300">
        <v>3.7499999999999999E-2</v>
      </c>
      <c r="N98" s="300">
        <v>3.7499999999999999E-2</v>
      </c>
      <c r="O98" s="551"/>
    </row>
    <row r="99" spans="1:15" ht="72.75" customHeight="1" x14ac:dyDescent="0.2">
      <c r="A99" s="608"/>
      <c r="B99" s="610"/>
      <c r="C99" s="612"/>
      <c r="D99" s="610"/>
      <c r="E99" s="610"/>
      <c r="F99" s="614"/>
      <c r="G99" s="354" t="s">
        <v>794</v>
      </c>
      <c r="H99" s="355" t="s">
        <v>171</v>
      </c>
      <c r="I99" s="359">
        <v>0.2</v>
      </c>
      <c r="J99" s="355" t="s">
        <v>179</v>
      </c>
      <c r="K99" s="359">
        <v>0.05</v>
      </c>
      <c r="L99" s="359">
        <v>0.05</v>
      </c>
      <c r="M99" s="359">
        <v>0.05</v>
      </c>
      <c r="N99" s="359">
        <v>0.05</v>
      </c>
      <c r="O99" s="551"/>
    </row>
    <row r="100" spans="1:15" ht="72.75" customHeight="1" x14ac:dyDescent="0.2">
      <c r="A100" s="608"/>
      <c r="B100" s="610"/>
      <c r="C100" s="612"/>
      <c r="D100" s="610"/>
      <c r="E100" s="610"/>
      <c r="F100" s="614"/>
      <c r="G100" s="354" t="s">
        <v>795</v>
      </c>
      <c r="H100" s="355" t="s">
        <v>171</v>
      </c>
      <c r="I100" s="359">
        <v>0.15</v>
      </c>
      <c r="J100" s="355" t="s">
        <v>346</v>
      </c>
      <c r="K100" s="300">
        <v>3.7499999999999999E-2</v>
      </c>
      <c r="L100" s="300">
        <v>3.7499999999999999E-2</v>
      </c>
      <c r="M100" s="300">
        <v>3.7499999999999999E-2</v>
      </c>
      <c r="N100" s="300">
        <v>3.7499999999999999E-2</v>
      </c>
      <c r="O100" s="551"/>
    </row>
    <row r="101" spans="1:15" ht="72.75" customHeight="1" x14ac:dyDescent="0.2">
      <c r="A101" s="608"/>
      <c r="B101" s="610"/>
      <c r="C101" s="612"/>
      <c r="D101" s="610"/>
      <c r="E101" s="610"/>
      <c r="F101" s="614"/>
      <c r="G101" s="354" t="s">
        <v>796</v>
      </c>
      <c r="H101" s="355" t="s">
        <v>171</v>
      </c>
      <c r="I101" s="359">
        <v>0.2</v>
      </c>
      <c r="J101" s="355" t="s">
        <v>347</v>
      </c>
      <c r="K101" s="359">
        <v>0.03</v>
      </c>
      <c r="L101" s="359">
        <v>0.03</v>
      </c>
      <c r="M101" s="359">
        <v>7.0000000000000007E-2</v>
      </c>
      <c r="N101" s="359">
        <v>7.0000000000000007E-2</v>
      </c>
      <c r="O101" s="551"/>
    </row>
    <row r="102" spans="1:15" ht="72.75" customHeight="1" x14ac:dyDescent="0.2">
      <c r="A102" s="608"/>
      <c r="B102" s="610"/>
      <c r="C102" s="612"/>
      <c r="D102" s="610"/>
      <c r="E102" s="610"/>
      <c r="F102" s="614"/>
      <c r="G102" s="354" t="s">
        <v>797</v>
      </c>
      <c r="H102" s="355" t="s">
        <v>171</v>
      </c>
      <c r="I102" s="359">
        <v>0.1</v>
      </c>
      <c r="J102" s="355" t="s">
        <v>348</v>
      </c>
      <c r="K102" s="359">
        <v>0.01</v>
      </c>
      <c r="L102" s="359">
        <v>0.04</v>
      </c>
      <c r="M102" s="359">
        <v>0.04</v>
      </c>
      <c r="N102" s="359">
        <v>0.01</v>
      </c>
      <c r="O102" s="551"/>
    </row>
    <row r="103" spans="1:15" ht="72.75" customHeight="1" thickBot="1" x14ac:dyDescent="0.25">
      <c r="A103" s="609"/>
      <c r="B103" s="611"/>
      <c r="C103" s="613"/>
      <c r="D103" s="611"/>
      <c r="E103" s="611"/>
      <c r="F103" s="615"/>
      <c r="G103" s="358" t="s">
        <v>798</v>
      </c>
      <c r="H103" s="299" t="s">
        <v>175</v>
      </c>
      <c r="I103" s="360">
        <v>0.1</v>
      </c>
      <c r="J103" s="299" t="s">
        <v>180</v>
      </c>
      <c r="K103" s="360">
        <v>0</v>
      </c>
      <c r="L103" s="360">
        <v>0</v>
      </c>
      <c r="M103" s="360">
        <v>0</v>
      </c>
      <c r="N103" s="360">
        <v>0.1</v>
      </c>
      <c r="O103" s="552"/>
    </row>
    <row r="104" spans="1:15" ht="72.75" customHeight="1" x14ac:dyDescent="0.2"/>
    <row r="105" spans="1:15" ht="72.75" customHeight="1" x14ac:dyDescent="0.2"/>
  </sheetData>
  <autoFilter ref="A10:O103"/>
  <mergeCells count="140">
    <mergeCell ref="O11:O19"/>
    <mergeCell ref="O26:O29"/>
    <mergeCell ref="A26:A29"/>
    <mergeCell ref="B26:B29"/>
    <mergeCell ref="C26:C29"/>
    <mergeCell ref="D26:D29"/>
    <mergeCell ref="E26:E29"/>
    <mergeCell ref="F26:F29"/>
    <mergeCell ref="A11:A14"/>
    <mergeCell ref="B11:B14"/>
    <mergeCell ref="C11:C14"/>
    <mergeCell ref="D11:D14"/>
    <mergeCell ref="E11:E14"/>
    <mergeCell ref="F11:F14"/>
    <mergeCell ref="A15:A19"/>
    <mergeCell ref="B15:B19"/>
    <mergeCell ref="C15:C19"/>
    <mergeCell ref="A20:A25"/>
    <mergeCell ref="B20:B25"/>
    <mergeCell ref="C20:C25"/>
    <mergeCell ref="D20:D25"/>
    <mergeCell ref="E20:E25"/>
    <mergeCell ref="F20:F25"/>
    <mergeCell ref="O20:O25"/>
    <mergeCell ref="O92:O103"/>
    <mergeCell ref="A97:A103"/>
    <mergeCell ref="B97:B103"/>
    <mergeCell ref="C97:C103"/>
    <mergeCell ref="D97:D103"/>
    <mergeCell ref="E97:E103"/>
    <mergeCell ref="F97:F103"/>
    <mergeCell ref="A92:A96"/>
    <mergeCell ref="B92:B96"/>
    <mergeCell ref="C92:C96"/>
    <mergeCell ref="D92:D96"/>
    <mergeCell ref="E92:E96"/>
    <mergeCell ref="F92:F96"/>
    <mergeCell ref="C88:C89"/>
    <mergeCell ref="D88:D89"/>
    <mergeCell ref="D15:D19"/>
    <mergeCell ref="E15:E19"/>
    <mergeCell ref="F15:F19"/>
    <mergeCell ref="E88:E89"/>
    <mergeCell ref="F88:F89"/>
    <mergeCell ref="A84:A87"/>
    <mergeCell ref="B84:B87"/>
    <mergeCell ref="C84:C87"/>
    <mergeCell ref="D84:D87"/>
    <mergeCell ref="E84:E87"/>
    <mergeCell ref="F84:F87"/>
    <mergeCell ref="A80:A83"/>
    <mergeCell ref="B80:B83"/>
    <mergeCell ref="C80:C83"/>
    <mergeCell ref="D80:D83"/>
    <mergeCell ref="E80:E83"/>
    <mergeCell ref="F80:F83"/>
    <mergeCell ref="A75:A79"/>
    <mergeCell ref="B75:B79"/>
    <mergeCell ref="C75:C79"/>
    <mergeCell ref="D75:D79"/>
    <mergeCell ref="E75:E79"/>
    <mergeCell ref="F75:F79"/>
    <mergeCell ref="O67:O71"/>
    <mergeCell ref="A72:A74"/>
    <mergeCell ref="B72:B74"/>
    <mergeCell ref="C72:C74"/>
    <mergeCell ref="D72:D74"/>
    <mergeCell ref="E72:E74"/>
    <mergeCell ref="F72:F74"/>
    <mergeCell ref="A67:A71"/>
    <mergeCell ref="B67:B71"/>
    <mergeCell ref="C67:C71"/>
    <mergeCell ref="D67:D71"/>
    <mergeCell ref="E67:E71"/>
    <mergeCell ref="F67:F71"/>
    <mergeCell ref="O72:O91"/>
    <mergeCell ref="A90:A91"/>
    <mergeCell ref="B90:B91"/>
    <mergeCell ref="C90:C91"/>
    <mergeCell ref="D90:D91"/>
    <mergeCell ref="E90:E91"/>
    <mergeCell ref="F90:F91"/>
    <mergeCell ref="A88:A89"/>
    <mergeCell ref="B88:B89"/>
    <mergeCell ref="F54:F55"/>
    <mergeCell ref="A65:A66"/>
    <mergeCell ref="B65:B66"/>
    <mergeCell ref="C65:C66"/>
    <mergeCell ref="D65:D66"/>
    <mergeCell ref="E65:E66"/>
    <mergeCell ref="F65:F66"/>
    <mergeCell ref="A58:A64"/>
    <mergeCell ref="B58:B64"/>
    <mergeCell ref="C58:C64"/>
    <mergeCell ref="D58:D64"/>
    <mergeCell ref="E58:E64"/>
    <mergeCell ref="F58:F64"/>
    <mergeCell ref="A50:A53"/>
    <mergeCell ref="B50:B53"/>
    <mergeCell ref="C50:C53"/>
    <mergeCell ref="D50:D53"/>
    <mergeCell ref="E50:E53"/>
    <mergeCell ref="F50:F53"/>
    <mergeCell ref="O50:O66"/>
    <mergeCell ref="A45:A49"/>
    <mergeCell ref="B45:B49"/>
    <mergeCell ref="C45:C49"/>
    <mergeCell ref="D45:D49"/>
    <mergeCell ref="E45:E49"/>
    <mergeCell ref="F45:F49"/>
    <mergeCell ref="A56:A57"/>
    <mergeCell ref="B56:B57"/>
    <mergeCell ref="C56:C57"/>
    <mergeCell ref="D56:D57"/>
    <mergeCell ref="E56:E57"/>
    <mergeCell ref="F56:F57"/>
    <mergeCell ref="A54:A55"/>
    <mergeCell ref="B54:B55"/>
    <mergeCell ref="C54:C55"/>
    <mergeCell ref="D54:D55"/>
    <mergeCell ref="E54:E55"/>
    <mergeCell ref="E35:E41"/>
    <mergeCell ref="F35:F41"/>
    <mergeCell ref="A30:A34"/>
    <mergeCell ref="B30:B34"/>
    <mergeCell ref="C30:C34"/>
    <mergeCell ref="D30:D34"/>
    <mergeCell ref="E30:E34"/>
    <mergeCell ref="F30:F34"/>
    <mergeCell ref="O30:O49"/>
    <mergeCell ref="A42:A44"/>
    <mergeCell ref="B42:B44"/>
    <mergeCell ref="C42:C44"/>
    <mergeCell ref="D42:D44"/>
    <mergeCell ref="E42:E44"/>
    <mergeCell ref="F42:F44"/>
    <mergeCell ref="A35:A41"/>
    <mergeCell ref="B35:B41"/>
    <mergeCell ref="C35:C41"/>
    <mergeCell ref="D35:D41"/>
  </mergeCells>
  <dataValidations count="8">
    <dataValidation type="list" allowBlank="1" showInputMessage="1" showErrorMessage="1" sqref="B30 B35 B42 B50 B54 B56 B58 B65 B92 B97 B15 B11">
      <formula1>$R$17:$R$19</formula1>
    </dataValidation>
    <dataValidation type="list" allowBlank="1" showInputMessage="1" showErrorMessage="1" sqref="A30 A35 A42 A50 A54 A56 A58 A65 A92 A97 A11 A15">
      <formula1>$R$10:$R$15</formula1>
    </dataValidation>
    <dataValidation type="list" allowBlank="1" showInputMessage="1" showErrorMessage="1" sqref="A67">
      <formula1>$R$10:$R$14</formula1>
    </dataValidation>
    <dataValidation type="list" allowBlank="1" showInputMessage="1" showErrorMessage="1" sqref="B67">
      <formula1>$R$15:$R$17</formula1>
    </dataValidation>
    <dataValidation type="list" allowBlank="1" showInputMessage="1" showErrorMessage="1" sqref="A90 A80:A82 A88 A75:A78 A72:A73">
      <formula1>$R$12:$R$29</formula1>
    </dataValidation>
    <dataValidation type="list" allowBlank="1" showInputMessage="1" showErrorMessage="1" sqref="B72:B73 B80:B82 B88 B90 B75:B78">
      <formula1>#REF!</formula1>
    </dataValidation>
    <dataValidation type="list" allowBlank="1" showInputMessage="1" showErrorMessage="1" sqref="A26 A20">
      <formula1>$R$10:$R$15</formula1>
      <formula2>0</formula2>
    </dataValidation>
    <dataValidation type="list" allowBlank="1" showInputMessage="1" showErrorMessage="1" sqref="B26 B20">
      <formula1>$R$17:$R$19</formula1>
      <formula2>0</formula2>
    </dataValidation>
  </dataValidation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9:S120"/>
  <sheetViews>
    <sheetView topLeftCell="A97" zoomScale="25" zoomScaleNormal="25" workbookViewId="0">
      <selection activeCell="AV56" sqref="AV56"/>
    </sheetView>
  </sheetViews>
  <sheetFormatPr baseColWidth="10" defaultColWidth="11.42578125" defaultRowHeight="15" x14ac:dyDescent="0.2"/>
  <cols>
    <col min="1" max="1" width="30.5703125" style="229" bestFit="1" customWidth="1"/>
    <col min="2" max="2" width="29.28515625" style="33" bestFit="1" customWidth="1"/>
    <col min="3" max="3" width="41.5703125" style="33" customWidth="1"/>
    <col min="4" max="4" width="27" style="33" customWidth="1"/>
    <col min="5" max="5" width="31.7109375" style="229" bestFit="1" customWidth="1"/>
    <col min="6" max="6" width="25.85546875" style="33" bestFit="1" customWidth="1"/>
    <col min="7" max="7" width="70.7109375" style="33" customWidth="1"/>
    <col min="8" max="8" width="28.28515625" style="33" customWidth="1"/>
    <col min="9" max="9" width="16.85546875" style="33" customWidth="1"/>
    <col min="10" max="10" width="38.42578125" style="153" customWidth="1"/>
    <col min="11" max="11" width="22.140625" style="153" bestFit="1" customWidth="1"/>
    <col min="12" max="12" width="22.85546875" style="153" bestFit="1" customWidth="1"/>
    <col min="13" max="13" width="24" style="153" bestFit="1" customWidth="1"/>
    <col min="14" max="14" width="23.85546875" style="153" bestFit="1" customWidth="1"/>
    <col min="15" max="15" width="32.28515625" style="33" customWidth="1"/>
    <col min="16" max="18" width="11.42578125" style="33"/>
    <col min="19" max="19" width="0" style="33" hidden="1" customWidth="1"/>
    <col min="20" max="16384" width="11.42578125" style="33"/>
  </cols>
  <sheetData>
    <row r="9" spans="1:15" ht="15.75" thickBot="1" x14ac:dyDescent="0.25"/>
    <row r="10" spans="1:15" ht="65.25" customHeight="1" thickBot="1" x14ac:dyDescent="0.25">
      <c r="A10" s="113" t="s">
        <v>142</v>
      </c>
      <c r="B10" s="431" t="s">
        <v>143</v>
      </c>
      <c r="C10" s="431" t="s">
        <v>144</v>
      </c>
      <c r="D10" s="431" t="s">
        <v>145</v>
      </c>
      <c r="E10" s="431" t="s">
        <v>146</v>
      </c>
      <c r="F10" s="432" t="s">
        <v>147</v>
      </c>
      <c r="G10" s="433" t="s">
        <v>148</v>
      </c>
      <c r="H10" s="434" t="s">
        <v>149</v>
      </c>
      <c r="I10" s="435" t="s">
        <v>150</v>
      </c>
      <c r="J10" s="436" t="s">
        <v>151</v>
      </c>
      <c r="K10" s="114" t="s">
        <v>152</v>
      </c>
      <c r="L10" s="115" t="s">
        <v>153</v>
      </c>
      <c r="M10" s="116" t="s">
        <v>154</v>
      </c>
      <c r="N10" s="115" t="s">
        <v>155</v>
      </c>
      <c r="O10" s="117" t="s">
        <v>219</v>
      </c>
    </row>
    <row r="11" spans="1:15" ht="88.5" customHeight="1" x14ac:dyDescent="0.2">
      <c r="A11" s="633" t="s">
        <v>156</v>
      </c>
      <c r="B11" s="635" t="s">
        <v>131</v>
      </c>
      <c r="C11" s="637" t="s">
        <v>392</v>
      </c>
      <c r="D11" s="635" t="s">
        <v>350</v>
      </c>
      <c r="E11" s="635" t="s">
        <v>157</v>
      </c>
      <c r="F11" s="640">
        <v>0.04</v>
      </c>
      <c r="G11" s="141" t="s">
        <v>393</v>
      </c>
      <c r="H11" s="175" t="s">
        <v>157</v>
      </c>
      <c r="I11" s="174">
        <v>50</v>
      </c>
      <c r="J11" s="175" t="s">
        <v>351</v>
      </c>
      <c r="K11" s="174">
        <v>10</v>
      </c>
      <c r="L11" s="174">
        <v>10</v>
      </c>
      <c r="M11" s="174">
        <v>15</v>
      </c>
      <c r="N11" s="310">
        <v>15</v>
      </c>
      <c r="O11" s="537" t="s">
        <v>353</v>
      </c>
    </row>
    <row r="12" spans="1:15" ht="123.75" customHeight="1" x14ac:dyDescent="0.2">
      <c r="A12" s="634"/>
      <c r="B12" s="636"/>
      <c r="C12" s="638"/>
      <c r="D12" s="636"/>
      <c r="E12" s="636"/>
      <c r="F12" s="641"/>
      <c r="G12" s="179" t="s">
        <v>394</v>
      </c>
      <c r="H12" s="311" t="s">
        <v>157</v>
      </c>
      <c r="I12" s="171">
        <v>30</v>
      </c>
      <c r="J12" s="168" t="s">
        <v>352</v>
      </c>
      <c r="K12" s="171">
        <v>5</v>
      </c>
      <c r="L12" s="171">
        <v>5</v>
      </c>
      <c r="M12" s="171">
        <v>10</v>
      </c>
      <c r="N12" s="312">
        <v>10</v>
      </c>
      <c r="O12" s="551"/>
    </row>
    <row r="13" spans="1:15" ht="88.5" customHeight="1" thickBot="1" x14ac:dyDescent="0.25">
      <c r="A13" s="634"/>
      <c r="B13" s="636"/>
      <c r="C13" s="639"/>
      <c r="D13" s="636"/>
      <c r="E13" s="636"/>
      <c r="F13" s="641"/>
      <c r="G13" s="313" t="s">
        <v>395</v>
      </c>
      <c r="H13" s="314" t="s">
        <v>157</v>
      </c>
      <c r="I13" s="275">
        <v>20</v>
      </c>
      <c r="J13" s="165" t="s">
        <v>247</v>
      </c>
      <c r="K13" s="275">
        <v>5</v>
      </c>
      <c r="L13" s="275">
        <v>5</v>
      </c>
      <c r="M13" s="275">
        <v>5</v>
      </c>
      <c r="N13" s="315">
        <v>5</v>
      </c>
      <c r="O13" s="552"/>
    </row>
    <row r="14" spans="1:15" ht="114.75" customHeight="1" x14ac:dyDescent="0.2">
      <c r="A14" s="540" t="s">
        <v>156</v>
      </c>
      <c r="B14" s="546" t="s">
        <v>131</v>
      </c>
      <c r="C14" s="629" t="s">
        <v>396</v>
      </c>
      <c r="D14" s="546" t="s">
        <v>222</v>
      </c>
      <c r="E14" s="546" t="s">
        <v>157</v>
      </c>
      <c r="F14" s="631">
        <v>0.03</v>
      </c>
      <c r="G14" s="463" t="s">
        <v>887</v>
      </c>
      <c r="H14" s="118" t="s">
        <v>305</v>
      </c>
      <c r="I14" s="119">
        <v>0.25</v>
      </c>
      <c r="J14" s="118" t="s">
        <v>223</v>
      </c>
      <c r="K14" s="120">
        <v>0</v>
      </c>
      <c r="L14" s="121">
        <v>8.3299999999999999E-2</v>
      </c>
      <c r="M14" s="121">
        <v>8.3299999999999999E-2</v>
      </c>
      <c r="N14" s="122">
        <v>8.3299999999999999E-2</v>
      </c>
      <c r="O14" s="569" t="s">
        <v>364</v>
      </c>
    </row>
    <row r="15" spans="1:15" ht="91.5" customHeight="1" x14ac:dyDescent="0.2">
      <c r="A15" s="541"/>
      <c r="B15" s="547"/>
      <c r="C15" s="630"/>
      <c r="D15" s="547"/>
      <c r="E15" s="547"/>
      <c r="F15" s="632"/>
      <c r="G15" s="124" t="s">
        <v>397</v>
      </c>
      <c r="H15" s="125" t="s">
        <v>157</v>
      </c>
      <c r="I15" s="126">
        <v>0.25</v>
      </c>
      <c r="J15" s="125" t="s">
        <v>224</v>
      </c>
      <c r="K15" s="127">
        <v>6.25E-2</v>
      </c>
      <c r="L15" s="127">
        <v>6.25E-2</v>
      </c>
      <c r="M15" s="127">
        <v>6.25E-2</v>
      </c>
      <c r="N15" s="128">
        <v>6.25E-2</v>
      </c>
      <c r="O15" s="585"/>
    </row>
    <row r="16" spans="1:15" ht="117" customHeight="1" x14ac:dyDescent="0.2">
      <c r="A16" s="541"/>
      <c r="B16" s="547"/>
      <c r="C16" s="630"/>
      <c r="D16" s="547"/>
      <c r="E16" s="547"/>
      <c r="F16" s="632"/>
      <c r="G16" s="124" t="s">
        <v>398</v>
      </c>
      <c r="H16" s="125" t="s">
        <v>157</v>
      </c>
      <c r="I16" s="126">
        <v>0.25</v>
      </c>
      <c r="J16" s="125" t="s">
        <v>225</v>
      </c>
      <c r="K16" s="127">
        <v>6.25E-2</v>
      </c>
      <c r="L16" s="127">
        <v>6.25E-2</v>
      </c>
      <c r="M16" s="127">
        <v>6.25E-2</v>
      </c>
      <c r="N16" s="128">
        <v>6.25E-2</v>
      </c>
      <c r="O16" s="585"/>
    </row>
    <row r="17" spans="1:15" ht="111" customHeight="1" x14ac:dyDescent="0.2">
      <c r="A17" s="541"/>
      <c r="B17" s="547"/>
      <c r="C17" s="630"/>
      <c r="D17" s="547"/>
      <c r="E17" s="547"/>
      <c r="F17" s="632"/>
      <c r="G17" s="179" t="s">
        <v>399</v>
      </c>
      <c r="H17" s="125" t="s">
        <v>157</v>
      </c>
      <c r="I17" s="126">
        <v>0.25</v>
      </c>
      <c r="J17" s="125" t="s">
        <v>226</v>
      </c>
      <c r="K17" s="127">
        <v>6.25E-2</v>
      </c>
      <c r="L17" s="127">
        <v>6.25E-2</v>
      </c>
      <c r="M17" s="127">
        <v>6.25E-2</v>
      </c>
      <c r="N17" s="128">
        <v>6.25E-2</v>
      </c>
      <c r="O17" s="585"/>
    </row>
    <row r="18" spans="1:15" ht="45.75" x14ac:dyDescent="0.2">
      <c r="A18" s="541" t="s">
        <v>156</v>
      </c>
      <c r="B18" s="547" t="s">
        <v>131</v>
      </c>
      <c r="C18" s="630" t="s">
        <v>400</v>
      </c>
      <c r="D18" s="547" t="s">
        <v>227</v>
      </c>
      <c r="E18" s="547" t="s">
        <v>157</v>
      </c>
      <c r="F18" s="642">
        <v>0.02</v>
      </c>
      <c r="G18" s="316" t="s">
        <v>401</v>
      </c>
      <c r="H18" s="547" t="s">
        <v>157</v>
      </c>
      <c r="I18" s="126">
        <v>0.33</v>
      </c>
      <c r="J18" s="125" t="s">
        <v>228</v>
      </c>
      <c r="K18" s="127">
        <v>8.2500000000000004E-2</v>
      </c>
      <c r="L18" s="127">
        <v>8.2500000000000004E-2</v>
      </c>
      <c r="M18" s="127">
        <v>8.2500000000000004E-2</v>
      </c>
      <c r="N18" s="128">
        <v>8.2500000000000004E-2</v>
      </c>
      <c r="O18" s="585"/>
    </row>
    <row r="19" spans="1:15" ht="45" x14ac:dyDescent="0.2">
      <c r="A19" s="541"/>
      <c r="B19" s="547"/>
      <c r="C19" s="630"/>
      <c r="D19" s="547"/>
      <c r="E19" s="547"/>
      <c r="F19" s="643"/>
      <c r="G19" s="179" t="s">
        <v>402</v>
      </c>
      <c r="H19" s="547" t="s">
        <v>157</v>
      </c>
      <c r="I19" s="126">
        <v>0.33</v>
      </c>
      <c r="J19" s="125" t="s">
        <v>354</v>
      </c>
      <c r="K19" s="127">
        <v>8.2500000000000004E-2</v>
      </c>
      <c r="L19" s="127">
        <v>8.2500000000000004E-2</v>
      </c>
      <c r="M19" s="127">
        <v>8.2500000000000004E-2</v>
      </c>
      <c r="N19" s="128">
        <v>8.2500000000000004E-2</v>
      </c>
      <c r="O19" s="585"/>
    </row>
    <row r="20" spans="1:15" ht="44.25" customHeight="1" x14ac:dyDescent="0.2">
      <c r="A20" s="541"/>
      <c r="B20" s="547"/>
      <c r="C20" s="630"/>
      <c r="D20" s="547"/>
      <c r="E20" s="547"/>
      <c r="F20" s="643"/>
      <c r="G20" s="179" t="s">
        <v>403</v>
      </c>
      <c r="H20" s="547" t="s">
        <v>157</v>
      </c>
      <c r="I20" s="126">
        <v>0.34</v>
      </c>
      <c r="J20" s="125" t="s">
        <v>355</v>
      </c>
      <c r="K20" s="127">
        <v>8.5000000000000006E-2</v>
      </c>
      <c r="L20" s="127">
        <v>8.5000000000000006E-2</v>
      </c>
      <c r="M20" s="127">
        <v>8.5000000000000006E-2</v>
      </c>
      <c r="N20" s="128">
        <v>8.5000000000000006E-2</v>
      </c>
      <c r="O20" s="585"/>
    </row>
    <row r="21" spans="1:15" ht="70.5" customHeight="1" x14ac:dyDescent="0.2">
      <c r="A21" s="541" t="s">
        <v>156</v>
      </c>
      <c r="B21" s="547" t="s">
        <v>131</v>
      </c>
      <c r="C21" s="630" t="s">
        <v>855</v>
      </c>
      <c r="D21" s="547" t="s">
        <v>227</v>
      </c>
      <c r="E21" s="547" t="s">
        <v>157</v>
      </c>
      <c r="F21" s="642">
        <v>0.02</v>
      </c>
      <c r="G21" s="410" t="s">
        <v>856</v>
      </c>
      <c r="H21" s="404" t="s">
        <v>157</v>
      </c>
      <c r="I21" s="419">
        <v>0.5</v>
      </c>
      <c r="J21" s="125" t="s">
        <v>229</v>
      </c>
      <c r="K21" s="127">
        <v>0.125</v>
      </c>
      <c r="L21" s="127">
        <v>0.125</v>
      </c>
      <c r="M21" s="127">
        <v>0.125</v>
      </c>
      <c r="N21" s="128">
        <v>0.125</v>
      </c>
      <c r="O21" s="585"/>
    </row>
    <row r="22" spans="1:15" ht="64.5" customHeight="1" x14ac:dyDescent="0.2">
      <c r="A22" s="541"/>
      <c r="B22" s="547"/>
      <c r="C22" s="630"/>
      <c r="D22" s="547"/>
      <c r="E22" s="547"/>
      <c r="F22" s="643"/>
      <c r="G22" s="402" t="s">
        <v>857</v>
      </c>
      <c r="H22" s="404" t="s">
        <v>157</v>
      </c>
      <c r="I22" s="419">
        <v>0.5</v>
      </c>
      <c r="J22" s="125" t="s">
        <v>230</v>
      </c>
      <c r="K22" s="127">
        <v>0.125</v>
      </c>
      <c r="L22" s="127">
        <v>0.125</v>
      </c>
      <c r="M22" s="127">
        <v>0.125</v>
      </c>
      <c r="N22" s="128">
        <v>0.125</v>
      </c>
      <c r="O22" s="585"/>
    </row>
    <row r="23" spans="1:15" ht="66.75" customHeight="1" x14ac:dyDescent="0.2">
      <c r="A23" s="541" t="s">
        <v>156</v>
      </c>
      <c r="B23" s="547" t="s">
        <v>131</v>
      </c>
      <c r="C23" s="630" t="s">
        <v>404</v>
      </c>
      <c r="D23" s="547" t="s">
        <v>231</v>
      </c>
      <c r="E23" s="547" t="s">
        <v>160</v>
      </c>
      <c r="F23" s="642">
        <v>0.02</v>
      </c>
      <c r="G23" s="402" t="s">
        <v>405</v>
      </c>
      <c r="H23" s="404" t="s">
        <v>157</v>
      </c>
      <c r="I23" s="419">
        <v>0.5</v>
      </c>
      <c r="J23" s="125" t="s">
        <v>232</v>
      </c>
      <c r="K23" s="127">
        <v>0.125</v>
      </c>
      <c r="L23" s="127">
        <v>0.125</v>
      </c>
      <c r="M23" s="127">
        <v>0.125</v>
      </c>
      <c r="N23" s="128">
        <v>0.125</v>
      </c>
      <c r="O23" s="585"/>
    </row>
    <row r="24" spans="1:15" ht="82.5" customHeight="1" x14ac:dyDescent="0.2">
      <c r="A24" s="541"/>
      <c r="B24" s="547"/>
      <c r="C24" s="630"/>
      <c r="D24" s="547"/>
      <c r="E24" s="547"/>
      <c r="F24" s="643"/>
      <c r="G24" s="402" t="s">
        <v>406</v>
      </c>
      <c r="H24" s="404" t="s">
        <v>157</v>
      </c>
      <c r="I24" s="419">
        <v>0.5</v>
      </c>
      <c r="J24" s="125" t="s">
        <v>356</v>
      </c>
      <c r="K24" s="127">
        <v>0.125</v>
      </c>
      <c r="L24" s="127">
        <v>0.125</v>
      </c>
      <c r="M24" s="127">
        <v>0.125</v>
      </c>
      <c r="N24" s="128">
        <v>0.125</v>
      </c>
      <c r="O24" s="585"/>
    </row>
    <row r="25" spans="1:15" ht="45" x14ac:dyDescent="0.2">
      <c r="A25" s="644" t="s">
        <v>156</v>
      </c>
      <c r="B25" s="545" t="s">
        <v>131</v>
      </c>
      <c r="C25" s="630" t="s">
        <v>407</v>
      </c>
      <c r="D25" s="545" t="s">
        <v>239</v>
      </c>
      <c r="E25" s="545" t="s">
        <v>160</v>
      </c>
      <c r="F25" s="642">
        <v>0.02</v>
      </c>
      <c r="G25" s="179" t="s">
        <v>408</v>
      </c>
      <c r="H25" s="170" t="s">
        <v>157</v>
      </c>
      <c r="I25" s="130">
        <v>0.3</v>
      </c>
      <c r="J25" s="168" t="s">
        <v>357</v>
      </c>
      <c r="K25" s="151">
        <f>+I25/4</f>
        <v>7.4999999999999997E-2</v>
      </c>
      <c r="L25" s="151">
        <v>7.4999999999999997E-2</v>
      </c>
      <c r="M25" s="151">
        <v>7.4999999999999997E-2</v>
      </c>
      <c r="N25" s="152">
        <v>7.4999999999999997E-2</v>
      </c>
      <c r="O25" s="585"/>
    </row>
    <row r="26" spans="1:15" ht="45" x14ac:dyDescent="0.2">
      <c r="A26" s="644"/>
      <c r="B26" s="545"/>
      <c r="C26" s="630"/>
      <c r="D26" s="545"/>
      <c r="E26" s="545"/>
      <c r="F26" s="643"/>
      <c r="G26" s="179" t="s">
        <v>409</v>
      </c>
      <c r="H26" s="170" t="s">
        <v>157</v>
      </c>
      <c r="I26" s="130">
        <v>0.2</v>
      </c>
      <c r="J26" s="168" t="s">
        <v>358</v>
      </c>
      <c r="K26" s="151">
        <f>+I26/4</f>
        <v>0.05</v>
      </c>
      <c r="L26" s="151">
        <v>0.05</v>
      </c>
      <c r="M26" s="151">
        <v>0.05</v>
      </c>
      <c r="N26" s="152">
        <v>0.05</v>
      </c>
      <c r="O26" s="585"/>
    </row>
    <row r="27" spans="1:15" ht="45" x14ac:dyDescent="0.2">
      <c r="A27" s="644"/>
      <c r="B27" s="545"/>
      <c r="C27" s="630"/>
      <c r="D27" s="545"/>
      <c r="E27" s="545"/>
      <c r="F27" s="643"/>
      <c r="G27" s="179" t="s">
        <v>410</v>
      </c>
      <c r="H27" s="170" t="s">
        <v>157</v>
      </c>
      <c r="I27" s="130">
        <v>0.2</v>
      </c>
      <c r="J27" s="168" t="s">
        <v>359</v>
      </c>
      <c r="K27" s="151">
        <v>0.05</v>
      </c>
      <c r="L27" s="151">
        <v>0.05</v>
      </c>
      <c r="M27" s="151">
        <v>0.05</v>
      </c>
      <c r="N27" s="152">
        <v>0.05</v>
      </c>
      <c r="O27" s="585"/>
    </row>
    <row r="28" spans="1:15" ht="45.75" x14ac:dyDescent="0.2">
      <c r="A28" s="644"/>
      <c r="B28" s="545"/>
      <c r="C28" s="630"/>
      <c r="D28" s="545"/>
      <c r="E28" s="545"/>
      <c r="F28" s="643"/>
      <c r="G28" s="179" t="s">
        <v>411</v>
      </c>
      <c r="H28" s="170" t="s">
        <v>157</v>
      </c>
      <c r="I28" s="130">
        <v>0.3</v>
      </c>
      <c r="J28" s="168" t="s">
        <v>240</v>
      </c>
      <c r="K28" s="151">
        <v>7.4999999999999997E-2</v>
      </c>
      <c r="L28" s="151">
        <v>7.4999999999999997E-2</v>
      </c>
      <c r="M28" s="151">
        <v>7.4999999999999997E-2</v>
      </c>
      <c r="N28" s="152">
        <v>7.4999999999999997E-2</v>
      </c>
      <c r="O28" s="585"/>
    </row>
    <row r="29" spans="1:15" ht="45.75" x14ac:dyDescent="0.2">
      <c r="A29" s="644" t="s">
        <v>156</v>
      </c>
      <c r="B29" s="545" t="s">
        <v>131</v>
      </c>
      <c r="C29" s="630" t="s">
        <v>412</v>
      </c>
      <c r="D29" s="545" t="s">
        <v>241</v>
      </c>
      <c r="E29" s="547" t="s">
        <v>160</v>
      </c>
      <c r="F29" s="632">
        <v>0.02</v>
      </c>
      <c r="G29" s="179" t="s">
        <v>413</v>
      </c>
      <c r="H29" s="170" t="s">
        <v>157</v>
      </c>
      <c r="I29" s="130">
        <v>0.5</v>
      </c>
      <c r="J29" s="168" t="s">
        <v>232</v>
      </c>
      <c r="K29" s="151">
        <f>+I29/4</f>
        <v>0.125</v>
      </c>
      <c r="L29" s="151">
        <v>0.125</v>
      </c>
      <c r="M29" s="151">
        <v>0.125</v>
      </c>
      <c r="N29" s="152">
        <v>0.125</v>
      </c>
      <c r="O29" s="585"/>
    </row>
    <row r="30" spans="1:15" ht="60" x14ac:dyDescent="0.2">
      <c r="A30" s="644"/>
      <c r="B30" s="545"/>
      <c r="C30" s="630"/>
      <c r="D30" s="545"/>
      <c r="E30" s="547"/>
      <c r="F30" s="645"/>
      <c r="G30" s="179" t="s">
        <v>414</v>
      </c>
      <c r="H30" s="170" t="s">
        <v>157</v>
      </c>
      <c r="I30" s="130">
        <v>0.5</v>
      </c>
      <c r="J30" s="168" t="s">
        <v>360</v>
      </c>
      <c r="K30" s="151">
        <v>0.125</v>
      </c>
      <c r="L30" s="151">
        <v>0.125</v>
      </c>
      <c r="M30" s="151">
        <v>0.125</v>
      </c>
      <c r="N30" s="152">
        <v>0.125</v>
      </c>
      <c r="O30" s="585"/>
    </row>
    <row r="31" spans="1:15" ht="45.75" x14ac:dyDescent="0.2">
      <c r="A31" s="541" t="s">
        <v>156</v>
      </c>
      <c r="B31" s="547" t="s">
        <v>131</v>
      </c>
      <c r="C31" s="630" t="s">
        <v>415</v>
      </c>
      <c r="D31" s="547" t="s">
        <v>242</v>
      </c>
      <c r="E31" s="547" t="s">
        <v>243</v>
      </c>
      <c r="F31" s="632">
        <v>0.02</v>
      </c>
      <c r="G31" s="179" t="s">
        <v>416</v>
      </c>
      <c r="H31" s="170" t="s">
        <v>244</v>
      </c>
      <c r="I31" s="130">
        <v>0.5</v>
      </c>
      <c r="J31" s="168" t="s">
        <v>245</v>
      </c>
      <c r="K31" s="151">
        <v>0.5</v>
      </c>
      <c r="L31" s="151">
        <v>0</v>
      </c>
      <c r="M31" s="151">
        <v>0</v>
      </c>
      <c r="N31" s="152">
        <v>0</v>
      </c>
      <c r="O31" s="585"/>
    </row>
    <row r="32" spans="1:15" ht="53.25" customHeight="1" x14ac:dyDescent="0.2">
      <c r="A32" s="541"/>
      <c r="B32" s="547"/>
      <c r="C32" s="630"/>
      <c r="D32" s="547"/>
      <c r="E32" s="547"/>
      <c r="F32" s="645"/>
      <c r="G32" s="179" t="s">
        <v>417</v>
      </c>
      <c r="H32" s="170" t="s">
        <v>157</v>
      </c>
      <c r="I32" s="130">
        <v>0.5</v>
      </c>
      <c r="J32" s="168" t="s">
        <v>246</v>
      </c>
      <c r="K32" s="151">
        <f>+I32/4</f>
        <v>0.125</v>
      </c>
      <c r="L32" s="151">
        <v>0.125</v>
      </c>
      <c r="M32" s="151">
        <v>0.125</v>
      </c>
      <c r="N32" s="152">
        <v>0.125</v>
      </c>
      <c r="O32" s="585"/>
    </row>
    <row r="33" spans="1:15" ht="30.75" x14ac:dyDescent="0.2">
      <c r="A33" s="541" t="s">
        <v>156</v>
      </c>
      <c r="B33" s="543" t="s">
        <v>131</v>
      </c>
      <c r="C33" s="630" t="s">
        <v>418</v>
      </c>
      <c r="D33" s="547" t="s">
        <v>233</v>
      </c>
      <c r="E33" s="547" t="s">
        <v>157</v>
      </c>
      <c r="F33" s="632">
        <v>0.02</v>
      </c>
      <c r="G33" s="179" t="s">
        <v>419</v>
      </c>
      <c r="H33" s="171" t="s">
        <v>157</v>
      </c>
      <c r="I33" s="173">
        <v>0.5</v>
      </c>
      <c r="J33" s="168" t="s">
        <v>233</v>
      </c>
      <c r="K33" s="151">
        <f t="shared" ref="K33:K34" si="0">+I33/4</f>
        <v>0.125</v>
      </c>
      <c r="L33" s="151">
        <v>0.125</v>
      </c>
      <c r="M33" s="151">
        <v>0.125</v>
      </c>
      <c r="N33" s="152">
        <v>0.125</v>
      </c>
      <c r="O33" s="585"/>
    </row>
    <row r="34" spans="1:15" ht="78" customHeight="1" x14ac:dyDescent="0.2">
      <c r="A34" s="541"/>
      <c r="B34" s="543"/>
      <c r="C34" s="630"/>
      <c r="D34" s="547"/>
      <c r="E34" s="547"/>
      <c r="F34" s="645"/>
      <c r="G34" s="179" t="s">
        <v>420</v>
      </c>
      <c r="H34" s="171" t="s">
        <v>157</v>
      </c>
      <c r="I34" s="173">
        <v>0.5</v>
      </c>
      <c r="J34" s="168" t="s">
        <v>234</v>
      </c>
      <c r="K34" s="151">
        <f t="shared" si="0"/>
        <v>0.125</v>
      </c>
      <c r="L34" s="151">
        <v>0.125</v>
      </c>
      <c r="M34" s="151">
        <v>0.125</v>
      </c>
      <c r="N34" s="152">
        <v>0.125</v>
      </c>
      <c r="O34" s="585"/>
    </row>
    <row r="35" spans="1:15" ht="60.75" x14ac:dyDescent="0.2">
      <c r="A35" s="541" t="s">
        <v>156</v>
      </c>
      <c r="B35" s="543" t="s">
        <v>131</v>
      </c>
      <c r="C35" s="630" t="s">
        <v>421</v>
      </c>
      <c r="D35" s="547" t="s">
        <v>361</v>
      </c>
      <c r="E35" s="662" t="s">
        <v>248</v>
      </c>
      <c r="F35" s="632">
        <v>0.01</v>
      </c>
      <c r="G35" s="179" t="s">
        <v>422</v>
      </c>
      <c r="H35" s="168" t="s">
        <v>248</v>
      </c>
      <c r="I35" s="173">
        <v>0.25</v>
      </c>
      <c r="J35" s="168" t="s">
        <v>362</v>
      </c>
      <c r="K35" s="173">
        <v>0</v>
      </c>
      <c r="L35" s="173">
        <v>0</v>
      </c>
      <c r="M35" s="173">
        <v>0</v>
      </c>
      <c r="N35" s="160">
        <v>0.25</v>
      </c>
      <c r="O35" s="585"/>
    </row>
    <row r="36" spans="1:15" ht="75" x14ac:dyDescent="0.2">
      <c r="A36" s="541"/>
      <c r="B36" s="543"/>
      <c r="C36" s="630"/>
      <c r="D36" s="547"/>
      <c r="E36" s="636"/>
      <c r="F36" s="632"/>
      <c r="G36" s="179" t="s">
        <v>423</v>
      </c>
      <c r="H36" s="543" t="s">
        <v>157</v>
      </c>
      <c r="I36" s="173">
        <v>0.25</v>
      </c>
      <c r="J36" s="168" t="s">
        <v>363</v>
      </c>
      <c r="K36" s="127">
        <v>6.25E-2</v>
      </c>
      <c r="L36" s="127">
        <v>6.25E-2</v>
      </c>
      <c r="M36" s="127">
        <v>6.25E-2</v>
      </c>
      <c r="N36" s="128">
        <v>6.25E-2</v>
      </c>
      <c r="O36" s="585"/>
    </row>
    <row r="37" spans="1:15" ht="75.75" x14ac:dyDescent="0.2">
      <c r="A37" s="541"/>
      <c r="B37" s="543"/>
      <c r="C37" s="630"/>
      <c r="D37" s="547"/>
      <c r="E37" s="636"/>
      <c r="F37" s="632"/>
      <c r="G37" s="179" t="s">
        <v>424</v>
      </c>
      <c r="H37" s="543"/>
      <c r="I37" s="173">
        <v>0.25</v>
      </c>
      <c r="J37" s="168" t="s">
        <v>234</v>
      </c>
      <c r="K37" s="127">
        <v>6.25E-2</v>
      </c>
      <c r="L37" s="127">
        <v>6.25E-2</v>
      </c>
      <c r="M37" s="127">
        <v>6.25E-2</v>
      </c>
      <c r="N37" s="128">
        <v>6.25E-2</v>
      </c>
      <c r="O37" s="585"/>
    </row>
    <row r="38" spans="1:15" ht="45" x14ac:dyDescent="0.2">
      <c r="A38" s="541"/>
      <c r="B38" s="543"/>
      <c r="C38" s="630"/>
      <c r="D38" s="547"/>
      <c r="E38" s="656"/>
      <c r="F38" s="632"/>
      <c r="G38" s="179" t="s">
        <v>425</v>
      </c>
      <c r="H38" s="543"/>
      <c r="I38" s="173">
        <v>0.25</v>
      </c>
      <c r="J38" s="168" t="s">
        <v>235</v>
      </c>
      <c r="K38" s="127">
        <v>6.25E-2</v>
      </c>
      <c r="L38" s="127">
        <v>6.25E-2</v>
      </c>
      <c r="M38" s="127">
        <v>6.25E-2</v>
      </c>
      <c r="N38" s="128">
        <v>6.25E-2</v>
      </c>
      <c r="O38" s="585"/>
    </row>
    <row r="39" spans="1:15" ht="45.75" x14ac:dyDescent="0.2">
      <c r="A39" s="541" t="s">
        <v>156</v>
      </c>
      <c r="B39" s="543" t="s">
        <v>131</v>
      </c>
      <c r="C39" s="630" t="s">
        <v>426</v>
      </c>
      <c r="D39" s="547" t="s">
        <v>236</v>
      </c>
      <c r="E39" s="547" t="s">
        <v>157</v>
      </c>
      <c r="F39" s="632">
        <v>0.01</v>
      </c>
      <c r="G39" s="179" t="s">
        <v>427</v>
      </c>
      <c r="H39" s="171" t="s">
        <v>237</v>
      </c>
      <c r="I39" s="173">
        <v>0.5</v>
      </c>
      <c r="J39" s="168" t="s">
        <v>238</v>
      </c>
      <c r="K39" s="173">
        <v>0.25</v>
      </c>
      <c r="L39" s="173">
        <v>0</v>
      </c>
      <c r="M39" s="173">
        <v>0.25</v>
      </c>
      <c r="N39" s="160">
        <v>0</v>
      </c>
      <c r="O39" s="585"/>
    </row>
    <row r="40" spans="1:15" ht="60.75" thickBot="1" x14ac:dyDescent="0.25">
      <c r="A40" s="621"/>
      <c r="B40" s="622"/>
      <c r="C40" s="646"/>
      <c r="D40" s="624"/>
      <c r="E40" s="624"/>
      <c r="F40" s="647"/>
      <c r="G40" s="193" t="s">
        <v>428</v>
      </c>
      <c r="H40" s="194" t="s">
        <v>157</v>
      </c>
      <c r="I40" s="317">
        <v>0.5</v>
      </c>
      <c r="J40" s="169" t="s">
        <v>236</v>
      </c>
      <c r="K40" s="318">
        <f t="shared" ref="K40" si="1">+I40/4</f>
        <v>0.125</v>
      </c>
      <c r="L40" s="318">
        <v>0.125</v>
      </c>
      <c r="M40" s="318">
        <v>0.125</v>
      </c>
      <c r="N40" s="319">
        <v>0.125</v>
      </c>
      <c r="O40" s="586"/>
    </row>
    <row r="41" spans="1:15" ht="30.75" x14ac:dyDescent="0.2">
      <c r="A41" s="633" t="s">
        <v>156</v>
      </c>
      <c r="B41" s="649" t="s">
        <v>131</v>
      </c>
      <c r="C41" s="637" t="s">
        <v>429</v>
      </c>
      <c r="D41" s="635" t="s">
        <v>220</v>
      </c>
      <c r="E41" s="635" t="s">
        <v>171</v>
      </c>
      <c r="F41" s="640">
        <v>0.04</v>
      </c>
      <c r="G41" s="230" t="s">
        <v>430</v>
      </c>
      <c r="H41" s="118" t="s">
        <v>221</v>
      </c>
      <c r="I41" s="320">
        <v>0.1</v>
      </c>
      <c r="J41" s="118" t="s">
        <v>309</v>
      </c>
      <c r="K41" s="320">
        <v>0.1</v>
      </c>
      <c r="L41" s="174"/>
      <c r="M41" s="174"/>
      <c r="N41" s="310"/>
      <c r="O41" s="537" t="s">
        <v>366</v>
      </c>
    </row>
    <row r="42" spans="1:15" ht="45.75" x14ac:dyDescent="0.2">
      <c r="A42" s="634"/>
      <c r="B42" s="650"/>
      <c r="C42" s="638"/>
      <c r="D42" s="636"/>
      <c r="E42" s="636"/>
      <c r="F42" s="653"/>
      <c r="G42" s="179" t="s">
        <v>431</v>
      </c>
      <c r="H42" s="321" t="s">
        <v>310</v>
      </c>
      <c r="I42" s="259">
        <v>0.15</v>
      </c>
      <c r="J42" s="125" t="s">
        <v>311</v>
      </c>
      <c r="K42" s="156">
        <v>0.05</v>
      </c>
      <c r="L42" s="156">
        <v>0.05</v>
      </c>
      <c r="M42" s="156">
        <v>0.05</v>
      </c>
      <c r="N42" s="312"/>
      <c r="O42" s="551"/>
    </row>
    <row r="43" spans="1:15" ht="75.75" x14ac:dyDescent="0.2">
      <c r="A43" s="634"/>
      <c r="B43" s="650"/>
      <c r="C43" s="638"/>
      <c r="D43" s="636"/>
      <c r="E43" s="636"/>
      <c r="F43" s="653"/>
      <c r="G43" s="179" t="s">
        <v>432</v>
      </c>
      <c r="H43" s="321" t="s">
        <v>310</v>
      </c>
      <c r="I43" s="259">
        <v>0.6</v>
      </c>
      <c r="J43" s="125" t="s">
        <v>312</v>
      </c>
      <c r="K43" s="156">
        <v>0.2</v>
      </c>
      <c r="L43" s="156">
        <v>0.2</v>
      </c>
      <c r="M43" s="156">
        <v>0.2</v>
      </c>
      <c r="N43" s="322"/>
      <c r="O43" s="551"/>
    </row>
    <row r="44" spans="1:15" ht="68.25" customHeight="1" x14ac:dyDescent="0.2">
      <c r="A44" s="634"/>
      <c r="B44" s="650"/>
      <c r="C44" s="638"/>
      <c r="D44" s="636"/>
      <c r="E44" s="636"/>
      <c r="F44" s="653"/>
      <c r="G44" s="179" t="s">
        <v>433</v>
      </c>
      <c r="H44" s="321" t="s">
        <v>206</v>
      </c>
      <c r="I44" s="259">
        <v>0.1</v>
      </c>
      <c r="J44" s="125" t="s">
        <v>365</v>
      </c>
      <c r="K44" s="156">
        <v>2.5000000000000001E-2</v>
      </c>
      <c r="L44" s="156">
        <v>2.5000000000000001E-2</v>
      </c>
      <c r="M44" s="156">
        <v>2.5000000000000001E-2</v>
      </c>
      <c r="N44" s="322">
        <v>2.5000000000000001E-2</v>
      </c>
      <c r="O44" s="551"/>
    </row>
    <row r="45" spans="1:15" ht="95.25" customHeight="1" thickBot="1" x14ac:dyDescent="0.25">
      <c r="A45" s="648"/>
      <c r="B45" s="651"/>
      <c r="C45" s="639"/>
      <c r="D45" s="652"/>
      <c r="E45" s="652"/>
      <c r="F45" s="654"/>
      <c r="G45" s="193" t="s">
        <v>434</v>
      </c>
      <c r="H45" s="336" t="s">
        <v>206</v>
      </c>
      <c r="I45" s="337">
        <v>0.05</v>
      </c>
      <c r="J45" s="338" t="s">
        <v>313</v>
      </c>
      <c r="K45" s="331">
        <v>1.2500000000000001E-2</v>
      </c>
      <c r="L45" s="331">
        <v>1.2500000000000001E-2</v>
      </c>
      <c r="M45" s="331">
        <v>1.2500000000000001E-2</v>
      </c>
      <c r="N45" s="339">
        <v>1.2500000000000001E-2</v>
      </c>
      <c r="O45" s="552"/>
    </row>
    <row r="46" spans="1:15" ht="65.25" customHeight="1" x14ac:dyDescent="0.2">
      <c r="A46" s="540" t="s">
        <v>156</v>
      </c>
      <c r="B46" s="542" t="s">
        <v>131</v>
      </c>
      <c r="C46" s="629" t="s">
        <v>858</v>
      </c>
      <c r="D46" s="546" t="s">
        <v>816</v>
      </c>
      <c r="E46" s="546" t="s">
        <v>157</v>
      </c>
      <c r="F46" s="631">
        <v>0.01</v>
      </c>
      <c r="G46" s="373" t="s">
        <v>860</v>
      </c>
      <c r="H46" s="370" t="s">
        <v>157</v>
      </c>
      <c r="I46" s="370">
        <v>50</v>
      </c>
      <c r="J46" s="374" t="s">
        <v>817</v>
      </c>
      <c r="K46" s="268">
        <v>0.125</v>
      </c>
      <c r="L46" s="268">
        <v>0.125</v>
      </c>
      <c r="M46" s="268">
        <v>0.125</v>
      </c>
      <c r="N46" s="392">
        <v>0.125</v>
      </c>
      <c r="O46" s="537" t="s">
        <v>367</v>
      </c>
    </row>
    <row r="47" spans="1:15" ht="65.25" customHeight="1" x14ac:dyDescent="0.2">
      <c r="A47" s="541"/>
      <c r="B47" s="543"/>
      <c r="C47" s="630"/>
      <c r="D47" s="547"/>
      <c r="E47" s="547"/>
      <c r="F47" s="632"/>
      <c r="G47" s="368" t="s">
        <v>861</v>
      </c>
      <c r="H47" s="369" t="s">
        <v>157</v>
      </c>
      <c r="I47" s="369">
        <v>50</v>
      </c>
      <c r="J47" s="367" t="s">
        <v>818</v>
      </c>
      <c r="K47" s="154">
        <v>0.125</v>
      </c>
      <c r="L47" s="154">
        <v>0.125</v>
      </c>
      <c r="M47" s="154">
        <v>0.125</v>
      </c>
      <c r="N47" s="162">
        <v>0.125</v>
      </c>
      <c r="O47" s="551"/>
    </row>
    <row r="48" spans="1:15" ht="60" x14ac:dyDescent="0.2">
      <c r="A48" s="541" t="s">
        <v>156</v>
      </c>
      <c r="B48" s="543" t="s">
        <v>131</v>
      </c>
      <c r="C48" s="630" t="s">
        <v>859</v>
      </c>
      <c r="D48" s="547" t="s">
        <v>819</v>
      </c>
      <c r="E48" s="547" t="s">
        <v>160</v>
      </c>
      <c r="F48" s="632">
        <v>0.01</v>
      </c>
      <c r="G48" s="368" t="s">
        <v>874</v>
      </c>
      <c r="H48" s="369" t="s">
        <v>157</v>
      </c>
      <c r="I48" s="369">
        <v>60</v>
      </c>
      <c r="J48" s="367" t="s">
        <v>820</v>
      </c>
      <c r="K48" s="371">
        <v>0.15</v>
      </c>
      <c r="L48" s="371">
        <v>0.15</v>
      </c>
      <c r="M48" s="371">
        <v>0.15</v>
      </c>
      <c r="N48" s="145">
        <v>0.15</v>
      </c>
      <c r="O48" s="551"/>
    </row>
    <row r="49" spans="1:15" ht="60" x14ac:dyDescent="0.2">
      <c r="A49" s="541"/>
      <c r="B49" s="543"/>
      <c r="C49" s="630"/>
      <c r="D49" s="547"/>
      <c r="E49" s="547"/>
      <c r="F49" s="632"/>
      <c r="G49" s="368" t="s">
        <v>862</v>
      </c>
      <c r="H49" s="369" t="s">
        <v>157</v>
      </c>
      <c r="I49" s="369">
        <v>40</v>
      </c>
      <c r="J49" s="367" t="s">
        <v>820</v>
      </c>
      <c r="K49" s="371">
        <v>0.1</v>
      </c>
      <c r="L49" s="371">
        <v>0.1</v>
      </c>
      <c r="M49" s="371">
        <v>0.1</v>
      </c>
      <c r="N49" s="145">
        <v>0.1</v>
      </c>
      <c r="O49" s="551"/>
    </row>
    <row r="50" spans="1:15" ht="102" customHeight="1" x14ac:dyDescent="0.2">
      <c r="A50" s="541" t="s">
        <v>156</v>
      </c>
      <c r="B50" s="543" t="s">
        <v>134</v>
      </c>
      <c r="C50" s="630" t="s">
        <v>863</v>
      </c>
      <c r="D50" s="547" t="s">
        <v>821</v>
      </c>
      <c r="E50" s="547" t="s">
        <v>160</v>
      </c>
      <c r="F50" s="632">
        <v>7.0000000000000007E-2</v>
      </c>
      <c r="G50" s="402" t="s">
        <v>864</v>
      </c>
      <c r="H50" s="543" t="s">
        <v>160</v>
      </c>
      <c r="I50" s="259">
        <v>0.88</v>
      </c>
      <c r="J50" s="125" t="s">
        <v>822</v>
      </c>
      <c r="K50" s="407">
        <v>0.22</v>
      </c>
      <c r="L50" s="407">
        <v>0.22</v>
      </c>
      <c r="M50" s="407">
        <v>0.22</v>
      </c>
      <c r="N50" s="145">
        <v>0.22</v>
      </c>
      <c r="O50" s="551"/>
    </row>
    <row r="51" spans="1:15" ht="53.25" customHeight="1" x14ac:dyDescent="0.2">
      <c r="A51" s="559"/>
      <c r="B51" s="560"/>
      <c r="C51" s="661"/>
      <c r="D51" s="662"/>
      <c r="E51" s="662"/>
      <c r="F51" s="663"/>
      <c r="G51" s="408" t="s">
        <v>865</v>
      </c>
      <c r="H51" s="560"/>
      <c r="I51" s="395">
        <v>0.12</v>
      </c>
      <c r="J51" s="396" t="s">
        <v>825</v>
      </c>
      <c r="K51" s="409">
        <v>0.03</v>
      </c>
      <c r="L51" s="409">
        <v>0.03</v>
      </c>
      <c r="M51" s="409">
        <v>0.03</v>
      </c>
      <c r="N51" s="267">
        <v>0.03</v>
      </c>
      <c r="O51" s="551"/>
    </row>
    <row r="52" spans="1:15" ht="87" customHeight="1" x14ac:dyDescent="0.2">
      <c r="A52" s="664" t="s">
        <v>156</v>
      </c>
      <c r="B52" s="566" t="s">
        <v>134</v>
      </c>
      <c r="C52" s="566" t="s">
        <v>866</v>
      </c>
      <c r="D52" s="566" t="s">
        <v>823</v>
      </c>
      <c r="E52" s="566" t="s">
        <v>160</v>
      </c>
      <c r="F52" s="665">
        <v>0.06</v>
      </c>
      <c r="G52" s="414" t="s">
        <v>875</v>
      </c>
      <c r="H52" s="411" t="s">
        <v>160</v>
      </c>
      <c r="I52" s="425">
        <v>0.25</v>
      </c>
      <c r="J52" s="411" t="s">
        <v>876</v>
      </c>
      <c r="K52" s="335">
        <v>6.25E-2</v>
      </c>
      <c r="L52" s="335">
        <v>6.25E-2</v>
      </c>
      <c r="M52" s="335">
        <v>6.25E-2</v>
      </c>
      <c r="N52" s="394">
        <v>6.25E-2</v>
      </c>
      <c r="O52" s="551"/>
    </row>
    <row r="53" spans="1:15" ht="75" x14ac:dyDescent="0.2">
      <c r="A53" s="664"/>
      <c r="B53" s="566"/>
      <c r="C53" s="566"/>
      <c r="D53" s="566"/>
      <c r="E53" s="566"/>
      <c r="F53" s="665"/>
      <c r="G53" s="414" t="s">
        <v>867</v>
      </c>
      <c r="H53" s="411" t="s">
        <v>160</v>
      </c>
      <c r="I53" s="425">
        <v>0.1</v>
      </c>
      <c r="J53" s="411" t="s">
        <v>826</v>
      </c>
      <c r="K53" s="335">
        <v>2.5000000000000001E-2</v>
      </c>
      <c r="L53" s="335">
        <v>2.5000000000000001E-2</v>
      </c>
      <c r="M53" s="335">
        <v>2.5000000000000001E-2</v>
      </c>
      <c r="N53" s="394">
        <v>2.5000000000000001E-2</v>
      </c>
      <c r="O53" s="551"/>
    </row>
    <row r="54" spans="1:15" ht="45" x14ac:dyDescent="0.2">
      <c r="A54" s="664"/>
      <c r="B54" s="566"/>
      <c r="C54" s="566"/>
      <c r="D54" s="566"/>
      <c r="E54" s="566"/>
      <c r="F54" s="665"/>
      <c r="G54" s="414" t="s">
        <v>868</v>
      </c>
      <c r="H54" s="411" t="s">
        <v>217</v>
      </c>
      <c r="I54" s="425">
        <v>0.05</v>
      </c>
      <c r="J54" s="411" t="s">
        <v>827</v>
      </c>
      <c r="K54" s="323">
        <v>0</v>
      </c>
      <c r="L54" s="323">
        <v>0</v>
      </c>
      <c r="M54" s="323">
        <v>0</v>
      </c>
      <c r="N54" s="393">
        <v>0.05</v>
      </c>
      <c r="O54" s="551"/>
    </row>
    <row r="55" spans="1:15" ht="75" x14ac:dyDescent="0.2">
      <c r="A55" s="664"/>
      <c r="B55" s="566"/>
      <c r="C55" s="566"/>
      <c r="D55" s="566"/>
      <c r="E55" s="566"/>
      <c r="F55" s="665"/>
      <c r="G55" s="414" t="s">
        <v>869</v>
      </c>
      <c r="H55" s="411" t="s">
        <v>160</v>
      </c>
      <c r="I55" s="425">
        <v>0.3</v>
      </c>
      <c r="J55" s="411" t="s">
        <v>828</v>
      </c>
      <c r="K55" s="335">
        <v>7.4999999999999997E-2</v>
      </c>
      <c r="L55" s="335">
        <v>7.4999999999999997E-2</v>
      </c>
      <c r="M55" s="335">
        <v>7.4999999999999997E-2</v>
      </c>
      <c r="N55" s="394">
        <v>7.4999999999999997E-2</v>
      </c>
      <c r="O55" s="551"/>
    </row>
    <row r="56" spans="1:15" ht="90" x14ac:dyDescent="0.2">
      <c r="A56" s="664"/>
      <c r="B56" s="566"/>
      <c r="C56" s="566"/>
      <c r="D56" s="566"/>
      <c r="E56" s="566"/>
      <c r="F56" s="665"/>
      <c r="G56" s="402" t="s">
        <v>870</v>
      </c>
      <c r="H56" s="411" t="s">
        <v>160</v>
      </c>
      <c r="I56" s="425">
        <v>0.1</v>
      </c>
      <c r="J56" s="411" t="s">
        <v>829</v>
      </c>
      <c r="K56" s="335">
        <v>2.5000000000000001E-2</v>
      </c>
      <c r="L56" s="335">
        <v>2.5000000000000001E-2</v>
      </c>
      <c r="M56" s="335">
        <v>2.5000000000000001E-2</v>
      </c>
      <c r="N56" s="394">
        <v>2.5000000000000001E-2</v>
      </c>
      <c r="O56" s="551"/>
    </row>
    <row r="57" spans="1:15" ht="45.75" x14ac:dyDescent="0.2">
      <c r="A57" s="664"/>
      <c r="B57" s="566"/>
      <c r="C57" s="566"/>
      <c r="D57" s="566"/>
      <c r="E57" s="566"/>
      <c r="F57" s="665"/>
      <c r="G57" s="402" t="s">
        <v>871</v>
      </c>
      <c r="H57" s="411" t="s">
        <v>160</v>
      </c>
      <c r="I57" s="425">
        <v>0.1</v>
      </c>
      <c r="J57" s="411" t="s">
        <v>824</v>
      </c>
      <c r="K57" s="335">
        <v>2.5000000000000001E-2</v>
      </c>
      <c r="L57" s="335">
        <v>2.5000000000000001E-2</v>
      </c>
      <c r="M57" s="335">
        <v>2.5000000000000001E-2</v>
      </c>
      <c r="N57" s="394">
        <v>2.5000000000000001E-2</v>
      </c>
      <c r="O57" s="551"/>
    </row>
    <row r="58" spans="1:15" ht="45" x14ac:dyDescent="0.2">
      <c r="A58" s="664"/>
      <c r="B58" s="566"/>
      <c r="C58" s="566"/>
      <c r="D58" s="566"/>
      <c r="E58" s="566"/>
      <c r="F58" s="665"/>
      <c r="G58" s="402" t="s">
        <v>872</v>
      </c>
      <c r="H58" s="411" t="s">
        <v>160</v>
      </c>
      <c r="I58" s="425">
        <v>0.05</v>
      </c>
      <c r="J58" s="411" t="s">
        <v>832</v>
      </c>
      <c r="K58" s="335">
        <v>1.4999999999999999E-2</v>
      </c>
      <c r="L58" s="335">
        <v>1.4999999999999999E-2</v>
      </c>
      <c r="M58" s="335">
        <v>1.4999999999999999E-2</v>
      </c>
      <c r="N58" s="394">
        <v>1.4999999999999999E-2</v>
      </c>
      <c r="O58" s="551"/>
    </row>
    <row r="59" spans="1:15" ht="67.5" customHeight="1" x14ac:dyDescent="0.2">
      <c r="A59" s="664"/>
      <c r="B59" s="566"/>
      <c r="C59" s="566"/>
      <c r="D59" s="566"/>
      <c r="E59" s="566"/>
      <c r="F59" s="665"/>
      <c r="G59" s="414" t="s">
        <v>877</v>
      </c>
      <c r="H59" s="411" t="s">
        <v>160</v>
      </c>
      <c r="I59" s="425">
        <v>0.05</v>
      </c>
      <c r="J59" s="411" t="s">
        <v>876</v>
      </c>
      <c r="K59" s="335">
        <v>1.2500000000000001E-2</v>
      </c>
      <c r="L59" s="335">
        <v>1.2500000000000001E-2</v>
      </c>
      <c r="M59" s="335">
        <v>1.2500000000000001E-2</v>
      </c>
      <c r="N59" s="394">
        <v>1.2500000000000001E-2</v>
      </c>
      <c r="O59" s="551"/>
    </row>
    <row r="60" spans="1:15" ht="75" x14ac:dyDescent="0.2">
      <c r="A60" s="659" t="s">
        <v>73</v>
      </c>
      <c r="B60" s="660" t="s">
        <v>134</v>
      </c>
      <c r="C60" s="655" t="s">
        <v>873</v>
      </c>
      <c r="D60" s="656" t="s">
        <v>823</v>
      </c>
      <c r="E60" s="656" t="s">
        <v>249</v>
      </c>
      <c r="F60" s="657">
        <v>7.0000000000000007E-2</v>
      </c>
      <c r="G60" s="333" t="s">
        <v>835</v>
      </c>
      <c r="H60" s="424" t="s">
        <v>830</v>
      </c>
      <c r="I60" s="388">
        <v>0.25</v>
      </c>
      <c r="J60" s="389" t="s">
        <v>831</v>
      </c>
      <c r="K60" s="405">
        <v>0</v>
      </c>
      <c r="L60" s="390">
        <v>0.125</v>
      </c>
      <c r="M60" s="405">
        <v>0</v>
      </c>
      <c r="N60" s="391">
        <v>0.125</v>
      </c>
      <c r="O60" s="551"/>
    </row>
    <row r="61" spans="1:15" ht="75.75" thickBot="1" x14ac:dyDescent="0.25">
      <c r="A61" s="621"/>
      <c r="B61" s="622"/>
      <c r="C61" s="646"/>
      <c r="D61" s="624"/>
      <c r="E61" s="624"/>
      <c r="F61" s="658"/>
      <c r="G61" s="416" t="s">
        <v>435</v>
      </c>
      <c r="H61" s="415" t="s">
        <v>206</v>
      </c>
      <c r="I61" s="397">
        <v>0.5</v>
      </c>
      <c r="J61" s="417" t="s">
        <v>833</v>
      </c>
      <c r="K61" s="398">
        <v>0.125</v>
      </c>
      <c r="L61" s="398">
        <v>0.125</v>
      </c>
      <c r="M61" s="398">
        <v>0.125</v>
      </c>
      <c r="N61" s="399">
        <v>0.125</v>
      </c>
      <c r="O61" s="552"/>
    </row>
    <row r="62" spans="1:15" ht="45" x14ac:dyDescent="0.2">
      <c r="A62" s="659" t="s">
        <v>132</v>
      </c>
      <c r="B62" s="660" t="s">
        <v>131</v>
      </c>
      <c r="C62" s="655" t="s">
        <v>436</v>
      </c>
      <c r="D62" s="656" t="s">
        <v>250</v>
      </c>
      <c r="E62" s="656" t="s">
        <v>157</v>
      </c>
      <c r="F62" s="657">
        <v>0.01</v>
      </c>
      <c r="G62" s="333" t="s">
        <v>437</v>
      </c>
      <c r="H62" s="311" t="s">
        <v>157</v>
      </c>
      <c r="I62" s="325">
        <v>0.8</v>
      </c>
      <c r="J62" s="326" t="s">
        <v>251</v>
      </c>
      <c r="K62" s="325">
        <v>0.2</v>
      </c>
      <c r="L62" s="325">
        <v>0.2</v>
      </c>
      <c r="M62" s="325">
        <v>0.2</v>
      </c>
      <c r="N62" s="334">
        <v>0.2</v>
      </c>
      <c r="O62" s="538" t="s">
        <v>497</v>
      </c>
    </row>
    <row r="63" spans="1:15" ht="45.75" x14ac:dyDescent="0.2">
      <c r="A63" s="541"/>
      <c r="B63" s="543"/>
      <c r="C63" s="630"/>
      <c r="D63" s="547"/>
      <c r="E63" s="547"/>
      <c r="F63" s="632"/>
      <c r="G63" s="179" t="s">
        <v>438</v>
      </c>
      <c r="H63" s="171" t="s">
        <v>157</v>
      </c>
      <c r="I63" s="173">
        <v>0.2</v>
      </c>
      <c r="J63" s="168" t="s">
        <v>252</v>
      </c>
      <c r="K63" s="173">
        <v>0.05</v>
      </c>
      <c r="L63" s="173">
        <v>0.05</v>
      </c>
      <c r="M63" s="173">
        <v>0.05</v>
      </c>
      <c r="N63" s="160">
        <v>0.05</v>
      </c>
      <c r="O63" s="551"/>
    </row>
    <row r="64" spans="1:15" ht="45" x14ac:dyDescent="0.2">
      <c r="A64" s="541" t="s">
        <v>132</v>
      </c>
      <c r="B64" s="543" t="s">
        <v>131</v>
      </c>
      <c r="C64" s="630" t="s">
        <v>439</v>
      </c>
      <c r="D64" s="547" t="s">
        <v>253</v>
      </c>
      <c r="E64" s="547" t="s">
        <v>157</v>
      </c>
      <c r="F64" s="632">
        <v>0.01</v>
      </c>
      <c r="G64" s="179" t="s">
        <v>440</v>
      </c>
      <c r="H64" s="171" t="s">
        <v>157</v>
      </c>
      <c r="I64" s="173">
        <v>0.5</v>
      </c>
      <c r="J64" s="168" t="s">
        <v>254</v>
      </c>
      <c r="K64" s="156">
        <v>0.125</v>
      </c>
      <c r="L64" s="156">
        <v>0.125</v>
      </c>
      <c r="M64" s="156">
        <v>0.125</v>
      </c>
      <c r="N64" s="161">
        <v>0.125</v>
      </c>
      <c r="O64" s="551"/>
    </row>
    <row r="65" spans="1:15" ht="45" x14ac:dyDescent="0.2">
      <c r="A65" s="541"/>
      <c r="B65" s="543"/>
      <c r="C65" s="630"/>
      <c r="D65" s="547"/>
      <c r="E65" s="547"/>
      <c r="F65" s="632"/>
      <c r="G65" s="179" t="s">
        <v>441</v>
      </c>
      <c r="H65" s="171" t="s">
        <v>157</v>
      </c>
      <c r="I65" s="173">
        <v>0.5</v>
      </c>
      <c r="J65" s="168" t="s">
        <v>255</v>
      </c>
      <c r="K65" s="156">
        <v>0.125</v>
      </c>
      <c r="L65" s="156">
        <v>0.125</v>
      </c>
      <c r="M65" s="156">
        <v>0.125</v>
      </c>
      <c r="N65" s="161">
        <v>0.125</v>
      </c>
      <c r="O65" s="551"/>
    </row>
    <row r="66" spans="1:15" ht="60.75" x14ac:dyDescent="0.2">
      <c r="A66" s="541" t="s">
        <v>132</v>
      </c>
      <c r="B66" s="543" t="s">
        <v>131</v>
      </c>
      <c r="C66" s="630" t="s">
        <v>442</v>
      </c>
      <c r="D66" s="547" t="s">
        <v>368</v>
      </c>
      <c r="E66" s="547" t="s">
        <v>157</v>
      </c>
      <c r="F66" s="632">
        <v>0.01</v>
      </c>
      <c r="G66" s="179" t="s">
        <v>443</v>
      </c>
      <c r="H66" s="171" t="s">
        <v>157</v>
      </c>
      <c r="I66" s="173">
        <v>0.4</v>
      </c>
      <c r="J66" s="168" t="s">
        <v>256</v>
      </c>
      <c r="K66" s="173">
        <v>0.1</v>
      </c>
      <c r="L66" s="173">
        <v>0.1</v>
      </c>
      <c r="M66" s="173">
        <v>0.1</v>
      </c>
      <c r="N66" s="160">
        <v>0.1</v>
      </c>
      <c r="O66" s="551"/>
    </row>
    <row r="67" spans="1:15" ht="60.75" x14ac:dyDescent="0.2">
      <c r="A67" s="541"/>
      <c r="B67" s="543"/>
      <c r="C67" s="630"/>
      <c r="D67" s="547"/>
      <c r="E67" s="547"/>
      <c r="F67" s="632"/>
      <c r="G67" s="179" t="s">
        <v>444</v>
      </c>
      <c r="H67" s="171" t="s">
        <v>157</v>
      </c>
      <c r="I67" s="173">
        <v>0.3</v>
      </c>
      <c r="J67" s="168" t="s">
        <v>257</v>
      </c>
      <c r="K67" s="156">
        <v>7.4999999999999997E-2</v>
      </c>
      <c r="L67" s="156">
        <v>7.4999999999999997E-2</v>
      </c>
      <c r="M67" s="156">
        <v>7.4999999999999997E-2</v>
      </c>
      <c r="N67" s="161">
        <v>7.4999999999999997E-2</v>
      </c>
      <c r="O67" s="551"/>
    </row>
    <row r="68" spans="1:15" ht="45" x14ac:dyDescent="0.2">
      <c r="A68" s="541"/>
      <c r="B68" s="543"/>
      <c r="C68" s="630"/>
      <c r="D68" s="547"/>
      <c r="E68" s="547"/>
      <c r="F68" s="632"/>
      <c r="G68" s="179" t="s">
        <v>445</v>
      </c>
      <c r="H68" s="171" t="s">
        <v>157</v>
      </c>
      <c r="I68" s="173">
        <v>0.3</v>
      </c>
      <c r="J68" s="168" t="s">
        <v>258</v>
      </c>
      <c r="K68" s="156">
        <v>7.4999999999999997E-2</v>
      </c>
      <c r="L68" s="156">
        <v>7.4999999999999997E-2</v>
      </c>
      <c r="M68" s="156">
        <v>7.4999999999999997E-2</v>
      </c>
      <c r="N68" s="161">
        <v>7.4999999999999997E-2</v>
      </c>
      <c r="O68" s="551"/>
    </row>
    <row r="69" spans="1:15" ht="48" customHeight="1" x14ac:dyDescent="0.2">
      <c r="A69" s="541" t="s">
        <v>132</v>
      </c>
      <c r="B69" s="543" t="s">
        <v>131</v>
      </c>
      <c r="C69" s="630" t="s">
        <v>446</v>
      </c>
      <c r="D69" s="547" t="s">
        <v>259</v>
      </c>
      <c r="E69" s="547" t="s">
        <v>157</v>
      </c>
      <c r="F69" s="632">
        <v>0.03</v>
      </c>
      <c r="G69" s="179" t="s">
        <v>447</v>
      </c>
      <c r="H69" s="171" t="s">
        <v>157</v>
      </c>
      <c r="I69" s="173">
        <v>0.5</v>
      </c>
      <c r="J69" s="168" t="s">
        <v>369</v>
      </c>
      <c r="K69" s="156">
        <v>0.125</v>
      </c>
      <c r="L69" s="156">
        <v>0.125</v>
      </c>
      <c r="M69" s="156">
        <v>0.125</v>
      </c>
      <c r="N69" s="161">
        <v>0.125</v>
      </c>
      <c r="O69" s="551"/>
    </row>
    <row r="70" spans="1:15" ht="45.75" x14ac:dyDescent="0.2">
      <c r="A70" s="541"/>
      <c r="B70" s="543"/>
      <c r="C70" s="630"/>
      <c r="D70" s="547"/>
      <c r="E70" s="547"/>
      <c r="F70" s="632"/>
      <c r="G70" s="179" t="s">
        <v>448</v>
      </c>
      <c r="H70" s="171" t="s">
        <v>157</v>
      </c>
      <c r="I70" s="173">
        <v>0.25</v>
      </c>
      <c r="J70" s="168" t="s">
        <v>370</v>
      </c>
      <c r="K70" s="156">
        <f>$I$70/4</f>
        <v>6.25E-2</v>
      </c>
      <c r="L70" s="156">
        <f t="shared" ref="L70:N71" si="2">$I$70/4</f>
        <v>6.25E-2</v>
      </c>
      <c r="M70" s="156">
        <f t="shared" si="2"/>
        <v>6.25E-2</v>
      </c>
      <c r="N70" s="161">
        <f t="shared" si="2"/>
        <v>6.25E-2</v>
      </c>
      <c r="O70" s="551"/>
    </row>
    <row r="71" spans="1:15" ht="48" customHeight="1" x14ac:dyDescent="0.2">
      <c r="A71" s="541"/>
      <c r="B71" s="543"/>
      <c r="C71" s="630"/>
      <c r="D71" s="547"/>
      <c r="E71" s="547"/>
      <c r="F71" s="632"/>
      <c r="G71" s="179" t="s">
        <v>449</v>
      </c>
      <c r="H71" s="171" t="s">
        <v>157</v>
      </c>
      <c r="I71" s="173">
        <v>0.25</v>
      </c>
      <c r="J71" s="168" t="s">
        <v>371</v>
      </c>
      <c r="K71" s="156">
        <f>$I$70/4</f>
        <v>6.25E-2</v>
      </c>
      <c r="L71" s="156">
        <f t="shared" si="2"/>
        <v>6.25E-2</v>
      </c>
      <c r="M71" s="156">
        <f t="shared" si="2"/>
        <v>6.25E-2</v>
      </c>
      <c r="N71" s="161">
        <f t="shared" si="2"/>
        <v>6.25E-2</v>
      </c>
      <c r="O71" s="551"/>
    </row>
    <row r="72" spans="1:15" ht="60.75" customHeight="1" x14ac:dyDescent="0.2">
      <c r="A72" s="541" t="s">
        <v>132</v>
      </c>
      <c r="B72" s="543" t="s">
        <v>131</v>
      </c>
      <c r="C72" s="630" t="s">
        <v>450</v>
      </c>
      <c r="D72" s="547" t="s">
        <v>372</v>
      </c>
      <c r="E72" s="547" t="s">
        <v>160</v>
      </c>
      <c r="F72" s="632">
        <v>0.01</v>
      </c>
      <c r="G72" s="179" t="s">
        <v>451</v>
      </c>
      <c r="H72" s="171" t="s">
        <v>160</v>
      </c>
      <c r="I72" s="142">
        <v>0.3</v>
      </c>
      <c r="J72" s="168" t="s">
        <v>270</v>
      </c>
      <c r="K72" s="180">
        <v>0.25</v>
      </c>
      <c r="L72" s="180">
        <v>0.25</v>
      </c>
      <c r="M72" s="172">
        <v>0.25</v>
      </c>
      <c r="N72" s="145">
        <v>0.25</v>
      </c>
      <c r="O72" s="551"/>
    </row>
    <row r="73" spans="1:15" ht="60" x14ac:dyDescent="0.2">
      <c r="A73" s="541"/>
      <c r="B73" s="543"/>
      <c r="C73" s="630"/>
      <c r="D73" s="547"/>
      <c r="E73" s="547"/>
      <c r="F73" s="632"/>
      <c r="G73" s="179" t="s">
        <v>452</v>
      </c>
      <c r="H73" s="171" t="s">
        <v>160</v>
      </c>
      <c r="I73" s="142">
        <v>0.3</v>
      </c>
      <c r="J73" s="168" t="s">
        <v>373</v>
      </c>
      <c r="K73" s="156">
        <v>7.4999999999999997E-2</v>
      </c>
      <c r="L73" s="156">
        <v>7.4999999999999997E-2</v>
      </c>
      <c r="M73" s="156">
        <v>7.4999999999999997E-2</v>
      </c>
      <c r="N73" s="161">
        <v>7.4999999999999997E-2</v>
      </c>
      <c r="O73" s="551"/>
    </row>
    <row r="74" spans="1:15" ht="49.5" customHeight="1" x14ac:dyDescent="0.2">
      <c r="A74" s="541"/>
      <c r="B74" s="543"/>
      <c r="C74" s="630"/>
      <c r="D74" s="547"/>
      <c r="E74" s="547"/>
      <c r="F74" s="632"/>
      <c r="G74" s="179" t="s">
        <v>453</v>
      </c>
      <c r="H74" s="171" t="s">
        <v>160</v>
      </c>
      <c r="I74" s="142">
        <v>0.2</v>
      </c>
      <c r="J74" s="168" t="s">
        <v>271</v>
      </c>
      <c r="K74" s="180">
        <v>0.05</v>
      </c>
      <c r="L74" s="180">
        <v>0.05</v>
      </c>
      <c r="M74" s="172">
        <v>0.05</v>
      </c>
      <c r="N74" s="145">
        <v>0.05</v>
      </c>
      <c r="O74" s="551"/>
    </row>
    <row r="75" spans="1:15" ht="51.75" customHeight="1" x14ac:dyDescent="0.2">
      <c r="A75" s="541"/>
      <c r="B75" s="543"/>
      <c r="C75" s="630"/>
      <c r="D75" s="547"/>
      <c r="E75" s="547"/>
      <c r="F75" s="632"/>
      <c r="G75" s="179" t="s">
        <v>454</v>
      </c>
      <c r="H75" s="171" t="s">
        <v>160</v>
      </c>
      <c r="I75" s="142">
        <v>0.1</v>
      </c>
      <c r="J75" s="168" t="s">
        <v>272</v>
      </c>
      <c r="K75" s="148">
        <v>2.5000000000000001E-2</v>
      </c>
      <c r="L75" s="148">
        <v>2.5000000000000001E-2</v>
      </c>
      <c r="M75" s="148">
        <v>2.5000000000000001E-2</v>
      </c>
      <c r="N75" s="149">
        <v>2.5000000000000001E-2</v>
      </c>
      <c r="O75" s="551"/>
    </row>
    <row r="76" spans="1:15" ht="53.25" customHeight="1" x14ac:dyDescent="0.2">
      <c r="A76" s="541"/>
      <c r="B76" s="543"/>
      <c r="C76" s="630"/>
      <c r="D76" s="547"/>
      <c r="E76" s="547"/>
      <c r="F76" s="632"/>
      <c r="G76" s="179" t="s">
        <v>455</v>
      </c>
      <c r="H76" s="171" t="s">
        <v>160</v>
      </c>
      <c r="I76" s="142">
        <v>0.1</v>
      </c>
      <c r="J76" s="168" t="s">
        <v>374</v>
      </c>
      <c r="K76" s="148">
        <v>2.5000000000000001E-2</v>
      </c>
      <c r="L76" s="148">
        <v>2.5000000000000001E-2</v>
      </c>
      <c r="M76" s="148">
        <v>2.5000000000000001E-2</v>
      </c>
      <c r="N76" s="149">
        <v>2.5000000000000001E-2</v>
      </c>
      <c r="O76" s="551"/>
    </row>
    <row r="77" spans="1:15" ht="40.5" customHeight="1" x14ac:dyDescent="0.2">
      <c r="A77" s="541" t="s">
        <v>132</v>
      </c>
      <c r="B77" s="543" t="s">
        <v>131</v>
      </c>
      <c r="C77" s="630" t="s">
        <v>456</v>
      </c>
      <c r="D77" s="547" t="s">
        <v>269</v>
      </c>
      <c r="E77" s="547" t="s">
        <v>160</v>
      </c>
      <c r="F77" s="666">
        <v>0.01</v>
      </c>
      <c r="G77" s="179" t="s">
        <v>457</v>
      </c>
      <c r="H77" s="142" t="s">
        <v>160</v>
      </c>
      <c r="I77" s="142">
        <v>0.7</v>
      </c>
      <c r="J77" s="168" t="s">
        <v>273</v>
      </c>
      <c r="K77" s="148">
        <f>$I$77/4</f>
        <v>0.17499999999999999</v>
      </c>
      <c r="L77" s="148">
        <f t="shared" ref="L77:N77" si="3">$I$77/4</f>
        <v>0.17499999999999999</v>
      </c>
      <c r="M77" s="148">
        <f t="shared" si="3"/>
        <v>0.17499999999999999</v>
      </c>
      <c r="N77" s="149">
        <f t="shared" si="3"/>
        <v>0.17499999999999999</v>
      </c>
      <c r="O77" s="551"/>
    </row>
    <row r="78" spans="1:15" ht="55.5" customHeight="1" x14ac:dyDescent="0.2">
      <c r="A78" s="541"/>
      <c r="B78" s="543"/>
      <c r="C78" s="630"/>
      <c r="D78" s="547"/>
      <c r="E78" s="547"/>
      <c r="F78" s="667"/>
      <c r="G78" s="179" t="s">
        <v>458</v>
      </c>
      <c r="H78" s="142" t="s">
        <v>160</v>
      </c>
      <c r="I78" s="142">
        <v>0.3</v>
      </c>
      <c r="J78" s="168" t="s">
        <v>274</v>
      </c>
      <c r="K78" s="156">
        <v>7.4999999999999997E-2</v>
      </c>
      <c r="L78" s="156">
        <v>7.4999999999999997E-2</v>
      </c>
      <c r="M78" s="156">
        <v>7.4999999999999997E-2</v>
      </c>
      <c r="N78" s="161">
        <v>7.4999999999999997E-2</v>
      </c>
      <c r="O78" s="551"/>
    </row>
    <row r="79" spans="1:15" ht="30.75" x14ac:dyDescent="0.2">
      <c r="A79" s="541" t="s">
        <v>132</v>
      </c>
      <c r="B79" s="543" t="s">
        <v>131</v>
      </c>
      <c r="C79" s="630" t="s">
        <v>459</v>
      </c>
      <c r="D79" s="547" t="s">
        <v>275</v>
      </c>
      <c r="E79" s="547" t="s">
        <v>160</v>
      </c>
      <c r="F79" s="632">
        <v>0.02</v>
      </c>
      <c r="G79" s="179" t="s">
        <v>460</v>
      </c>
      <c r="H79" s="142" t="s">
        <v>217</v>
      </c>
      <c r="I79" s="142">
        <v>0.3</v>
      </c>
      <c r="J79" s="168" t="s">
        <v>375</v>
      </c>
      <c r="K79" s="180">
        <v>0</v>
      </c>
      <c r="L79" s="172">
        <v>0</v>
      </c>
      <c r="M79" s="172">
        <v>0</v>
      </c>
      <c r="N79" s="145">
        <v>0.3</v>
      </c>
      <c r="O79" s="551"/>
    </row>
    <row r="80" spans="1:15" ht="52.5" customHeight="1" x14ac:dyDescent="0.2">
      <c r="A80" s="541"/>
      <c r="B80" s="543"/>
      <c r="C80" s="630"/>
      <c r="D80" s="547"/>
      <c r="E80" s="547"/>
      <c r="F80" s="632"/>
      <c r="G80" s="179" t="s">
        <v>461</v>
      </c>
      <c r="H80" s="171" t="s">
        <v>160</v>
      </c>
      <c r="I80" s="142">
        <v>0.15</v>
      </c>
      <c r="J80" s="180" t="s">
        <v>276</v>
      </c>
      <c r="K80" s="148">
        <f>$I$80/4</f>
        <v>3.7499999999999999E-2</v>
      </c>
      <c r="L80" s="148">
        <f t="shared" ref="L80:N80" si="4">$I$80/4</f>
        <v>3.7499999999999999E-2</v>
      </c>
      <c r="M80" s="148">
        <f t="shared" si="4"/>
        <v>3.7499999999999999E-2</v>
      </c>
      <c r="N80" s="149">
        <f t="shared" si="4"/>
        <v>3.7499999999999999E-2</v>
      </c>
      <c r="O80" s="551"/>
    </row>
    <row r="81" spans="1:15" ht="30.75" x14ac:dyDescent="0.2">
      <c r="A81" s="541"/>
      <c r="B81" s="543"/>
      <c r="C81" s="630"/>
      <c r="D81" s="547"/>
      <c r="E81" s="547"/>
      <c r="F81" s="632"/>
      <c r="G81" s="179" t="s">
        <v>462</v>
      </c>
      <c r="H81" s="171" t="s">
        <v>160</v>
      </c>
      <c r="I81" s="143">
        <v>0.35</v>
      </c>
      <c r="J81" s="180" t="s">
        <v>276</v>
      </c>
      <c r="K81" s="148">
        <f>$I$81/4</f>
        <v>8.7499999999999994E-2</v>
      </c>
      <c r="L81" s="148">
        <f t="shared" ref="L81:N81" si="5">$I$81/4</f>
        <v>8.7499999999999994E-2</v>
      </c>
      <c r="M81" s="148">
        <f t="shared" si="5"/>
        <v>8.7499999999999994E-2</v>
      </c>
      <c r="N81" s="149">
        <f t="shared" si="5"/>
        <v>8.7499999999999994E-2</v>
      </c>
      <c r="O81" s="551"/>
    </row>
    <row r="82" spans="1:15" ht="51.75" customHeight="1" x14ac:dyDescent="0.2">
      <c r="A82" s="541"/>
      <c r="B82" s="543"/>
      <c r="C82" s="630"/>
      <c r="D82" s="547"/>
      <c r="E82" s="547"/>
      <c r="F82" s="632"/>
      <c r="G82" s="179" t="s">
        <v>463</v>
      </c>
      <c r="H82" s="171" t="s">
        <v>160</v>
      </c>
      <c r="I82" s="144">
        <v>0.1</v>
      </c>
      <c r="J82" s="168" t="s">
        <v>278</v>
      </c>
      <c r="K82" s="148">
        <v>2.5000000000000001E-2</v>
      </c>
      <c r="L82" s="154">
        <v>2.5000000000000001E-2</v>
      </c>
      <c r="M82" s="154">
        <v>2.5000000000000001E-2</v>
      </c>
      <c r="N82" s="162">
        <v>2.5000000000000001E-2</v>
      </c>
      <c r="O82" s="551"/>
    </row>
    <row r="83" spans="1:15" ht="45" customHeight="1" x14ac:dyDescent="0.2">
      <c r="A83" s="541"/>
      <c r="B83" s="543"/>
      <c r="C83" s="630"/>
      <c r="D83" s="547"/>
      <c r="E83" s="547"/>
      <c r="F83" s="632"/>
      <c r="G83" s="179" t="s">
        <v>464</v>
      </c>
      <c r="H83" s="171" t="s">
        <v>160</v>
      </c>
      <c r="I83" s="144">
        <v>0.1</v>
      </c>
      <c r="J83" s="168" t="s">
        <v>376</v>
      </c>
      <c r="K83" s="148">
        <v>2.5000000000000001E-2</v>
      </c>
      <c r="L83" s="154">
        <v>2.5000000000000001E-2</v>
      </c>
      <c r="M83" s="154">
        <v>2.5000000000000001E-2</v>
      </c>
      <c r="N83" s="162">
        <v>2.5000000000000001E-2</v>
      </c>
      <c r="O83" s="551"/>
    </row>
    <row r="84" spans="1:15" ht="45.75" customHeight="1" x14ac:dyDescent="0.2">
      <c r="A84" s="541" t="s">
        <v>132</v>
      </c>
      <c r="B84" s="543" t="s">
        <v>131</v>
      </c>
      <c r="C84" s="630" t="s">
        <v>465</v>
      </c>
      <c r="D84" s="547" t="s">
        <v>279</v>
      </c>
      <c r="E84" s="547" t="s">
        <v>160</v>
      </c>
      <c r="F84" s="632">
        <v>0.01</v>
      </c>
      <c r="G84" s="179" t="s">
        <v>466</v>
      </c>
      <c r="H84" s="171" t="s">
        <v>160</v>
      </c>
      <c r="I84" s="144">
        <v>0.5</v>
      </c>
      <c r="J84" s="168" t="s">
        <v>280</v>
      </c>
      <c r="K84" s="172">
        <v>0.25</v>
      </c>
      <c r="L84" s="172">
        <v>0.25</v>
      </c>
      <c r="M84" s="172">
        <v>0.25</v>
      </c>
      <c r="N84" s="145">
        <v>0.25</v>
      </c>
      <c r="O84" s="551"/>
    </row>
    <row r="85" spans="1:15" ht="60.75" customHeight="1" x14ac:dyDescent="0.2">
      <c r="A85" s="541"/>
      <c r="B85" s="543"/>
      <c r="C85" s="630"/>
      <c r="D85" s="547"/>
      <c r="E85" s="547"/>
      <c r="F85" s="632"/>
      <c r="G85" s="179" t="s">
        <v>467</v>
      </c>
      <c r="H85" s="171" t="s">
        <v>377</v>
      </c>
      <c r="I85" s="144">
        <v>0.2</v>
      </c>
      <c r="J85" s="168" t="s">
        <v>281</v>
      </c>
      <c r="K85" s="172">
        <v>0</v>
      </c>
      <c r="L85" s="172">
        <v>0</v>
      </c>
      <c r="M85" s="172">
        <v>0.5</v>
      </c>
      <c r="N85" s="145">
        <v>0.5</v>
      </c>
      <c r="O85" s="551"/>
    </row>
    <row r="86" spans="1:15" ht="52.5" customHeight="1" x14ac:dyDescent="0.2">
      <c r="A86" s="541"/>
      <c r="B86" s="543"/>
      <c r="C86" s="630"/>
      <c r="D86" s="547"/>
      <c r="E86" s="547"/>
      <c r="F86" s="632"/>
      <c r="G86" s="179" t="s">
        <v>468</v>
      </c>
      <c r="H86" s="171" t="s">
        <v>160</v>
      </c>
      <c r="I86" s="144">
        <v>0.3</v>
      </c>
      <c r="J86" s="168" t="s">
        <v>282</v>
      </c>
      <c r="K86" s="172">
        <v>0.25</v>
      </c>
      <c r="L86" s="172">
        <v>0.25</v>
      </c>
      <c r="M86" s="172">
        <v>0.25</v>
      </c>
      <c r="N86" s="145">
        <v>0.25</v>
      </c>
      <c r="O86" s="551"/>
    </row>
    <row r="87" spans="1:15" ht="36.75" customHeight="1" x14ac:dyDescent="0.2">
      <c r="A87" s="541" t="s">
        <v>132</v>
      </c>
      <c r="B87" s="543" t="s">
        <v>131</v>
      </c>
      <c r="C87" s="630" t="s">
        <v>469</v>
      </c>
      <c r="D87" s="547" t="s">
        <v>378</v>
      </c>
      <c r="E87" s="547" t="s">
        <v>379</v>
      </c>
      <c r="F87" s="632">
        <v>0.02</v>
      </c>
      <c r="G87" s="179" t="s">
        <v>470</v>
      </c>
      <c r="H87" s="147" t="s">
        <v>216</v>
      </c>
      <c r="I87" s="144">
        <v>0.8</v>
      </c>
      <c r="J87" s="168" t="s">
        <v>380</v>
      </c>
      <c r="K87" s="172">
        <v>0</v>
      </c>
      <c r="L87" s="172">
        <v>0</v>
      </c>
      <c r="M87" s="172">
        <v>0.8</v>
      </c>
      <c r="N87" s="145">
        <v>0</v>
      </c>
      <c r="O87" s="551"/>
    </row>
    <row r="88" spans="1:15" ht="60" customHeight="1" x14ac:dyDescent="0.2">
      <c r="A88" s="541"/>
      <c r="B88" s="543"/>
      <c r="C88" s="630"/>
      <c r="D88" s="547"/>
      <c r="E88" s="547"/>
      <c r="F88" s="632"/>
      <c r="G88" s="146" t="s">
        <v>471</v>
      </c>
      <c r="H88" s="147" t="s">
        <v>381</v>
      </c>
      <c r="I88" s="144">
        <v>0.2</v>
      </c>
      <c r="J88" s="168" t="s">
        <v>382</v>
      </c>
      <c r="K88" s="172">
        <v>0</v>
      </c>
      <c r="L88" s="172">
        <v>0</v>
      </c>
      <c r="M88" s="172">
        <v>0.1</v>
      </c>
      <c r="N88" s="145">
        <v>0.1</v>
      </c>
      <c r="O88" s="551"/>
    </row>
    <row r="89" spans="1:15" ht="45" x14ac:dyDescent="0.2">
      <c r="A89" s="541" t="s">
        <v>132</v>
      </c>
      <c r="B89" s="543" t="s">
        <v>131</v>
      </c>
      <c r="C89" s="630" t="s">
        <v>472</v>
      </c>
      <c r="D89" s="547" t="s">
        <v>263</v>
      </c>
      <c r="E89" s="547" t="s">
        <v>160</v>
      </c>
      <c r="F89" s="632">
        <v>0.01</v>
      </c>
      <c r="G89" s="179" t="s">
        <v>473</v>
      </c>
      <c r="H89" s="168" t="s">
        <v>160</v>
      </c>
      <c r="I89" s="178">
        <v>0.4</v>
      </c>
      <c r="J89" s="168" t="s">
        <v>383</v>
      </c>
      <c r="K89" s="151">
        <v>0.1</v>
      </c>
      <c r="L89" s="151">
        <v>0.1</v>
      </c>
      <c r="M89" s="151">
        <v>0.1</v>
      </c>
      <c r="N89" s="152">
        <v>0.1</v>
      </c>
      <c r="O89" s="551"/>
    </row>
    <row r="90" spans="1:15" ht="30" x14ac:dyDescent="0.2">
      <c r="A90" s="541"/>
      <c r="B90" s="543"/>
      <c r="C90" s="630"/>
      <c r="D90" s="547"/>
      <c r="E90" s="547"/>
      <c r="F90" s="632"/>
      <c r="G90" s="179" t="s">
        <v>474</v>
      </c>
      <c r="H90" s="168" t="s">
        <v>160</v>
      </c>
      <c r="I90" s="178">
        <v>0.3</v>
      </c>
      <c r="J90" s="168" t="s">
        <v>264</v>
      </c>
      <c r="K90" s="151">
        <v>7.4999999999999997E-2</v>
      </c>
      <c r="L90" s="151">
        <v>7.4999999999999997E-2</v>
      </c>
      <c r="M90" s="151">
        <v>7.4999999999999997E-2</v>
      </c>
      <c r="N90" s="152">
        <v>7.4999999999999997E-2</v>
      </c>
      <c r="O90" s="551"/>
    </row>
    <row r="91" spans="1:15" ht="53.25" customHeight="1" x14ac:dyDescent="0.2">
      <c r="A91" s="541"/>
      <c r="B91" s="543"/>
      <c r="C91" s="630"/>
      <c r="D91" s="547"/>
      <c r="E91" s="547"/>
      <c r="F91" s="632"/>
      <c r="G91" s="179" t="s">
        <v>475</v>
      </c>
      <c r="H91" s="168" t="s">
        <v>160</v>
      </c>
      <c r="I91" s="178">
        <v>0.2</v>
      </c>
      <c r="J91" s="168" t="s">
        <v>265</v>
      </c>
      <c r="K91" s="151">
        <v>0.05</v>
      </c>
      <c r="L91" s="151">
        <v>0.05</v>
      </c>
      <c r="M91" s="151">
        <v>0.05</v>
      </c>
      <c r="N91" s="152">
        <v>0.05</v>
      </c>
      <c r="O91" s="551"/>
    </row>
    <row r="92" spans="1:15" ht="36.75" customHeight="1" x14ac:dyDescent="0.2">
      <c r="A92" s="541"/>
      <c r="B92" s="543"/>
      <c r="C92" s="630"/>
      <c r="D92" s="547"/>
      <c r="E92" s="547"/>
      <c r="F92" s="632"/>
      <c r="G92" s="179" t="s">
        <v>476</v>
      </c>
      <c r="H92" s="168" t="s">
        <v>266</v>
      </c>
      <c r="I92" s="178">
        <v>0.1</v>
      </c>
      <c r="J92" s="168" t="s">
        <v>267</v>
      </c>
      <c r="K92" s="151">
        <v>0</v>
      </c>
      <c r="L92" s="151">
        <v>2.5000000000000001E-2</v>
      </c>
      <c r="M92" s="151">
        <v>0</v>
      </c>
      <c r="N92" s="152">
        <v>2.5000000000000001E-2</v>
      </c>
      <c r="O92" s="551"/>
    </row>
    <row r="93" spans="1:15" ht="47.25" customHeight="1" x14ac:dyDescent="0.2">
      <c r="A93" s="541" t="s">
        <v>132</v>
      </c>
      <c r="B93" s="543" t="s">
        <v>131</v>
      </c>
      <c r="C93" s="630" t="s">
        <v>477</v>
      </c>
      <c r="D93" s="547" t="s">
        <v>268</v>
      </c>
      <c r="E93" s="547" t="s">
        <v>157</v>
      </c>
      <c r="F93" s="642">
        <v>0.01</v>
      </c>
      <c r="G93" s="179" t="s">
        <v>478</v>
      </c>
      <c r="H93" s="171" t="s">
        <v>157</v>
      </c>
      <c r="I93" s="173">
        <v>0.4</v>
      </c>
      <c r="J93" s="168" t="s">
        <v>268</v>
      </c>
      <c r="K93" s="155">
        <v>0.1</v>
      </c>
      <c r="L93" s="155">
        <v>0.1</v>
      </c>
      <c r="M93" s="155">
        <v>0.1</v>
      </c>
      <c r="N93" s="163">
        <v>0.1</v>
      </c>
      <c r="O93" s="551"/>
    </row>
    <row r="94" spans="1:15" ht="43.5" customHeight="1" x14ac:dyDescent="0.2">
      <c r="A94" s="541"/>
      <c r="B94" s="543"/>
      <c r="C94" s="630"/>
      <c r="D94" s="547"/>
      <c r="E94" s="547"/>
      <c r="F94" s="642"/>
      <c r="G94" s="179" t="s">
        <v>479</v>
      </c>
      <c r="H94" s="171" t="s">
        <v>157</v>
      </c>
      <c r="I94" s="173">
        <v>0.4</v>
      </c>
      <c r="J94" s="168" t="s">
        <v>268</v>
      </c>
      <c r="K94" s="155">
        <v>0.1</v>
      </c>
      <c r="L94" s="155">
        <v>0.1</v>
      </c>
      <c r="M94" s="155">
        <v>0.1</v>
      </c>
      <c r="N94" s="163">
        <v>0.1</v>
      </c>
      <c r="O94" s="551"/>
    </row>
    <row r="95" spans="1:15" ht="48" customHeight="1" x14ac:dyDescent="0.2">
      <c r="A95" s="541"/>
      <c r="B95" s="543"/>
      <c r="C95" s="630"/>
      <c r="D95" s="547"/>
      <c r="E95" s="547"/>
      <c r="F95" s="642"/>
      <c r="G95" s="179" t="s">
        <v>480</v>
      </c>
      <c r="H95" s="171" t="s">
        <v>157</v>
      </c>
      <c r="I95" s="173">
        <v>0.2</v>
      </c>
      <c r="J95" s="168" t="s">
        <v>268</v>
      </c>
      <c r="K95" s="155">
        <v>0.05</v>
      </c>
      <c r="L95" s="155">
        <v>0.05</v>
      </c>
      <c r="M95" s="155">
        <v>0.05</v>
      </c>
      <c r="N95" s="163">
        <v>0.05</v>
      </c>
      <c r="O95" s="551"/>
    </row>
    <row r="96" spans="1:15" ht="61.5" customHeight="1" x14ac:dyDescent="0.2">
      <c r="A96" s="541" t="s">
        <v>132</v>
      </c>
      <c r="B96" s="543" t="s">
        <v>131</v>
      </c>
      <c r="C96" s="630" t="s">
        <v>481</v>
      </c>
      <c r="D96" s="547" t="s">
        <v>268</v>
      </c>
      <c r="E96" s="547" t="s">
        <v>157</v>
      </c>
      <c r="F96" s="642">
        <v>0.01</v>
      </c>
      <c r="G96" s="179" t="s">
        <v>482</v>
      </c>
      <c r="H96" s="171" t="s">
        <v>160</v>
      </c>
      <c r="I96" s="144">
        <v>0.7</v>
      </c>
      <c r="J96" s="168" t="s">
        <v>277</v>
      </c>
      <c r="K96" s="154">
        <f>$I$96/4</f>
        <v>0.17499999999999999</v>
      </c>
      <c r="L96" s="154">
        <f t="shared" ref="L96:N96" si="6">$I$96/4</f>
        <v>0.17499999999999999</v>
      </c>
      <c r="M96" s="154">
        <f t="shared" si="6"/>
        <v>0.17499999999999999</v>
      </c>
      <c r="N96" s="162">
        <f t="shared" si="6"/>
        <v>0.17499999999999999</v>
      </c>
      <c r="O96" s="551"/>
    </row>
    <row r="97" spans="1:19" ht="61.5" customHeight="1" x14ac:dyDescent="0.2">
      <c r="A97" s="541"/>
      <c r="B97" s="543"/>
      <c r="C97" s="630"/>
      <c r="D97" s="547"/>
      <c r="E97" s="547"/>
      <c r="F97" s="642"/>
      <c r="G97" s="179" t="s">
        <v>487</v>
      </c>
      <c r="H97" s="171" t="s">
        <v>160</v>
      </c>
      <c r="I97" s="144">
        <v>0.15</v>
      </c>
      <c r="J97" s="168" t="s">
        <v>277</v>
      </c>
      <c r="K97" s="154">
        <f>$I$98/4</f>
        <v>3.7499999999999999E-2</v>
      </c>
      <c r="L97" s="154">
        <f t="shared" ref="L97:N98" si="7">$I$98/4</f>
        <v>3.7499999999999999E-2</v>
      </c>
      <c r="M97" s="154">
        <f t="shared" si="7"/>
        <v>3.7499999999999999E-2</v>
      </c>
      <c r="N97" s="162">
        <f t="shared" si="7"/>
        <v>3.7499999999999999E-2</v>
      </c>
      <c r="O97" s="551"/>
    </row>
    <row r="98" spans="1:19" ht="61.5" customHeight="1" x14ac:dyDescent="0.2">
      <c r="A98" s="541"/>
      <c r="B98" s="543"/>
      <c r="C98" s="630"/>
      <c r="D98" s="547"/>
      <c r="E98" s="547"/>
      <c r="F98" s="642"/>
      <c r="G98" s="179" t="s">
        <v>483</v>
      </c>
      <c r="H98" s="171" t="s">
        <v>160</v>
      </c>
      <c r="I98" s="144">
        <v>0.15</v>
      </c>
      <c r="J98" s="168" t="s">
        <v>277</v>
      </c>
      <c r="K98" s="154">
        <f>$I$98/4</f>
        <v>3.7499999999999999E-2</v>
      </c>
      <c r="L98" s="154">
        <f t="shared" si="7"/>
        <v>3.7499999999999999E-2</v>
      </c>
      <c r="M98" s="154">
        <f t="shared" si="7"/>
        <v>3.7499999999999999E-2</v>
      </c>
      <c r="N98" s="162">
        <f t="shared" si="7"/>
        <v>3.7499999999999999E-2</v>
      </c>
      <c r="O98" s="551"/>
    </row>
    <row r="99" spans="1:19" ht="68.25" customHeight="1" x14ac:dyDescent="0.2">
      <c r="A99" s="541" t="s">
        <v>132</v>
      </c>
      <c r="B99" s="547" t="s">
        <v>131</v>
      </c>
      <c r="C99" s="630" t="s">
        <v>484</v>
      </c>
      <c r="D99" s="547" t="s">
        <v>384</v>
      </c>
      <c r="E99" s="547" t="s">
        <v>160</v>
      </c>
      <c r="F99" s="632">
        <v>0.03</v>
      </c>
      <c r="G99" s="179" t="s">
        <v>485</v>
      </c>
      <c r="H99" s="168" t="s">
        <v>160</v>
      </c>
      <c r="I99" s="178">
        <v>0.4</v>
      </c>
      <c r="J99" s="192" t="s">
        <v>385</v>
      </c>
      <c r="K99" s="148">
        <f>$I$99/4</f>
        <v>0.1</v>
      </c>
      <c r="L99" s="148">
        <f t="shared" ref="L99:N99" si="8">$I$99/4</f>
        <v>0.1</v>
      </c>
      <c r="M99" s="148">
        <f t="shared" si="8"/>
        <v>0.1</v>
      </c>
      <c r="N99" s="149">
        <f t="shared" si="8"/>
        <v>0.1</v>
      </c>
      <c r="O99" s="551"/>
    </row>
    <row r="100" spans="1:19" ht="53.25" customHeight="1" x14ac:dyDescent="0.2">
      <c r="A100" s="541"/>
      <c r="B100" s="547"/>
      <c r="C100" s="630"/>
      <c r="D100" s="547"/>
      <c r="E100" s="547"/>
      <c r="F100" s="645"/>
      <c r="G100" s="179" t="s">
        <v>486</v>
      </c>
      <c r="H100" s="168" t="s">
        <v>160</v>
      </c>
      <c r="I100" s="178">
        <v>0.4</v>
      </c>
      <c r="J100" s="192" t="s">
        <v>385</v>
      </c>
      <c r="K100" s="148">
        <f>$I$100/4</f>
        <v>0.1</v>
      </c>
      <c r="L100" s="148">
        <f t="shared" ref="L100:N100" si="9">$I$100/4</f>
        <v>0.1</v>
      </c>
      <c r="M100" s="148">
        <f t="shared" si="9"/>
        <v>0.1</v>
      </c>
      <c r="N100" s="149">
        <f t="shared" si="9"/>
        <v>0.1</v>
      </c>
      <c r="O100" s="551"/>
      <c r="S100" s="33" t="s">
        <v>680</v>
      </c>
    </row>
    <row r="101" spans="1:19" ht="63" customHeight="1" x14ac:dyDescent="0.2">
      <c r="A101" s="541"/>
      <c r="B101" s="547"/>
      <c r="C101" s="630"/>
      <c r="D101" s="547"/>
      <c r="E101" s="547"/>
      <c r="F101" s="645"/>
      <c r="G101" s="179" t="s">
        <v>488</v>
      </c>
      <c r="H101" s="168" t="s">
        <v>386</v>
      </c>
      <c r="I101" s="178">
        <v>0.2</v>
      </c>
      <c r="J101" s="192" t="s">
        <v>387</v>
      </c>
      <c r="K101" s="148">
        <v>0.1</v>
      </c>
      <c r="L101" s="148">
        <v>0</v>
      </c>
      <c r="M101" s="148">
        <v>0</v>
      </c>
      <c r="N101" s="149">
        <v>0.1</v>
      </c>
      <c r="O101" s="551"/>
    </row>
    <row r="102" spans="1:19" ht="58.5" customHeight="1" x14ac:dyDescent="0.2">
      <c r="A102" s="541" t="s">
        <v>132</v>
      </c>
      <c r="B102" s="547" t="s">
        <v>680</v>
      </c>
      <c r="C102" s="630" t="s">
        <v>800</v>
      </c>
      <c r="D102" s="547" t="s">
        <v>388</v>
      </c>
      <c r="E102" s="547" t="s">
        <v>160</v>
      </c>
      <c r="F102" s="632">
        <v>0.02</v>
      </c>
      <c r="G102" s="179" t="s">
        <v>801</v>
      </c>
      <c r="H102" s="168" t="s">
        <v>160</v>
      </c>
      <c r="I102" s="178">
        <v>0.2</v>
      </c>
      <c r="J102" s="168" t="s">
        <v>389</v>
      </c>
      <c r="K102" s="148">
        <f>$I$102/4</f>
        <v>0.05</v>
      </c>
      <c r="L102" s="148">
        <f t="shared" ref="L102:N111" si="10">$I$102/4</f>
        <v>0.05</v>
      </c>
      <c r="M102" s="148">
        <f t="shared" si="10"/>
        <v>0.05</v>
      </c>
      <c r="N102" s="149">
        <f t="shared" si="10"/>
        <v>0.05</v>
      </c>
      <c r="O102" s="551"/>
    </row>
    <row r="103" spans="1:19" ht="58.5" customHeight="1" x14ac:dyDescent="0.2">
      <c r="A103" s="541"/>
      <c r="B103" s="547"/>
      <c r="C103" s="630"/>
      <c r="D103" s="547"/>
      <c r="E103" s="547"/>
      <c r="F103" s="645"/>
      <c r="G103" s="179" t="s">
        <v>802</v>
      </c>
      <c r="H103" s="168" t="s">
        <v>160</v>
      </c>
      <c r="I103" s="178">
        <v>0.2</v>
      </c>
      <c r="J103" s="168" t="s">
        <v>389</v>
      </c>
      <c r="K103" s="148">
        <f t="shared" ref="K103:K111" si="11">$I$102/4</f>
        <v>0.05</v>
      </c>
      <c r="L103" s="148">
        <f t="shared" si="10"/>
        <v>0.05</v>
      </c>
      <c r="M103" s="148">
        <f t="shared" si="10"/>
        <v>0.05</v>
      </c>
      <c r="N103" s="149">
        <f t="shared" si="10"/>
        <v>0.05</v>
      </c>
      <c r="O103" s="551"/>
    </row>
    <row r="104" spans="1:19" ht="58.5" customHeight="1" x14ac:dyDescent="0.2">
      <c r="A104" s="541"/>
      <c r="B104" s="547"/>
      <c r="C104" s="630"/>
      <c r="D104" s="547"/>
      <c r="E104" s="547"/>
      <c r="F104" s="645"/>
      <c r="G104" s="179" t="s">
        <v>803</v>
      </c>
      <c r="H104" s="168" t="s">
        <v>160</v>
      </c>
      <c r="I104" s="178">
        <v>0.2</v>
      </c>
      <c r="J104" s="168" t="s">
        <v>389</v>
      </c>
      <c r="K104" s="148">
        <f t="shared" si="11"/>
        <v>0.05</v>
      </c>
      <c r="L104" s="148">
        <f t="shared" si="10"/>
        <v>0.05</v>
      </c>
      <c r="M104" s="148">
        <f t="shared" si="10"/>
        <v>0.05</v>
      </c>
      <c r="N104" s="149">
        <f t="shared" si="10"/>
        <v>0.05</v>
      </c>
      <c r="O104" s="551"/>
    </row>
    <row r="105" spans="1:19" ht="58.5" customHeight="1" x14ac:dyDescent="0.2">
      <c r="A105" s="541"/>
      <c r="B105" s="547"/>
      <c r="C105" s="630"/>
      <c r="D105" s="547"/>
      <c r="E105" s="547"/>
      <c r="F105" s="645"/>
      <c r="G105" s="179" t="s">
        <v>804</v>
      </c>
      <c r="H105" s="168" t="s">
        <v>160</v>
      </c>
      <c r="I105" s="178">
        <v>0.2</v>
      </c>
      <c r="J105" s="168" t="s">
        <v>389</v>
      </c>
      <c r="K105" s="148">
        <f t="shared" si="11"/>
        <v>0.05</v>
      </c>
      <c r="L105" s="148">
        <f t="shared" si="10"/>
        <v>0.05</v>
      </c>
      <c r="M105" s="148">
        <f t="shared" si="10"/>
        <v>0.05</v>
      </c>
      <c r="N105" s="149">
        <f t="shared" si="10"/>
        <v>0.05</v>
      </c>
      <c r="O105" s="551"/>
    </row>
    <row r="106" spans="1:19" ht="58.5" customHeight="1" x14ac:dyDescent="0.2">
      <c r="A106" s="541"/>
      <c r="B106" s="547"/>
      <c r="C106" s="630"/>
      <c r="D106" s="547"/>
      <c r="E106" s="547"/>
      <c r="F106" s="645"/>
      <c r="G106" s="179" t="s">
        <v>805</v>
      </c>
      <c r="H106" s="168" t="s">
        <v>160</v>
      </c>
      <c r="I106" s="178">
        <v>0.2</v>
      </c>
      <c r="J106" s="168" t="s">
        <v>389</v>
      </c>
      <c r="K106" s="148">
        <f t="shared" si="11"/>
        <v>0.05</v>
      </c>
      <c r="L106" s="148">
        <f t="shared" si="10"/>
        <v>0.05</v>
      </c>
      <c r="M106" s="148">
        <f t="shared" si="10"/>
        <v>0.05</v>
      </c>
      <c r="N106" s="149">
        <f t="shared" si="10"/>
        <v>0.05</v>
      </c>
      <c r="O106" s="551"/>
    </row>
    <row r="107" spans="1:19" ht="57.75" customHeight="1" x14ac:dyDescent="0.2">
      <c r="A107" s="541" t="s">
        <v>132</v>
      </c>
      <c r="B107" s="547" t="s">
        <v>131</v>
      </c>
      <c r="C107" s="630" t="s">
        <v>806</v>
      </c>
      <c r="D107" s="547" t="s">
        <v>260</v>
      </c>
      <c r="E107" s="547" t="s">
        <v>160</v>
      </c>
      <c r="F107" s="632">
        <v>0.01</v>
      </c>
      <c r="G107" s="179" t="s">
        <v>808</v>
      </c>
      <c r="H107" s="168" t="s">
        <v>160</v>
      </c>
      <c r="I107" s="178">
        <v>0.2</v>
      </c>
      <c r="J107" s="168" t="s">
        <v>261</v>
      </c>
      <c r="K107" s="148">
        <f t="shared" si="11"/>
        <v>0.05</v>
      </c>
      <c r="L107" s="148">
        <f t="shared" si="10"/>
        <v>0.05</v>
      </c>
      <c r="M107" s="148">
        <f t="shared" si="10"/>
        <v>0.05</v>
      </c>
      <c r="N107" s="149">
        <f t="shared" si="10"/>
        <v>0.05</v>
      </c>
      <c r="O107" s="551"/>
    </row>
    <row r="108" spans="1:19" ht="57.75" customHeight="1" x14ac:dyDescent="0.2">
      <c r="A108" s="541"/>
      <c r="B108" s="547"/>
      <c r="C108" s="630"/>
      <c r="D108" s="547"/>
      <c r="E108" s="547"/>
      <c r="F108" s="645"/>
      <c r="G108" s="179" t="s">
        <v>809</v>
      </c>
      <c r="H108" s="168" t="s">
        <v>160</v>
      </c>
      <c r="I108" s="178">
        <v>0.2</v>
      </c>
      <c r="J108" s="168" t="s">
        <v>261</v>
      </c>
      <c r="K108" s="148">
        <f t="shared" si="11"/>
        <v>0.05</v>
      </c>
      <c r="L108" s="148">
        <f t="shared" si="10"/>
        <v>0.05</v>
      </c>
      <c r="M108" s="148">
        <f t="shared" si="10"/>
        <v>0.05</v>
      </c>
      <c r="N108" s="149">
        <f t="shared" si="10"/>
        <v>0.05</v>
      </c>
      <c r="O108" s="551"/>
    </row>
    <row r="109" spans="1:19" ht="57.75" customHeight="1" x14ac:dyDescent="0.2">
      <c r="A109" s="541"/>
      <c r="B109" s="547"/>
      <c r="C109" s="630"/>
      <c r="D109" s="547"/>
      <c r="E109" s="547"/>
      <c r="F109" s="645"/>
      <c r="G109" s="179" t="s">
        <v>810</v>
      </c>
      <c r="H109" s="168" t="s">
        <v>160</v>
      </c>
      <c r="I109" s="178">
        <v>0.2</v>
      </c>
      <c r="J109" s="168" t="s">
        <v>261</v>
      </c>
      <c r="K109" s="148">
        <f t="shared" si="11"/>
        <v>0.05</v>
      </c>
      <c r="L109" s="148">
        <f t="shared" si="10"/>
        <v>0.05</v>
      </c>
      <c r="M109" s="148">
        <f t="shared" si="10"/>
        <v>0.05</v>
      </c>
      <c r="N109" s="149">
        <f t="shared" si="10"/>
        <v>0.05</v>
      </c>
      <c r="O109" s="551"/>
    </row>
    <row r="110" spans="1:19" ht="57.75" customHeight="1" x14ac:dyDescent="0.2">
      <c r="A110" s="541"/>
      <c r="B110" s="547"/>
      <c r="C110" s="630"/>
      <c r="D110" s="547"/>
      <c r="E110" s="547"/>
      <c r="F110" s="645"/>
      <c r="G110" s="179" t="s">
        <v>811</v>
      </c>
      <c r="H110" s="168" t="s">
        <v>160</v>
      </c>
      <c r="I110" s="178">
        <v>0.2</v>
      </c>
      <c r="J110" s="168" t="s">
        <v>262</v>
      </c>
      <c r="K110" s="148">
        <f t="shared" si="11"/>
        <v>0.05</v>
      </c>
      <c r="L110" s="148">
        <f t="shared" si="10"/>
        <v>0.05</v>
      </c>
      <c r="M110" s="148">
        <f t="shared" si="10"/>
        <v>0.05</v>
      </c>
      <c r="N110" s="149">
        <f t="shared" si="10"/>
        <v>0.05</v>
      </c>
      <c r="O110" s="551"/>
    </row>
    <row r="111" spans="1:19" ht="57.75" customHeight="1" x14ac:dyDescent="0.2">
      <c r="A111" s="541"/>
      <c r="B111" s="547"/>
      <c r="C111" s="630"/>
      <c r="D111" s="547"/>
      <c r="E111" s="547"/>
      <c r="F111" s="645"/>
      <c r="G111" s="179" t="s">
        <v>812</v>
      </c>
      <c r="H111" s="168" t="s">
        <v>160</v>
      </c>
      <c r="I111" s="178">
        <v>0.2</v>
      </c>
      <c r="J111" s="168" t="s">
        <v>262</v>
      </c>
      <c r="K111" s="148">
        <f t="shared" si="11"/>
        <v>0.05</v>
      </c>
      <c r="L111" s="148">
        <f t="shared" si="10"/>
        <v>0.05</v>
      </c>
      <c r="M111" s="148">
        <f t="shared" si="10"/>
        <v>0.05</v>
      </c>
      <c r="N111" s="149">
        <f t="shared" si="10"/>
        <v>0.05</v>
      </c>
      <c r="O111" s="551"/>
    </row>
    <row r="112" spans="1:19" ht="68.25" customHeight="1" x14ac:dyDescent="0.2">
      <c r="A112" s="541" t="s">
        <v>132</v>
      </c>
      <c r="B112" s="547" t="s">
        <v>131</v>
      </c>
      <c r="C112" s="668" t="s">
        <v>807</v>
      </c>
      <c r="D112" s="547" t="s">
        <v>260</v>
      </c>
      <c r="E112" s="662" t="s">
        <v>160</v>
      </c>
      <c r="F112" s="663">
        <v>0.01</v>
      </c>
      <c r="G112" s="191" t="s">
        <v>813</v>
      </c>
      <c r="H112" s="168" t="s">
        <v>160</v>
      </c>
      <c r="I112" s="178">
        <v>0.33333333333330001</v>
      </c>
      <c r="J112" s="168" t="s">
        <v>261</v>
      </c>
      <c r="K112" s="148">
        <f>$I$112/4</f>
        <v>8.3333333333325002E-2</v>
      </c>
      <c r="L112" s="148">
        <f t="shared" ref="L112:N112" si="12">$I$112/4</f>
        <v>8.3333333333325002E-2</v>
      </c>
      <c r="M112" s="148">
        <f t="shared" si="12"/>
        <v>8.3333333333325002E-2</v>
      </c>
      <c r="N112" s="149">
        <f t="shared" si="12"/>
        <v>8.3333333333325002E-2</v>
      </c>
      <c r="O112" s="551"/>
    </row>
    <row r="113" spans="1:15" ht="68.25" customHeight="1" x14ac:dyDescent="0.2">
      <c r="A113" s="541"/>
      <c r="B113" s="547"/>
      <c r="C113" s="668"/>
      <c r="D113" s="547"/>
      <c r="E113" s="636"/>
      <c r="F113" s="641"/>
      <c r="G113" s="191" t="s">
        <v>814</v>
      </c>
      <c r="H113" s="168" t="s">
        <v>160</v>
      </c>
      <c r="I113" s="178">
        <v>0.33333333333330001</v>
      </c>
      <c r="J113" s="192" t="s">
        <v>390</v>
      </c>
      <c r="K113" s="148">
        <f>$I$113/4</f>
        <v>8.3333333333325002E-2</v>
      </c>
      <c r="L113" s="148">
        <f t="shared" ref="L113:N113" si="13">$I$113/4</f>
        <v>8.3333333333325002E-2</v>
      </c>
      <c r="M113" s="148">
        <f t="shared" si="13"/>
        <v>8.3333333333325002E-2</v>
      </c>
      <c r="N113" s="149">
        <f t="shared" si="13"/>
        <v>8.3333333333325002E-2</v>
      </c>
      <c r="O113" s="551"/>
    </row>
    <row r="114" spans="1:15" ht="68.25" customHeight="1" thickBot="1" x14ac:dyDescent="0.25">
      <c r="A114" s="621"/>
      <c r="B114" s="624"/>
      <c r="C114" s="669"/>
      <c r="D114" s="624"/>
      <c r="E114" s="652"/>
      <c r="F114" s="670"/>
      <c r="G114" s="157" t="s">
        <v>815</v>
      </c>
      <c r="H114" s="169" t="s">
        <v>160</v>
      </c>
      <c r="I114" s="158">
        <v>0.33333333333330001</v>
      </c>
      <c r="J114" s="195" t="s">
        <v>390</v>
      </c>
      <c r="K114" s="159">
        <f>$I$114/4</f>
        <v>8.3333333333325002E-2</v>
      </c>
      <c r="L114" s="159">
        <f t="shared" ref="L114:N114" si="14">$I$114/4</f>
        <v>8.3333333333325002E-2</v>
      </c>
      <c r="M114" s="159">
        <f t="shared" si="14"/>
        <v>8.3333333333325002E-2</v>
      </c>
      <c r="N114" s="164">
        <f t="shared" si="14"/>
        <v>8.3333333333325002E-2</v>
      </c>
      <c r="O114" s="552"/>
    </row>
    <row r="115" spans="1:15" ht="66" customHeight="1" x14ac:dyDescent="0.2">
      <c r="A115" s="659" t="s">
        <v>73</v>
      </c>
      <c r="B115" s="660" t="s">
        <v>134</v>
      </c>
      <c r="C115" s="655" t="s">
        <v>489</v>
      </c>
      <c r="D115" s="656" t="s">
        <v>283</v>
      </c>
      <c r="E115" s="656" t="s">
        <v>157</v>
      </c>
      <c r="F115" s="657">
        <v>7.0000000000000007E-2</v>
      </c>
      <c r="G115" s="324" t="s">
        <v>490</v>
      </c>
      <c r="H115" s="311" t="s">
        <v>157</v>
      </c>
      <c r="I115" s="325">
        <v>0.7</v>
      </c>
      <c r="J115" s="326" t="s">
        <v>284</v>
      </c>
      <c r="K115" s="327">
        <v>0.17499999999999999</v>
      </c>
      <c r="L115" s="327">
        <v>0.17499999999999999</v>
      </c>
      <c r="M115" s="327">
        <v>0.17499999999999999</v>
      </c>
      <c r="N115" s="328">
        <v>0.17499999999999999</v>
      </c>
      <c r="O115" s="538" t="s">
        <v>391</v>
      </c>
    </row>
    <row r="116" spans="1:15" ht="75.75" customHeight="1" x14ac:dyDescent="0.2">
      <c r="A116" s="541"/>
      <c r="B116" s="543"/>
      <c r="C116" s="630"/>
      <c r="D116" s="547"/>
      <c r="E116" s="547"/>
      <c r="F116" s="632"/>
      <c r="G116" s="329" t="s">
        <v>491</v>
      </c>
      <c r="H116" s="171" t="s">
        <v>157</v>
      </c>
      <c r="I116" s="173">
        <v>0.05</v>
      </c>
      <c r="J116" s="168" t="s">
        <v>285</v>
      </c>
      <c r="K116" s="151">
        <v>1.2500000000000001E-2</v>
      </c>
      <c r="L116" s="151">
        <v>1.2500000000000001E-2</v>
      </c>
      <c r="M116" s="151">
        <v>1.2500000000000001E-2</v>
      </c>
      <c r="N116" s="152">
        <v>1.2500000000000001E-2</v>
      </c>
      <c r="O116" s="551"/>
    </row>
    <row r="117" spans="1:15" ht="45.75" x14ac:dyDescent="0.2">
      <c r="A117" s="541"/>
      <c r="B117" s="543"/>
      <c r="C117" s="630"/>
      <c r="D117" s="547"/>
      <c r="E117" s="547"/>
      <c r="F117" s="632"/>
      <c r="G117" s="329" t="s">
        <v>492</v>
      </c>
      <c r="H117" s="171" t="s">
        <v>157</v>
      </c>
      <c r="I117" s="173">
        <v>0.05</v>
      </c>
      <c r="J117" s="168" t="s">
        <v>286</v>
      </c>
      <c r="K117" s="151">
        <v>1.2500000000000001E-2</v>
      </c>
      <c r="L117" s="151">
        <v>1.2500000000000001E-2</v>
      </c>
      <c r="M117" s="151">
        <v>1.2500000000000001E-2</v>
      </c>
      <c r="N117" s="152">
        <v>1.2500000000000001E-2</v>
      </c>
      <c r="O117" s="551"/>
    </row>
    <row r="118" spans="1:15" ht="64.5" customHeight="1" x14ac:dyDescent="0.2">
      <c r="A118" s="541"/>
      <c r="B118" s="543"/>
      <c r="C118" s="630"/>
      <c r="D118" s="547"/>
      <c r="E118" s="547"/>
      <c r="F118" s="632"/>
      <c r="G118" s="329" t="s">
        <v>493</v>
      </c>
      <c r="H118" s="171" t="s">
        <v>157</v>
      </c>
      <c r="I118" s="173">
        <v>0.2</v>
      </c>
      <c r="J118" s="168" t="s">
        <v>287</v>
      </c>
      <c r="K118" s="173">
        <v>0.05</v>
      </c>
      <c r="L118" s="173">
        <v>0.05</v>
      </c>
      <c r="M118" s="173">
        <v>0.05</v>
      </c>
      <c r="N118" s="160">
        <v>0.05</v>
      </c>
      <c r="O118" s="551"/>
    </row>
    <row r="119" spans="1:15" ht="66" customHeight="1" x14ac:dyDescent="0.2">
      <c r="A119" s="541" t="s">
        <v>73</v>
      </c>
      <c r="B119" s="543" t="s">
        <v>134</v>
      </c>
      <c r="C119" s="630" t="s">
        <v>494</v>
      </c>
      <c r="D119" s="547" t="s">
        <v>288</v>
      </c>
      <c r="E119" s="547" t="s">
        <v>157</v>
      </c>
      <c r="F119" s="645">
        <v>7.0000000000000007E-2</v>
      </c>
      <c r="G119" s="329" t="s">
        <v>495</v>
      </c>
      <c r="H119" s="171" t="s">
        <v>157</v>
      </c>
      <c r="I119" s="173">
        <v>0.85</v>
      </c>
      <c r="J119" s="168" t="s">
        <v>288</v>
      </c>
      <c r="K119" s="156">
        <v>0.21249999999999999</v>
      </c>
      <c r="L119" s="156">
        <v>0.21249999999999999</v>
      </c>
      <c r="M119" s="156">
        <v>0.21249999999999999</v>
      </c>
      <c r="N119" s="161">
        <v>0.21249999999999999</v>
      </c>
      <c r="O119" s="551"/>
    </row>
    <row r="120" spans="1:15" ht="90.75" customHeight="1" thickBot="1" x14ac:dyDescent="0.25">
      <c r="A120" s="621"/>
      <c r="B120" s="622"/>
      <c r="C120" s="646"/>
      <c r="D120" s="624"/>
      <c r="E120" s="624"/>
      <c r="F120" s="647"/>
      <c r="G120" s="330" t="s">
        <v>496</v>
      </c>
      <c r="H120" s="194" t="s">
        <v>157</v>
      </c>
      <c r="I120" s="317">
        <v>0.15</v>
      </c>
      <c r="J120" s="169" t="s">
        <v>289</v>
      </c>
      <c r="K120" s="331">
        <v>3.7499999999999999E-2</v>
      </c>
      <c r="L120" s="331">
        <v>3.7499999999999999E-2</v>
      </c>
      <c r="M120" s="331">
        <v>3.7499999999999999E-2</v>
      </c>
      <c r="N120" s="332">
        <v>3.7499999999999999E-2</v>
      </c>
      <c r="O120" s="552"/>
    </row>
  </sheetData>
  <autoFilter ref="A10:O120"/>
  <mergeCells count="219">
    <mergeCell ref="O115:O120"/>
    <mergeCell ref="E35:E38"/>
    <mergeCell ref="A99:A101"/>
    <mergeCell ref="E112:E114"/>
    <mergeCell ref="F112:F114"/>
    <mergeCell ref="D115:D118"/>
    <mergeCell ref="E115:E118"/>
    <mergeCell ref="F115:F118"/>
    <mergeCell ref="A119:A120"/>
    <mergeCell ref="B119:B120"/>
    <mergeCell ref="C119:C120"/>
    <mergeCell ref="D119:D120"/>
    <mergeCell ref="E119:E120"/>
    <mergeCell ref="F119:F120"/>
    <mergeCell ref="A102:A106"/>
    <mergeCell ref="A107:A111"/>
    <mergeCell ref="A112:A114"/>
    <mergeCell ref="A115:A118"/>
    <mergeCell ref="B115:B118"/>
    <mergeCell ref="C115:C118"/>
    <mergeCell ref="A89:A92"/>
    <mergeCell ref="A93:A95"/>
    <mergeCell ref="B99:B101"/>
    <mergeCell ref="A79:A83"/>
    <mergeCell ref="A84:A86"/>
    <mergeCell ref="A87:A88"/>
    <mergeCell ref="A69:A71"/>
    <mergeCell ref="A72:A76"/>
    <mergeCell ref="A77:A78"/>
    <mergeCell ref="A62:A63"/>
    <mergeCell ref="A64:A65"/>
    <mergeCell ref="A66:A68"/>
    <mergeCell ref="F107:F111"/>
    <mergeCell ref="A96:A98"/>
    <mergeCell ref="B96:B98"/>
    <mergeCell ref="C96:C98"/>
    <mergeCell ref="D96:D98"/>
    <mergeCell ref="E96:E98"/>
    <mergeCell ref="F96:F98"/>
    <mergeCell ref="B93:B95"/>
    <mergeCell ref="C93:C95"/>
    <mergeCell ref="D93:D95"/>
    <mergeCell ref="E93:E95"/>
    <mergeCell ref="F93:F95"/>
    <mergeCell ref="B89:B92"/>
    <mergeCell ref="C89:C92"/>
    <mergeCell ref="D89:D92"/>
    <mergeCell ref="E89:E92"/>
    <mergeCell ref="B112:B114"/>
    <mergeCell ref="C112:C114"/>
    <mergeCell ref="D112:D114"/>
    <mergeCell ref="B102:B106"/>
    <mergeCell ref="C102:C106"/>
    <mergeCell ref="D102:D106"/>
    <mergeCell ref="E102:E106"/>
    <mergeCell ref="F102:F106"/>
    <mergeCell ref="C99:C101"/>
    <mergeCell ref="D99:D101"/>
    <mergeCell ref="E99:E101"/>
    <mergeCell ref="F99:F101"/>
    <mergeCell ref="B107:B111"/>
    <mergeCell ref="C107:C111"/>
    <mergeCell ref="D107:D111"/>
    <mergeCell ref="E107:E111"/>
    <mergeCell ref="F89:F92"/>
    <mergeCell ref="B87:B88"/>
    <mergeCell ref="C87:C88"/>
    <mergeCell ref="D87:D88"/>
    <mergeCell ref="E87:E88"/>
    <mergeCell ref="F87:F88"/>
    <mergeCell ref="B84:B86"/>
    <mergeCell ref="C84:C86"/>
    <mergeCell ref="D84:D86"/>
    <mergeCell ref="E84:E86"/>
    <mergeCell ref="F84:F86"/>
    <mergeCell ref="B79:B83"/>
    <mergeCell ref="C79:C83"/>
    <mergeCell ref="D79:D83"/>
    <mergeCell ref="E79:E83"/>
    <mergeCell ref="F79:F83"/>
    <mergeCell ref="B77:B78"/>
    <mergeCell ref="C77:C78"/>
    <mergeCell ref="D77:D78"/>
    <mergeCell ref="E77:E78"/>
    <mergeCell ref="F77:F78"/>
    <mergeCell ref="B72:B76"/>
    <mergeCell ref="C72:C76"/>
    <mergeCell ref="D72:D76"/>
    <mergeCell ref="E72:E76"/>
    <mergeCell ref="F72:F76"/>
    <mergeCell ref="B69:B71"/>
    <mergeCell ref="C69:C71"/>
    <mergeCell ref="D69:D71"/>
    <mergeCell ref="E69:E71"/>
    <mergeCell ref="F69:F71"/>
    <mergeCell ref="B66:B68"/>
    <mergeCell ref="C66:C68"/>
    <mergeCell ref="D66:D68"/>
    <mergeCell ref="E66:E68"/>
    <mergeCell ref="F66:F68"/>
    <mergeCell ref="B64:B65"/>
    <mergeCell ref="C64:C65"/>
    <mergeCell ref="D64:D65"/>
    <mergeCell ref="E64:E65"/>
    <mergeCell ref="F64:F65"/>
    <mergeCell ref="B62:B63"/>
    <mergeCell ref="C62:C63"/>
    <mergeCell ref="D62:D63"/>
    <mergeCell ref="E62:E63"/>
    <mergeCell ref="F62:F63"/>
    <mergeCell ref="A48:A49"/>
    <mergeCell ref="B48:B49"/>
    <mergeCell ref="C48:C49"/>
    <mergeCell ref="D48:D49"/>
    <mergeCell ref="E48:E49"/>
    <mergeCell ref="F48:F49"/>
    <mergeCell ref="A50:A51"/>
    <mergeCell ref="B50:B51"/>
    <mergeCell ref="C50:C51"/>
    <mergeCell ref="D50:D51"/>
    <mergeCell ref="E50:E51"/>
    <mergeCell ref="F50:F51"/>
    <mergeCell ref="A52:A59"/>
    <mergeCell ref="B52:B59"/>
    <mergeCell ref="C52:C59"/>
    <mergeCell ref="D52:D59"/>
    <mergeCell ref="E52:E59"/>
    <mergeCell ref="F52:F59"/>
    <mergeCell ref="A41:A45"/>
    <mergeCell ref="O41:O45"/>
    <mergeCell ref="A46:A47"/>
    <mergeCell ref="B46:B47"/>
    <mergeCell ref="C46:C47"/>
    <mergeCell ref="D46:D47"/>
    <mergeCell ref="E46:E47"/>
    <mergeCell ref="F46:F47"/>
    <mergeCell ref="B41:B45"/>
    <mergeCell ref="C41:C45"/>
    <mergeCell ref="D41:D45"/>
    <mergeCell ref="E41:E45"/>
    <mergeCell ref="F41:F45"/>
    <mergeCell ref="O46:O61"/>
    <mergeCell ref="H50:H51"/>
    <mergeCell ref="C60:C61"/>
    <mergeCell ref="D60:D61"/>
    <mergeCell ref="E60:E61"/>
    <mergeCell ref="F60:F61"/>
    <mergeCell ref="A60:A61"/>
    <mergeCell ref="B60:B61"/>
    <mergeCell ref="H36:H38"/>
    <mergeCell ref="A39:A40"/>
    <mergeCell ref="B39:B40"/>
    <mergeCell ref="C39:C40"/>
    <mergeCell ref="D39:D40"/>
    <mergeCell ref="E39:E40"/>
    <mergeCell ref="F39:F40"/>
    <mergeCell ref="A35:A38"/>
    <mergeCell ref="B35:B38"/>
    <mergeCell ref="C35:C38"/>
    <mergeCell ref="D35:D38"/>
    <mergeCell ref="F35:F38"/>
    <mergeCell ref="A33:A34"/>
    <mergeCell ref="B33:B34"/>
    <mergeCell ref="C33:C34"/>
    <mergeCell ref="D33:D34"/>
    <mergeCell ref="E33:E34"/>
    <mergeCell ref="F33:F34"/>
    <mergeCell ref="A31:A32"/>
    <mergeCell ref="B31:B32"/>
    <mergeCell ref="C31:C32"/>
    <mergeCell ref="D31:D32"/>
    <mergeCell ref="E31:E32"/>
    <mergeCell ref="F31:F32"/>
    <mergeCell ref="A29:A30"/>
    <mergeCell ref="B29:B30"/>
    <mergeCell ref="C29:C30"/>
    <mergeCell ref="D29:D30"/>
    <mergeCell ref="E29:E30"/>
    <mergeCell ref="F29:F30"/>
    <mergeCell ref="A25:A28"/>
    <mergeCell ref="B25:B28"/>
    <mergeCell ref="C25:C28"/>
    <mergeCell ref="D25:D28"/>
    <mergeCell ref="E25:E28"/>
    <mergeCell ref="F25:F28"/>
    <mergeCell ref="C21:C22"/>
    <mergeCell ref="D21:D22"/>
    <mergeCell ref="E21:E22"/>
    <mergeCell ref="F21:F22"/>
    <mergeCell ref="A18:A20"/>
    <mergeCell ref="B18:B20"/>
    <mergeCell ref="C18:C20"/>
    <mergeCell ref="D18:D20"/>
    <mergeCell ref="E18:E20"/>
    <mergeCell ref="F18:F20"/>
    <mergeCell ref="O62:O114"/>
    <mergeCell ref="O11:O13"/>
    <mergeCell ref="A14:A17"/>
    <mergeCell ref="B14:B17"/>
    <mergeCell ref="C14:C17"/>
    <mergeCell ref="D14:D17"/>
    <mergeCell ref="E14:E17"/>
    <mergeCell ref="F14:F17"/>
    <mergeCell ref="O14:O40"/>
    <mergeCell ref="A11:A13"/>
    <mergeCell ref="B11:B13"/>
    <mergeCell ref="C11:C13"/>
    <mergeCell ref="D11:D13"/>
    <mergeCell ref="E11:E13"/>
    <mergeCell ref="F11:F13"/>
    <mergeCell ref="A23:A24"/>
    <mergeCell ref="B23:B24"/>
    <mergeCell ref="C23:C24"/>
    <mergeCell ref="D23:D24"/>
    <mergeCell ref="E23:E24"/>
    <mergeCell ref="F23:F24"/>
    <mergeCell ref="H18:H20"/>
    <mergeCell ref="A21:A22"/>
    <mergeCell ref="B21:B22"/>
  </mergeCells>
  <dataValidations count="16">
    <dataValidation type="list" allowBlank="1" showInputMessage="1" showErrorMessage="1" sqref="B11">
      <formula1>$R$15:$R$17</formula1>
    </dataValidation>
    <dataValidation type="list" allowBlank="1" showInputMessage="1" showErrorMessage="1" sqref="A11 A39 A33 A35">
      <formula1>$R$10:$R$13</formula1>
    </dataValidation>
    <dataValidation type="list" allowBlank="1" showInputMessage="1" showErrorMessage="1" sqref="B33 B35 B39">
      <formula1>$R$17:$R$17</formula1>
    </dataValidation>
    <dataValidation type="list" allowBlank="1" showInputMessage="1" showErrorMessage="1" sqref="B23 B41 B52 B50 B46 B48 A89:B89 A93:B94 A96:B96 B112 B119 B107 B115 B60">
      <formula1>#REF!</formula1>
    </dataValidation>
    <dataValidation type="list" allowBlank="1" showInputMessage="1" showErrorMessage="1" sqref="A23 A50 A99 A102 A107 A112">
      <formula1>$R$10:$R$11</formula1>
    </dataValidation>
    <dataValidation type="list" allowBlank="1" showInputMessage="1" showErrorMessage="1" sqref="B21">
      <formula1>$Q$23:$Q$26</formula1>
    </dataValidation>
    <dataValidation type="list" allowBlank="1" showInputMessage="1" showErrorMessage="1" sqref="B18">
      <formula1>$R$16:$R$18</formula1>
    </dataValidation>
    <dataValidation type="list" allowBlank="1" showInputMessage="1" showErrorMessage="1" sqref="A18 A21">
      <formula1>$Q$18:$Q$20</formula1>
    </dataValidation>
    <dataValidation type="list" allowBlank="1" showInputMessage="1" showErrorMessage="1" sqref="B14:B16 B25:B31">
      <formula1>$R$20:$R$22</formula1>
    </dataValidation>
    <dataValidation type="list" allowBlank="1" showInputMessage="1" showErrorMessage="1" sqref="A14:A16 A25:A31">
      <formula1>$R$13:$R$18</formula1>
    </dataValidation>
    <dataValidation type="list" allowBlank="1" showInputMessage="1" showErrorMessage="1" sqref="A41 A72 A87 A84 A79 A77 A115 A119">
      <formula1>$R$10:$R$15</formula1>
    </dataValidation>
    <dataValidation type="list" allowBlank="1" showInputMessage="1" showErrorMessage="1" sqref="A46 A48 A52 A60">
      <formula1>$R$10:$R$12</formula1>
    </dataValidation>
    <dataValidation type="list" allowBlank="1" showInputMessage="1" showErrorMessage="1" sqref="B72 B87 B84 B79 B77">
      <formula1>$R$18:$R$19</formula1>
    </dataValidation>
    <dataValidation type="list" allowBlank="1" showInputMessage="1" showErrorMessage="1" sqref="B69:B71 B62:B66 B99">
      <formula1>$S$16:$S$17</formula1>
    </dataValidation>
    <dataValidation type="list" allowBlank="1" showInputMessage="1" showErrorMessage="1" sqref="A62 A69 A64 A66">
      <formula1>$S$10:$S$15</formula1>
    </dataValidation>
    <dataValidation type="list" allowBlank="1" showInputMessage="1" showErrorMessage="1" sqref="B102:B106">
      <formula1>$S$100</formula1>
    </dataValidation>
  </dataValidations>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R94"/>
  <sheetViews>
    <sheetView topLeftCell="C91" zoomScale="70" zoomScaleNormal="70" workbookViewId="0">
      <selection activeCell="N60" sqref="N60"/>
    </sheetView>
  </sheetViews>
  <sheetFormatPr baseColWidth="10" defaultColWidth="11.42578125" defaultRowHeight="15" x14ac:dyDescent="0.25"/>
  <cols>
    <col min="1" max="1" width="29" style="1" bestFit="1" customWidth="1"/>
    <col min="2" max="2" width="16.85546875" style="1" bestFit="1" customWidth="1"/>
    <col min="3" max="3" width="39.42578125" style="1" customWidth="1"/>
    <col min="4" max="4" width="39.5703125" style="1" bestFit="1" customWidth="1"/>
    <col min="5" max="5" width="30.42578125" style="1" bestFit="1" customWidth="1"/>
    <col min="6" max="6" width="15.85546875" style="1" bestFit="1" customWidth="1"/>
    <col min="7" max="7" width="68" style="1" customWidth="1"/>
    <col min="8" max="8" width="37.5703125" style="1" bestFit="1" customWidth="1"/>
    <col min="9" max="9" width="11" style="1" bestFit="1" customWidth="1"/>
    <col min="10" max="10" width="34.5703125" style="309" customWidth="1"/>
    <col min="11" max="14" width="11.42578125" style="1" customWidth="1"/>
    <col min="15" max="15" width="32.28515625" style="1" customWidth="1"/>
    <col min="16" max="17" width="11.42578125" style="1"/>
    <col min="18" max="18" width="0" style="1" hidden="1" customWidth="1"/>
    <col min="19" max="16384" width="11.42578125" style="1"/>
  </cols>
  <sheetData>
    <row r="1" spans="1:18" ht="15.75" x14ac:dyDescent="0.25">
      <c r="A1" s="33"/>
      <c r="B1" s="33"/>
      <c r="C1" s="33"/>
      <c r="D1" s="33"/>
      <c r="E1" s="33"/>
      <c r="F1" s="33"/>
      <c r="G1" s="33"/>
      <c r="H1" s="33"/>
      <c r="I1" s="33"/>
      <c r="J1" s="308"/>
      <c r="K1" s="153"/>
      <c r="L1" s="153"/>
      <c r="M1" s="153"/>
      <c r="N1" s="153"/>
      <c r="O1" s="33"/>
    </row>
    <row r="2" spans="1:18" ht="15.75" x14ac:dyDescent="0.25">
      <c r="A2" s="33"/>
      <c r="B2" s="33"/>
      <c r="C2" s="33"/>
      <c r="D2" s="33"/>
      <c r="E2" s="33"/>
      <c r="F2" s="33"/>
      <c r="G2" s="33"/>
      <c r="H2" s="33"/>
      <c r="I2" s="33"/>
      <c r="J2" s="308"/>
      <c r="K2" s="153"/>
      <c r="L2" s="153"/>
      <c r="M2" s="153"/>
      <c r="N2" s="153"/>
      <c r="O2" s="33"/>
    </row>
    <row r="3" spans="1:18" ht="15.75" x14ac:dyDescent="0.25">
      <c r="A3" s="33"/>
      <c r="B3" s="33"/>
      <c r="C3" s="33"/>
      <c r="D3" s="33"/>
      <c r="E3" s="33"/>
      <c r="F3" s="33"/>
      <c r="G3" s="33"/>
      <c r="H3" s="33"/>
      <c r="I3" s="33"/>
      <c r="J3" s="308"/>
      <c r="K3" s="153"/>
      <c r="L3" s="153"/>
      <c r="M3" s="153"/>
      <c r="N3" s="153"/>
      <c r="O3" s="33"/>
    </row>
    <row r="4" spans="1:18" ht="15.75" x14ac:dyDescent="0.25">
      <c r="A4" s="33"/>
      <c r="B4" s="33"/>
      <c r="C4" s="33"/>
      <c r="D4" s="33"/>
      <c r="E4" s="33"/>
      <c r="F4" s="33"/>
      <c r="G4" s="33"/>
      <c r="H4" s="33"/>
      <c r="I4" s="33"/>
      <c r="J4" s="308"/>
      <c r="K4" s="153"/>
      <c r="L4" s="153"/>
      <c r="M4" s="153"/>
      <c r="N4" s="153"/>
      <c r="O4" s="33"/>
    </row>
    <row r="5" spans="1:18" ht="15.75" x14ac:dyDescent="0.25">
      <c r="A5" s="33"/>
      <c r="B5" s="33"/>
      <c r="C5" s="33"/>
      <c r="D5" s="33"/>
      <c r="E5" s="33"/>
      <c r="F5" s="33"/>
      <c r="G5" s="33"/>
      <c r="H5" s="33"/>
      <c r="I5" s="33"/>
      <c r="J5" s="308"/>
      <c r="K5" s="153"/>
      <c r="L5" s="153"/>
      <c r="M5" s="153"/>
      <c r="N5" s="153"/>
      <c r="O5" s="33"/>
    </row>
    <row r="6" spans="1:18" ht="15.75" x14ac:dyDescent="0.25">
      <c r="A6" s="33"/>
      <c r="B6" s="33"/>
      <c r="C6" s="33"/>
      <c r="D6" s="33"/>
      <c r="E6" s="33"/>
      <c r="F6" s="33"/>
      <c r="G6" s="33"/>
      <c r="H6" s="33"/>
      <c r="I6" s="33"/>
      <c r="J6" s="308"/>
      <c r="K6" s="153"/>
      <c r="L6" s="153"/>
      <c r="M6" s="153"/>
      <c r="N6" s="153"/>
      <c r="O6" s="33"/>
    </row>
    <row r="7" spans="1:18" ht="15.75" x14ac:dyDescent="0.25">
      <c r="A7" s="33"/>
      <c r="B7" s="33"/>
      <c r="C7" s="33"/>
      <c r="D7" s="33"/>
      <c r="E7" s="33"/>
      <c r="F7" s="33"/>
      <c r="G7" s="33"/>
      <c r="H7" s="33"/>
      <c r="I7" s="33"/>
      <c r="J7" s="308"/>
      <c r="K7" s="153"/>
      <c r="L7" s="153"/>
      <c r="M7" s="153"/>
      <c r="N7" s="153"/>
      <c r="O7" s="33"/>
    </row>
    <row r="8" spans="1:18" ht="15.75" x14ac:dyDescent="0.25">
      <c r="A8" s="33"/>
      <c r="B8" s="33"/>
      <c r="C8" s="33"/>
      <c r="D8" s="33"/>
      <c r="E8" s="33"/>
      <c r="F8" s="33"/>
      <c r="G8" s="33"/>
      <c r="H8" s="33"/>
      <c r="I8" s="33"/>
      <c r="J8" s="308"/>
      <c r="K8" s="153"/>
      <c r="L8" s="153"/>
      <c r="M8" s="153"/>
      <c r="N8" s="153"/>
      <c r="O8" s="33"/>
    </row>
    <row r="9" spans="1:18" ht="16.5" thickBot="1" x14ac:dyDescent="0.3">
      <c r="A9" s="33"/>
      <c r="B9" s="33"/>
      <c r="C9" s="33"/>
      <c r="D9" s="33"/>
      <c r="E9" s="33"/>
      <c r="F9" s="33"/>
      <c r="G9" s="33"/>
      <c r="H9" s="33"/>
      <c r="I9" s="33"/>
      <c r="J9" s="308"/>
      <c r="K9" s="153"/>
      <c r="L9" s="153"/>
      <c r="M9" s="153"/>
      <c r="N9" s="153"/>
      <c r="O9" s="33"/>
      <c r="R9" s="1" t="s">
        <v>73</v>
      </c>
    </row>
    <row r="10" spans="1:18" ht="78.75" customHeight="1" thickBot="1" x14ac:dyDescent="0.3">
      <c r="A10" s="427" t="s">
        <v>142</v>
      </c>
      <c r="B10" s="438" t="s">
        <v>143</v>
      </c>
      <c r="C10" s="439" t="s">
        <v>144</v>
      </c>
      <c r="D10" s="439" t="s">
        <v>145</v>
      </c>
      <c r="E10" s="439" t="s">
        <v>146</v>
      </c>
      <c r="F10" s="440" t="s">
        <v>147</v>
      </c>
      <c r="G10" s="441" t="s">
        <v>148</v>
      </c>
      <c r="H10" s="442" t="s">
        <v>149</v>
      </c>
      <c r="I10" s="443" t="s">
        <v>150</v>
      </c>
      <c r="J10" s="444" t="s">
        <v>151</v>
      </c>
      <c r="K10" s="447" t="s">
        <v>152</v>
      </c>
      <c r="L10" s="448" t="s">
        <v>153</v>
      </c>
      <c r="M10" s="449" t="s">
        <v>154</v>
      </c>
      <c r="N10" s="448" t="s">
        <v>155</v>
      </c>
      <c r="O10" s="446" t="s">
        <v>219</v>
      </c>
    </row>
    <row r="11" spans="1:18" ht="78.75" customHeight="1" x14ac:dyDescent="0.25">
      <c r="A11" s="726" t="s">
        <v>73</v>
      </c>
      <c r="B11" s="725" t="s">
        <v>498</v>
      </c>
      <c r="C11" s="687" t="s">
        <v>903</v>
      </c>
      <c r="D11" s="687" t="s">
        <v>499</v>
      </c>
      <c r="E11" s="687" t="s">
        <v>157</v>
      </c>
      <c r="F11" s="688">
        <v>7.0000000000000007E-2</v>
      </c>
      <c r="G11" s="230" t="s">
        <v>888</v>
      </c>
      <c r="H11" s="403" t="s">
        <v>501</v>
      </c>
      <c r="I11" s="400">
        <v>10</v>
      </c>
      <c r="J11" s="428" t="s">
        <v>889</v>
      </c>
      <c r="K11" s="412">
        <v>0</v>
      </c>
      <c r="L11" s="268">
        <v>3.3300000000000003E-2</v>
      </c>
      <c r="M11" s="268">
        <v>3.3300000000000003E-2</v>
      </c>
      <c r="N11" s="268">
        <v>3.3300000000000003E-2</v>
      </c>
      <c r="O11" s="680" t="s">
        <v>950</v>
      </c>
    </row>
    <row r="12" spans="1:18" ht="78.75" customHeight="1" x14ac:dyDescent="0.25">
      <c r="A12" s="684"/>
      <c r="B12" s="685"/>
      <c r="C12" s="566"/>
      <c r="D12" s="566"/>
      <c r="E12" s="566"/>
      <c r="F12" s="642"/>
      <c r="G12" s="414" t="s">
        <v>904</v>
      </c>
      <c r="H12" s="404" t="s">
        <v>157</v>
      </c>
      <c r="I12" s="401">
        <v>10</v>
      </c>
      <c r="J12" s="418" t="s">
        <v>905</v>
      </c>
      <c r="K12" s="154">
        <v>2.5000000000000001E-2</v>
      </c>
      <c r="L12" s="154">
        <v>2.5000000000000001E-2</v>
      </c>
      <c r="M12" s="154">
        <v>2.5000000000000001E-2</v>
      </c>
      <c r="N12" s="154">
        <v>2.5000000000000001E-2</v>
      </c>
      <c r="O12" s="681"/>
    </row>
    <row r="13" spans="1:18" ht="78.75" customHeight="1" x14ac:dyDescent="0.25">
      <c r="A13" s="684"/>
      <c r="B13" s="685"/>
      <c r="C13" s="566"/>
      <c r="D13" s="566"/>
      <c r="E13" s="566"/>
      <c r="F13" s="642"/>
      <c r="G13" s="414" t="s">
        <v>890</v>
      </c>
      <c r="H13" s="401" t="s">
        <v>500</v>
      </c>
      <c r="I13" s="401">
        <v>10</v>
      </c>
      <c r="J13" s="411" t="s">
        <v>906</v>
      </c>
      <c r="K13" s="154">
        <v>0</v>
      </c>
      <c r="L13" s="154">
        <v>0.05</v>
      </c>
      <c r="M13" s="154">
        <v>0</v>
      </c>
      <c r="N13" s="154">
        <v>0.05</v>
      </c>
      <c r="O13" s="681"/>
    </row>
    <row r="14" spans="1:18" ht="78.75" customHeight="1" x14ac:dyDescent="0.25">
      <c r="A14" s="684"/>
      <c r="B14" s="685"/>
      <c r="C14" s="566"/>
      <c r="D14" s="566"/>
      <c r="E14" s="566"/>
      <c r="F14" s="642"/>
      <c r="G14" s="418" t="s">
        <v>891</v>
      </c>
      <c r="H14" s="401" t="s">
        <v>502</v>
      </c>
      <c r="I14" s="401">
        <v>15</v>
      </c>
      <c r="J14" s="411" t="s">
        <v>907</v>
      </c>
      <c r="K14" s="257">
        <v>0</v>
      </c>
      <c r="L14" s="257">
        <v>0</v>
      </c>
      <c r="M14" s="257">
        <v>0</v>
      </c>
      <c r="N14" s="257">
        <v>0.15</v>
      </c>
      <c r="O14" s="681"/>
    </row>
    <row r="15" spans="1:18" ht="78.75" customHeight="1" x14ac:dyDescent="0.25">
      <c r="A15" s="684"/>
      <c r="B15" s="685"/>
      <c r="C15" s="566"/>
      <c r="D15" s="566"/>
      <c r="E15" s="566"/>
      <c r="F15" s="642"/>
      <c r="G15" s="426" t="s">
        <v>892</v>
      </c>
      <c r="H15" s="401" t="s">
        <v>500</v>
      </c>
      <c r="I15" s="401">
        <v>15</v>
      </c>
      <c r="J15" s="411" t="s">
        <v>893</v>
      </c>
      <c r="K15" s="154">
        <v>0</v>
      </c>
      <c r="L15" s="154">
        <v>7.4999999999999997E-2</v>
      </c>
      <c r="M15" s="154">
        <v>0</v>
      </c>
      <c r="N15" s="154">
        <v>7.4999999999999997E-2</v>
      </c>
      <c r="O15" s="681"/>
    </row>
    <row r="16" spans="1:18" ht="78.75" customHeight="1" x14ac:dyDescent="0.25">
      <c r="A16" s="684"/>
      <c r="B16" s="685"/>
      <c r="C16" s="566"/>
      <c r="D16" s="566"/>
      <c r="E16" s="566"/>
      <c r="F16" s="642"/>
      <c r="G16" s="418" t="s">
        <v>894</v>
      </c>
      <c r="H16" s="401" t="s">
        <v>500</v>
      </c>
      <c r="I16" s="401">
        <v>15</v>
      </c>
      <c r="J16" s="411" t="s">
        <v>908</v>
      </c>
      <c r="K16" s="154">
        <v>0</v>
      </c>
      <c r="L16" s="154">
        <v>7.4999999999999997E-2</v>
      </c>
      <c r="M16" s="154">
        <v>0</v>
      </c>
      <c r="N16" s="154">
        <v>7.4999999999999997E-2</v>
      </c>
      <c r="O16" s="681"/>
    </row>
    <row r="17" spans="1:15" ht="78.75" customHeight="1" x14ac:dyDescent="0.25">
      <c r="A17" s="684"/>
      <c r="B17" s="685"/>
      <c r="C17" s="566"/>
      <c r="D17" s="566"/>
      <c r="E17" s="566"/>
      <c r="F17" s="642"/>
      <c r="G17" s="418" t="s">
        <v>895</v>
      </c>
      <c r="H17" s="413" t="s">
        <v>909</v>
      </c>
      <c r="I17" s="401">
        <v>10</v>
      </c>
      <c r="J17" s="411" t="s">
        <v>910</v>
      </c>
      <c r="K17" s="413">
        <v>0</v>
      </c>
      <c r="L17" s="413">
        <v>0</v>
      </c>
      <c r="M17" s="413">
        <v>0</v>
      </c>
      <c r="N17" s="413">
        <v>0.1</v>
      </c>
      <c r="O17" s="681"/>
    </row>
    <row r="18" spans="1:15" ht="78.75" customHeight="1" x14ac:dyDescent="0.25">
      <c r="A18" s="684"/>
      <c r="B18" s="685"/>
      <c r="C18" s="566"/>
      <c r="D18" s="566"/>
      <c r="E18" s="566"/>
      <c r="F18" s="642"/>
      <c r="G18" s="418" t="s">
        <v>911</v>
      </c>
      <c r="H18" s="413" t="s">
        <v>157</v>
      </c>
      <c r="I18" s="401">
        <v>15</v>
      </c>
      <c r="J18" s="232" t="s">
        <v>912</v>
      </c>
      <c r="K18" s="154">
        <v>3.7499999999999999E-2</v>
      </c>
      <c r="L18" s="154">
        <v>3.7499999999999999E-2</v>
      </c>
      <c r="M18" s="154">
        <v>3.7499999999999999E-2</v>
      </c>
      <c r="N18" s="154">
        <v>3.7499999999999999E-2</v>
      </c>
      <c r="O18" s="681"/>
    </row>
    <row r="19" spans="1:15" ht="78.75" customHeight="1" x14ac:dyDescent="0.25">
      <c r="A19" s="684" t="s">
        <v>73</v>
      </c>
      <c r="B19" s="685" t="s">
        <v>498</v>
      </c>
      <c r="C19" s="607" t="s">
        <v>511</v>
      </c>
      <c r="D19" s="547" t="s">
        <v>503</v>
      </c>
      <c r="E19" s="547" t="s">
        <v>504</v>
      </c>
      <c r="F19" s="643">
        <v>0.06</v>
      </c>
      <c r="G19" s="414" t="s">
        <v>512</v>
      </c>
      <c r="H19" s="404" t="s">
        <v>913</v>
      </c>
      <c r="I19" s="401">
        <v>20</v>
      </c>
      <c r="J19" s="232" t="s">
        <v>914</v>
      </c>
      <c r="K19" s="407">
        <v>0.2</v>
      </c>
      <c r="L19" s="407">
        <v>0</v>
      </c>
      <c r="M19" s="407">
        <v>0</v>
      </c>
      <c r="N19" s="407">
        <v>0</v>
      </c>
      <c r="O19" s="681"/>
    </row>
    <row r="20" spans="1:15" ht="78.75" customHeight="1" x14ac:dyDescent="0.25">
      <c r="A20" s="684"/>
      <c r="B20" s="685"/>
      <c r="C20" s="607"/>
      <c r="D20" s="547"/>
      <c r="E20" s="547"/>
      <c r="F20" s="683"/>
      <c r="G20" s="414" t="s">
        <v>513</v>
      </c>
      <c r="H20" s="404" t="s">
        <v>915</v>
      </c>
      <c r="I20" s="401">
        <v>30</v>
      </c>
      <c r="J20" s="404" t="s">
        <v>916</v>
      </c>
      <c r="K20" s="407">
        <v>0</v>
      </c>
      <c r="L20" s="407">
        <v>0</v>
      </c>
      <c r="M20" s="407">
        <v>0</v>
      </c>
      <c r="N20" s="407">
        <v>0.3</v>
      </c>
      <c r="O20" s="681"/>
    </row>
    <row r="21" spans="1:15" ht="78.75" customHeight="1" x14ac:dyDescent="0.25">
      <c r="A21" s="684"/>
      <c r="B21" s="685"/>
      <c r="C21" s="607"/>
      <c r="D21" s="547"/>
      <c r="E21" s="547"/>
      <c r="F21" s="683"/>
      <c r="G21" s="414" t="s">
        <v>917</v>
      </c>
      <c r="H21" s="404" t="s">
        <v>506</v>
      </c>
      <c r="I21" s="401">
        <v>20</v>
      </c>
      <c r="J21" s="232" t="s">
        <v>918</v>
      </c>
      <c r="K21" s="407">
        <v>0</v>
      </c>
      <c r="L21" s="407">
        <v>0.2</v>
      </c>
      <c r="M21" s="407">
        <v>0</v>
      </c>
      <c r="N21" s="407">
        <v>0</v>
      </c>
      <c r="O21" s="681"/>
    </row>
    <row r="22" spans="1:15" ht="78.75" customHeight="1" x14ac:dyDescent="0.25">
      <c r="A22" s="684"/>
      <c r="B22" s="685"/>
      <c r="C22" s="607"/>
      <c r="D22" s="547"/>
      <c r="E22" s="547"/>
      <c r="F22" s="683"/>
      <c r="G22" s="402" t="s">
        <v>919</v>
      </c>
      <c r="H22" s="411" t="s">
        <v>502</v>
      </c>
      <c r="I22" s="401">
        <v>30</v>
      </c>
      <c r="J22" s="404" t="s">
        <v>920</v>
      </c>
      <c r="K22" s="407">
        <v>0</v>
      </c>
      <c r="L22" s="407">
        <v>0</v>
      </c>
      <c r="M22" s="407">
        <v>0</v>
      </c>
      <c r="N22" s="407">
        <v>0.3</v>
      </c>
      <c r="O22" s="681"/>
    </row>
    <row r="23" spans="1:15" ht="78.75" customHeight="1" x14ac:dyDescent="0.25">
      <c r="A23" s="684" t="s">
        <v>73</v>
      </c>
      <c r="B23" s="692" t="s">
        <v>498</v>
      </c>
      <c r="C23" s="607" t="s">
        <v>896</v>
      </c>
      <c r="D23" s="547" t="s">
        <v>921</v>
      </c>
      <c r="E23" s="547" t="s">
        <v>500</v>
      </c>
      <c r="F23" s="643">
        <v>0.06</v>
      </c>
      <c r="G23" s="414" t="s">
        <v>897</v>
      </c>
      <c r="H23" s="404" t="s">
        <v>922</v>
      </c>
      <c r="I23" s="401">
        <v>70</v>
      </c>
      <c r="J23" s="404" t="s">
        <v>923</v>
      </c>
      <c r="K23" s="407">
        <v>0</v>
      </c>
      <c r="L23" s="407">
        <v>0.7</v>
      </c>
      <c r="M23" s="407">
        <v>0</v>
      </c>
      <c r="N23" s="407">
        <v>0</v>
      </c>
      <c r="O23" s="681"/>
    </row>
    <row r="24" spans="1:15" ht="78.75" customHeight="1" x14ac:dyDescent="0.25">
      <c r="A24" s="684"/>
      <c r="B24" s="692"/>
      <c r="C24" s="607"/>
      <c r="D24" s="547"/>
      <c r="E24" s="547"/>
      <c r="F24" s="683"/>
      <c r="G24" s="414" t="s">
        <v>898</v>
      </c>
      <c r="H24" s="404" t="s">
        <v>924</v>
      </c>
      <c r="I24" s="401">
        <v>30</v>
      </c>
      <c r="J24" s="411" t="s">
        <v>925</v>
      </c>
      <c r="K24" s="407">
        <v>0</v>
      </c>
      <c r="L24" s="407">
        <v>0.15</v>
      </c>
      <c r="M24" s="407">
        <v>0</v>
      </c>
      <c r="N24" s="407">
        <v>0.15</v>
      </c>
      <c r="O24" s="681"/>
    </row>
    <row r="25" spans="1:15" ht="78.75" customHeight="1" x14ac:dyDescent="0.25">
      <c r="A25" s="684" t="s">
        <v>73</v>
      </c>
      <c r="B25" s="685" t="s">
        <v>498</v>
      </c>
      <c r="C25" s="607" t="s">
        <v>926</v>
      </c>
      <c r="D25" s="547" t="s">
        <v>507</v>
      </c>
      <c r="E25" s="547" t="s">
        <v>927</v>
      </c>
      <c r="F25" s="643">
        <v>0.06</v>
      </c>
      <c r="G25" s="414" t="s">
        <v>928</v>
      </c>
      <c r="H25" s="401" t="s">
        <v>502</v>
      </c>
      <c r="I25" s="401">
        <v>30</v>
      </c>
      <c r="J25" s="411" t="s">
        <v>929</v>
      </c>
      <c r="K25" s="407">
        <v>0</v>
      </c>
      <c r="L25" s="407">
        <v>0</v>
      </c>
      <c r="M25" s="407">
        <v>0</v>
      </c>
      <c r="N25" s="407">
        <v>0.3</v>
      </c>
      <c r="O25" s="681"/>
    </row>
    <row r="26" spans="1:15" ht="78.75" customHeight="1" x14ac:dyDescent="0.25">
      <c r="A26" s="684"/>
      <c r="B26" s="685"/>
      <c r="C26" s="607"/>
      <c r="D26" s="547"/>
      <c r="E26" s="547"/>
      <c r="F26" s="683"/>
      <c r="G26" s="414" t="s">
        <v>930</v>
      </c>
      <c r="H26" s="401" t="s">
        <v>931</v>
      </c>
      <c r="I26" s="401">
        <v>70</v>
      </c>
      <c r="J26" s="411" t="s">
        <v>932</v>
      </c>
      <c r="K26" s="407">
        <v>0</v>
      </c>
      <c r="L26" s="407">
        <v>0</v>
      </c>
      <c r="M26" s="407">
        <v>0</v>
      </c>
      <c r="N26" s="407">
        <v>0.7</v>
      </c>
      <c r="O26" s="681"/>
    </row>
    <row r="27" spans="1:15" ht="78.75" customHeight="1" x14ac:dyDescent="0.25">
      <c r="A27" s="684" t="s">
        <v>73</v>
      </c>
      <c r="B27" s="685" t="s">
        <v>510</v>
      </c>
      <c r="C27" s="607" t="s">
        <v>884</v>
      </c>
      <c r="D27" s="547" t="s">
        <v>933</v>
      </c>
      <c r="E27" s="547" t="s">
        <v>505</v>
      </c>
      <c r="F27" s="643">
        <v>7.0000000000000007E-2</v>
      </c>
      <c r="G27" s="414" t="s">
        <v>899</v>
      </c>
      <c r="H27" s="445" t="s">
        <v>922</v>
      </c>
      <c r="I27" s="411">
        <v>70</v>
      </c>
      <c r="J27" s="411" t="s">
        <v>934</v>
      </c>
      <c r="K27" s="407">
        <v>0</v>
      </c>
      <c r="L27" s="407">
        <v>0.7</v>
      </c>
      <c r="M27" s="407">
        <v>0</v>
      </c>
      <c r="N27" s="407">
        <v>0</v>
      </c>
      <c r="O27" s="681"/>
    </row>
    <row r="28" spans="1:15" ht="78.75" customHeight="1" x14ac:dyDescent="0.25">
      <c r="A28" s="684"/>
      <c r="B28" s="685"/>
      <c r="C28" s="607"/>
      <c r="D28" s="547"/>
      <c r="E28" s="547"/>
      <c r="F28" s="643"/>
      <c r="G28" s="414" t="s">
        <v>900</v>
      </c>
      <c r="H28" s="445" t="s">
        <v>508</v>
      </c>
      <c r="I28" s="411">
        <v>20</v>
      </c>
      <c r="J28" s="411" t="s">
        <v>935</v>
      </c>
      <c r="K28" s="407">
        <v>0</v>
      </c>
      <c r="L28" s="407">
        <v>0.2</v>
      </c>
      <c r="M28" s="407">
        <v>0</v>
      </c>
      <c r="N28" s="407">
        <v>0</v>
      </c>
      <c r="O28" s="681"/>
    </row>
    <row r="29" spans="1:15" ht="78.75" customHeight="1" x14ac:dyDescent="0.25">
      <c r="A29" s="684"/>
      <c r="B29" s="685"/>
      <c r="C29" s="607"/>
      <c r="D29" s="547"/>
      <c r="E29" s="547"/>
      <c r="F29" s="683"/>
      <c r="G29" s="414" t="s">
        <v>936</v>
      </c>
      <c r="H29" s="445" t="s">
        <v>508</v>
      </c>
      <c r="I29" s="411">
        <v>10</v>
      </c>
      <c r="J29" s="411" t="s">
        <v>935</v>
      </c>
      <c r="K29" s="407">
        <v>0</v>
      </c>
      <c r="L29" s="407">
        <v>0.3</v>
      </c>
      <c r="M29" s="407">
        <v>0</v>
      </c>
      <c r="N29" s="407">
        <v>0</v>
      </c>
      <c r="O29" s="681"/>
    </row>
    <row r="30" spans="1:15" ht="78.75" customHeight="1" x14ac:dyDescent="0.25">
      <c r="A30" s="684" t="s">
        <v>73</v>
      </c>
      <c r="B30" s="685" t="s">
        <v>902</v>
      </c>
      <c r="C30" s="545" t="s">
        <v>937</v>
      </c>
      <c r="D30" s="566" t="s">
        <v>938</v>
      </c>
      <c r="E30" s="547" t="s">
        <v>157</v>
      </c>
      <c r="F30" s="632">
        <v>7.0000000000000007E-2</v>
      </c>
      <c r="G30" s="414" t="s">
        <v>901</v>
      </c>
      <c r="H30" s="404" t="s">
        <v>504</v>
      </c>
      <c r="I30" s="401">
        <v>20</v>
      </c>
      <c r="J30" s="411" t="s">
        <v>939</v>
      </c>
      <c r="K30" s="407">
        <v>0.05</v>
      </c>
      <c r="L30" s="407">
        <v>0.05</v>
      </c>
      <c r="M30" s="407">
        <v>0.05</v>
      </c>
      <c r="N30" s="407">
        <v>0.05</v>
      </c>
      <c r="O30" s="681"/>
    </row>
    <row r="31" spans="1:15" ht="111.75" customHeight="1" x14ac:dyDescent="0.25">
      <c r="A31" s="684"/>
      <c r="B31" s="685"/>
      <c r="C31" s="545"/>
      <c r="D31" s="566"/>
      <c r="E31" s="547"/>
      <c r="F31" s="632"/>
      <c r="G31" s="414" t="s">
        <v>940</v>
      </c>
      <c r="H31" s="404" t="s">
        <v>508</v>
      </c>
      <c r="I31" s="401">
        <v>30</v>
      </c>
      <c r="J31" s="411" t="s">
        <v>935</v>
      </c>
      <c r="K31" s="407">
        <v>0</v>
      </c>
      <c r="L31" s="407">
        <v>0.3</v>
      </c>
      <c r="M31" s="407">
        <v>0</v>
      </c>
      <c r="N31" s="407">
        <v>0</v>
      </c>
      <c r="O31" s="681"/>
    </row>
    <row r="32" spans="1:15" ht="78.75" customHeight="1" x14ac:dyDescent="0.25">
      <c r="A32" s="684"/>
      <c r="B32" s="685"/>
      <c r="C32" s="545"/>
      <c r="D32" s="566"/>
      <c r="E32" s="547"/>
      <c r="F32" s="686"/>
      <c r="G32" s="414" t="s">
        <v>941</v>
      </c>
      <c r="H32" s="404" t="s">
        <v>942</v>
      </c>
      <c r="I32" s="401">
        <v>50</v>
      </c>
      <c r="J32" s="411" t="s">
        <v>943</v>
      </c>
      <c r="K32" s="407">
        <v>0</v>
      </c>
      <c r="L32" s="407">
        <v>0</v>
      </c>
      <c r="M32" s="407">
        <v>0.25</v>
      </c>
      <c r="N32" s="407">
        <v>0.25</v>
      </c>
      <c r="O32" s="681"/>
    </row>
    <row r="33" spans="1:15" ht="131.25" customHeight="1" x14ac:dyDescent="0.25">
      <c r="A33" s="684" t="s">
        <v>73</v>
      </c>
      <c r="B33" s="685" t="s">
        <v>510</v>
      </c>
      <c r="C33" s="545" t="s">
        <v>944</v>
      </c>
      <c r="D33" s="566" t="s">
        <v>945</v>
      </c>
      <c r="E33" s="547" t="s">
        <v>885</v>
      </c>
      <c r="F33" s="632">
        <v>7.0000000000000007E-2</v>
      </c>
      <c r="G33" s="414" t="s">
        <v>946</v>
      </c>
      <c r="H33" s="404" t="s">
        <v>305</v>
      </c>
      <c r="I33" s="401">
        <v>50</v>
      </c>
      <c r="J33" s="411" t="s">
        <v>947</v>
      </c>
      <c r="K33" s="407">
        <v>0</v>
      </c>
      <c r="L33" s="420">
        <v>0.1666</v>
      </c>
      <c r="M33" s="420">
        <v>0.1666</v>
      </c>
      <c r="N33" s="420">
        <v>0.1666</v>
      </c>
      <c r="O33" s="681"/>
    </row>
    <row r="34" spans="1:15" ht="148.5" customHeight="1" thickBot="1" x14ac:dyDescent="0.3">
      <c r="A34" s="721"/>
      <c r="B34" s="722"/>
      <c r="C34" s="623"/>
      <c r="D34" s="723"/>
      <c r="E34" s="624"/>
      <c r="F34" s="724"/>
      <c r="G34" s="157" t="s">
        <v>948</v>
      </c>
      <c r="H34" s="417" t="s">
        <v>305</v>
      </c>
      <c r="I34" s="415">
        <v>50</v>
      </c>
      <c r="J34" s="195" t="s">
        <v>949</v>
      </c>
      <c r="K34" s="429">
        <v>0</v>
      </c>
      <c r="L34" s="429">
        <v>0.1666</v>
      </c>
      <c r="M34" s="429">
        <v>0.1666</v>
      </c>
      <c r="N34" s="429">
        <v>0.1666</v>
      </c>
      <c r="O34" s="682"/>
    </row>
    <row r="35" spans="1:15" ht="95.25" customHeight="1" x14ac:dyDescent="0.25">
      <c r="A35" s="713" t="s">
        <v>73</v>
      </c>
      <c r="B35" s="715" t="s">
        <v>134</v>
      </c>
      <c r="C35" s="717" t="s">
        <v>834</v>
      </c>
      <c r="D35" s="719" t="s">
        <v>514</v>
      </c>
      <c r="E35" s="715" t="s">
        <v>515</v>
      </c>
      <c r="F35" s="720">
        <v>7.0000000000000007E-2</v>
      </c>
      <c r="G35" s="342" t="s">
        <v>557</v>
      </c>
      <c r="H35" s="343" t="s">
        <v>516</v>
      </c>
      <c r="I35" s="340">
        <v>0.25</v>
      </c>
      <c r="J35" s="344" t="s">
        <v>517</v>
      </c>
      <c r="K35" s="340">
        <v>0.25</v>
      </c>
      <c r="L35" s="340">
        <v>0</v>
      </c>
      <c r="M35" s="340">
        <v>0</v>
      </c>
      <c r="N35" s="341">
        <v>0</v>
      </c>
      <c r="O35" s="710" t="s">
        <v>537</v>
      </c>
    </row>
    <row r="36" spans="1:15" ht="81.75" customHeight="1" x14ac:dyDescent="0.25">
      <c r="A36" s="714"/>
      <c r="B36" s="716"/>
      <c r="C36" s="718"/>
      <c r="D36" s="718"/>
      <c r="E36" s="716"/>
      <c r="F36" s="716"/>
      <c r="G36" s="199" t="s">
        <v>558</v>
      </c>
      <c r="H36" s="106" t="s">
        <v>518</v>
      </c>
      <c r="I36" s="107">
        <v>0.15</v>
      </c>
      <c r="J36" s="205" t="s">
        <v>519</v>
      </c>
      <c r="K36" s="108">
        <v>7.4999999999999997E-2</v>
      </c>
      <c r="L36" s="108">
        <v>7.4999999999999997E-2</v>
      </c>
      <c r="M36" s="106">
        <v>0</v>
      </c>
      <c r="N36" s="200">
        <v>0</v>
      </c>
      <c r="O36" s="711"/>
    </row>
    <row r="37" spans="1:15" ht="81.75" customHeight="1" x14ac:dyDescent="0.25">
      <c r="A37" s="714"/>
      <c r="B37" s="716"/>
      <c r="C37" s="718"/>
      <c r="D37" s="718"/>
      <c r="E37" s="716"/>
      <c r="F37" s="716"/>
      <c r="G37" s="199" t="s">
        <v>559</v>
      </c>
      <c r="H37" s="106" t="s">
        <v>520</v>
      </c>
      <c r="I37" s="107">
        <v>0.6</v>
      </c>
      <c r="J37" s="205" t="s">
        <v>521</v>
      </c>
      <c r="K37" s="201">
        <v>0</v>
      </c>
      <c r="L37" s="202">
        <v>0.1333</v>
      </c>
      <c r="M37" s="202">
        <v>0.23330000000000001</v>
      </c>
      <c r="N37" s="203">
        <v>0.23330000000000001</v>
      </c>
      <c r="O37" s="711"/>
    </row>
    <row r="38" spans="1:15" ht="89.25" customHeight="1" x14ac:dyDescent="0.25">
      <c r="A38" s="530" t="s">
        <v>133</v>
      </c>
      <c r="B38" s="627" t="s">
        <v>131</v>
      </c>
      <c r="C38" s="627" t="s">
        <v>576</v>
      </c>
      <c r="D38" s="627" t="s">
        <v>522</v>
      </c>
      <c r="E38" s="532" t="s">
        <v>523</v>
      </c>
      <c r="F38" s="709">
        <v>0.02</v>
      </c>
      <c r="G38" s="131" t="s">
        <v>577</v>
      </c>
      <c r="H38" s="123" t="s">
        <v>524</v>
      </c>
      <c r="I38" s="129">
        <v>0.15</v>
      </c>
      <c r="J38" s="166" t="s">
        <v>525</v>
      </c>
      <c r="K38" s="206">
        <v>1.8700000000000001E-2</v>
      </c>
      <c r="L38" s="206">
        <v>5.62E-2</v>
      </c>
      <c r="M38" s="206">
        <v>5.62E-2</v>
      </c>
      <c r="N38" s="207">
        <v>1.8700000000000001E-2</v>
      </c>
      <c r="O38" s="711"/>
    </row>
    <row r="39" spans="1:15" ht="60" customHeight="1" x14ac:dyDescent="0.25">
      <c r="A39" s="530"/>
      <c r="B39" s="627"/>
      <c r="C39" s="627"/>
      <c r="D39" s="627"/>
      <c r="E39" s="532"/>
      <c r="F39" s="532"/>
      <c r="G39" s="131" t="s">
        <v>578</v>
      </c>
      <c r="H39" s="123" t="s">
        <v>524</v>
      </c>
      <c r="I39" s="129">
        <v>0.25</v>
      </c>
      <c r="J39" s="166" t="s">
        <v>526</v>
      </c>
      <c r="K39" s="208">
        <v>3.1199999999999999E-2</v>
      </c>
      <c r="L39" s="208">
        <v>9.3700000000000006E-2</v>
      </c>
      <c r="M39" s="208">
        <v>9.3700000000000006E-2</v>
      </c>
      <c r="N39" s="209">
        <v>3.1199999999999999E-2</v>
      </c>
      <c r="O39" s="711"/>
    </row>
    <row r="40" spans="1:15" ht="30.75" x14ac:dyDescent="0.25">
      <c r="A40" s="530"/>
      <c r="B40" s="627"/>
      <c r="C40" s="627"/>
      <c r="D40" s="627"/>
      <c r="E40" s="532"/>
      <c r="F40" s="532"/>
      <c r="G40" s="131" t="s">
        <v>579</v>
      </c>
      <c r="H40" s="123" t="s">
        <v>305</v>
      </c>
      <c r="I40" s="129">
        <v>0.6</v>
      </c>
      <c r="J40" s="166" t="s">
        <v>527</v>
      </c>
      <c r="K40" s="208">
        <v>0</v>
      </c>
      <c r="L40" s="208">
        <v>0.2</v>
      </c>
      <c r="M40" s="208">
        <v>0.2</v>
      </c>
      <c r="N40" s="209">
        <v>0.2</v>
      </c>
      <c r="O40" s="711"/>
    </row>
    <row r="41" spans="1:15" ht="138.75" customHeight="1" x14ac:dyDescent="0.25">
      <c r="A41" s="712" t="s">
        <v>73</v>
      </c>
      <c r="B41" s="532" t="s">
        <v>134</v>
      </c>
      <c r="C41" s="627" t="s">
        <v>580</v>
      </c>
      <c r="D41" s="627" t="s">
        <v>528</v>
      </c>
      <c r="E41" s="532" t="s">
        <v>157</v>
      </c>
      <c r="F41" s="709">
        <v>7.0000000000000007E-2</v>
      </c>
      <c r="G41" s="131" t="s">
        <v>581</v>
      </c>
      <c r="H41" s="123" t="s">
        <v>529</v>
      </c>
      <c r="I41" s="129">
        <v>0.15</v>
      </c>
      <c r="J41" s="166" t="s">
        <v>530</v>
      </c>
      <c r="K41" s="208">
        <v>0.09</v>
      </c>
      <c r="L41" s="208">
        <v>0.06</v>
      </c>
      <c r="M41" s="208">
        <v>0</v>
      </c>
      <c r="N41" s="209">
        <v>0</v>
      </c>
      <c r="O41" s="711"/>
    </row>
    <row r="42" spans="1:15" ht="78" customHeight="1" x14ac:dyDescent="0.25">
      <c r="A42" s="712"/>
      <c r="B42" s="532"/>
      <c r="C42" s="627"/>
      <c r="D42" s="627"/>
      <c r="E42" s="532"/>
      <c r="F42" s="532"/>
      <c r="G42" s="131" t="s">
        <v>582</v>
      </c>
      <c r="H42" s="123" t="s">
        <v>524</v>
      </c>
      <c r="I42" s="129">
        <v>0.35</v>
      </c>
      <c r="J42" s="166" t="s">
        <v>531</v>
      </c>
      <c r="K42" s="208">
        <v>4.3700000000000003E-2</v>
      </c>
      <c r="L42" s="208">
        <v>0.13120000000000001</v>
      </c>
      <c r="M42" s="208">
        <v>0.13120000000000001</v>
      </c>
      <c r="N42" s="209">
        <v>4.3700000000000003E-2</v>
      </c>
      <c r="O42" s="711"/>
    </row>
    <row r="43" spans="1:15" ht="73.5" customHeight="1" x14ac:dyDescent="0.25">
      <c r="A43" s="712"/>
      <c r="B43" s="532"/>
      <c r="C43" s="627"/>
      <c r="D43" s="627"/>
      <c r="E43" s="532"/>
      <c r="F43" s="532"/>
      <c r="G43" s="131" t="s">
        <v>583</v>
      </c>
      <c r="H43" s="123" t="s">
        <v>504</v>
      </c>
      <c r="I43" s="129">
        <v>0.5</v>
      </c>
      <c r="J43" s="237" t="s">
        <v>532</v>
      </c>
      <c r="K43" s="208">
        <v>0.05</v>
      </c>
      <c r="L43" s="208">
        <v>0.15</v>
      </c>
      <c r="M43" s="208">
        <v>0.15</v>
      </c>
      <c r="N43" s="209">
        <v>0.15</v>
      </c>
      <c r="O43" s="711"/>
    </row>
    <row r="44" spans="1:15" ht="168.75" customHeight="1" x14ac:dyDescent="0.25">
      <c r="A44" s="530" t="s">
        <v>156</v>
      </c>
      <c r="B44" s="532" t="s">
        <v>134</v>
      </c>
      <c r="C44" s="627" t="s">
        <v>584</v>
      </c>
      <c r="D44" s="627" t="s">
        <v>533</v>
      </c>
      <c r="E44" s="532" t="s">
        <v>157</v>
      </c>
      <c r="F44" s="709">
        <v>0.06</v>
      </c>
      <c r="G44" s="131" t="s">
        <v>585</v>
      </c>
      <c r="H44" s="123" t="s">
        <v>534</v>
      </c>
      <c r="I44" s="129">
        <v>0.2</v>
      </c>
      <c r="J44" s="166" t="s">
        <v>530</v>
      </c>
      <c r="K44" s="208">
        <v>0.2</v>
      </c>
      <c r="L44" s="208">
        <v>0</v>
      </c>
      <c r="M44" s="208">
        <v>0</v>
      </c>
      <c r="N44" s="209">
        <v>0</v>
      </c>
      <c r="O44" s="711"/>
    </row>
    <row r="45" spans="1:15" ht="161.25" customHeight="1" x14ac:dyDescent="0.25">
      <c r="A45" s="530"/>
      <c r="B45" s="532"/>
      <c r="C45" s="627"/>
      <c r="D45" s="627"/>
      <c r="E45" s="532"/>
      <c r="F45" s="532"/>
      <c r="G45" s="131" t="s">
        <v>586</v>
      </c>
      <c r="H45" s="123" t="s">
        <v>509</v>
      </c>
      <c r="I45" s="129">
        <v>0.4</v>
      </c>
      <c r="J45" s="166" t="s">
        <v>531</v>
      </c>
      <c r="K45" s="208">
        <v>0.08</v>
      </c>
      <c r="L45" s="208">
        <v>0.24</v>
      </c>
      <c r="M45" s="208">
        <v>0.08</v>
      </c>
      <c r="N45" s="209">
        <v>0</v>
      </c>
      <c r="O45" s="711"/>
    </row>
    <row r="46" spans="1:15" ht="61.5" thickBot="1" x14ac:dyDescent="0.3">
      <c r="A46" s="553"/>
      <c r="B46" s="554"/>
      <c r="C46" s="708"/>
      <c r="D46" s="708"/>
      <c r="E46" s="554"/>
      <c r="F46" s="554"/>
      <c r="G46" s="450" t="s">
        <v>587</v>
      </c>
      <c r="H46" s="406" t="s">
        <v>535</v>
      </c>
      <c r="I46" s="451">
        <v>0.3</v>
      </c>
      <c r="J46" s="452" t="s">
        <v>536</v>
      </c>
      <c r="K46" s="453">
        <v>0</v>
      </c>
      <c r="L46" s="453">
        <v>0</v>
      </c>
      <c r="M46" s="453">
        <v>0.12</v>
      </c>
      <c r="N46" s="454">
        <v>0.18</v>
      </c>
      <c r="O46" s="711"/>
    </row>
    <row r="47" spans="1:15" ht="75.75" customHeight="1" x14ac:dyDescent="0.25">
      <c r="A47" s="704" t="s">
        <v>136</v>
      </c>
      <c r="B47" s="706" t="s">
        <v>131</v>
      </c>
      <c r="C47" s="687" t="s">
        <v>951</v>
      </c>
      <c r="D47" s="687" t="s">
        <v>952</v>
      </c>
      <c r="E47" s="687" t="s">
        <v>164</v>
      </c>
      <c r="F47" s="707">
        <v>0.01</v>
      </c>
      <c r="G47" s="230" t="s">
        <v>953</v>
      </c>
      <c r="H47" s="457" t="s">
        <v>538</v>
      </c>
      <c r="I47" s="458">
        <v>0.45</v>
      </c>
      <c r="J47" s="459" t="s">
        <v>954</v>
      </c>
      <c r="K47" s="460">
        <v>0.1125</v>
      </c>
      <c r="L47" s="460">
        <v>0.1125</v>
      </c>
      <c r="M47" s="460">
        <v>0.1125</v>
      </c>
      <c r="N47" s="460">
        <v>0.1125</v>
      </c>
      <c r="O47" s="671" t="s">
        <v>991</v>
      </c>
    </row>
    <row r="48" spans="1:15" ht="45" x14ac:dyDescent="0.25">
      <c r="A48" s="705"/>
      <c r="B48" s="675"/>
      <c r="C48" s="566"/>
      <c r="D48" s="566"/>
      <c r="E48" s="566"/>
      <c r="F48" s="675"/>
      <c r="G48" s="414" t="s">
        <v>955</v>
      </c>
      <c r="H48" s="445" t="s">
        <v>538</v>
      </c>
      <c r="I48" s="235">
        <v>0.1</v>
      </c>
      <c r="J48" s="425" t="s">
        <v>956</v>
      </c>
      <c r="K48" s="455">
        <v>2.5000000000000001E-2</v>
      </c>
      <c r="L48" s="455">
        <v>2.5000000000000001E-2</v>
      </c>
      <c r="M48" s="455">
        <v>2.5000000000000001E-2</v>
      </c>
      <c r="N48" s="455">
        <v>2.5000000000000001E-2</v>
      </c>
      <c r="O48" s="672"/>
    </row>
    <row r="49" spans="1:15" ht="60" x14ac:dyDescent="0.25">
      <c r="A49" s="705"/>
      <c r="B49" s="675"/>
      <c r="C49" s="566"/>
      <c r="D49" s="566"/>
      <c r="E49" s="566"/>
      <c r="F49" s="675"/>
      <c r="G49" s="414" t="s">
        <v>957</v>
      </c>
      <c r="H49" s="445" t="s">
        <v>539</v>
      </c>
      <c r="I49" s="235">
        <v>0.2</v>
      </c>
      <c r="J49" s="425" t="s">
        <v>958</v>
      </c>
      <c r="K49" s="455">
        <v>0.05</v>
      </c>
      <c r="L49" s="455">
        <v>0.05</v>
      </c>
      <c r="M49" s="455">
        <v>0.05</v>
      </c>
      <c r="N49" s="455">
        <v>0.05</v>
      </c>
      <c r="O49" s="672"/>
    </row>
    <row r="50" spans="1:15" ht="45" x14ac:dyDescent="0.25">
      <c r="A50" s="705"/>
      <c r="B50" s="675"/>
      <c r="C50" s="566"/>
      <c r="D50" s="566"/>
      <c r="E50" s="566"/>
      <c r="F50" s="675"/>
      <c r="G50" s="414" t="s">
        <v>959</v>
      </c>
      <c r="H50" s="456" t="s">
        <v>540</v>
      </c>
      <c r="I50" s="235">
        <v>0.05</v>
      </c>
      <c r="J50" s="425" t="s">
        <v>541</v>
      </c>
      <c r="K50" s="455">
        <v>1.2500000000000001E-2</v>
      </c>
      <c r="L50" s="455">
        <v>1.2500000000000001E-2</v>
      </c>
      <c r="M50" s="455">
        <v>1.2500000000000001E-2</v>
      </c>
      <c r="N50" s="455">
        <v>1.2500000000000001E-2</v>
      </c>
      <c r="O50" s="672"/>
    </row>
    <row r="51" spans="1:15" ht="45.75" x14ac:dyDescent="0.25">
      <c r="A51" s="705"/>
      <c r="B51" s="675"/>
      <c r="C51" s="566"/>
      <c r="D51" s="566"/>
      <c r="E51" s="566"/>
      <c r="F51" s="675"/>
      <c r="G51" s="414" t="s">
        <v>960</v>
      </c>
      <c r="H51" s="445" t="s">
        <v>538</v>
      </c>
      <c r="I51" s="235">
        <v>0.1</v>
      </c>
      <c r="J51" s="425" t="s">
        <v>961</v>
      </c>
      <c r="K51" s="455">
        <v>2.5000000000000001E-2</v>
      </c>
      <c r="L51" s="455">
        <v>2.5000000000000001E-2</v>
      </c>
      <c r="M51" s="455">
        <v>2.5000000000000001E-2</v>
      </c>
      <c r="N51" s="455">
        <v>2.5000000000000001E-2</v>
      </c>
      <c r="O51" s="672"/>
    </row>
    <row r="52" spans="1:15" ht="30.75" x14ac:dyDescent="0.25">
      <c r="A52" s="705"/>
      <c r="B52" s="675"/>
      <c r="C52" s="566"/>
      <c r="D52" s="566"/>
      <c r="E52" s="566"/>
      <c r="F52" s="675"/>
      <c r="G52" s="414" t="s">
        <v>556</v>
      </c>
      <c r="H52" s="456" t="s">
        <v>538</v>
      </c>
      <c r="I52" s="235">
        <v>0.1</v>
      </c>
      <c r="J52" s="425" t="s">
        <v>542</v>
      </c>
      <c r="K52" s="455">
        <v>2.5000000000000001E-2</v>
      </c>
      <c r="L52" s="455">
        <v>2.5000000000000001E-2</v>
      </c>
      <c r="M52" s="455">
        <v>2.5000000000000001E-2</v>
      </c>
      <c r="N52" s="455">
        <v>2.5000000000000001E-2</v>
      </c>
      <c r="O52" s="672"/>
    </row>
    <row r="53" spans="1:15" ht="75.75" customHeight="1" x14ac:dyDescent="0.25">
      <c r="A53" s="705" t="s">
        <v>136</v>
      </c>
      <c r="B53" s="675" t="s">
        <v>131</v>
      </c>
      <c r="C53" s="566" t="s">
        <v>560</v>
      </c>
      <c r="D53" s="566" t="s">
        <v>543</v>
      </c>
      <c r="E53" s="566" t="s">
        <v>164</v>
      </c>
      <c r="F53" s="674">
        <v>0.01</v>
      </c>
      <c r="G53" s="414" t="s">
        <v>561</v>
      </c>
      <c r="H53" s="445" t="s">
        <v>160</v>
      </c>
      <c r="I53" s="323">
        <v>0.55000000000000004</v>
      </c>
      <c r="J53" s="232" t="s">
        <v>962</v>
      </c>
      <c r="K53" s="455">
        <v>0.13750000000000001</v>
      </c>
      <c r="L53" s="455">
        <v>0.13750000000000001</v>
      </c>
      <c r="M53" s="455">
        <v>0.13750000000000001</v>
      </c>
      <c r="N53" s="455">
        <v>0.13750000000000001</v>
      </c>
      <c r="O53" s="672"/>
    </row>
    <row r="54" spans="1:15" ht="60" x14ac:dyDescent="0.25">
      <c r="A54" s="705"/>
      <c r="B54" s="675"/>
      <c r="C54" s="566"/>
      <c r="D54" s="566"/>
      <c r="E54" s="566"/>
      <c r="F54" s="689"/>
      <c r="G54" s="414" t="s">
        <v>562</v>
      </c>
      <c r="H54" s="445" t="s">
        <v>160</v>
      </c>
      <c r="I54" s="323">
        <v>0.25</v>
      </c>
      <c r="J54" s="232" t="s">
        <v>963</v>
      </c>
      <c r="K54" s="455">
        <v>6.25E-2</v>
      </c>
      <c r="L54" s="455">
        <v>6.25E-2</v>
      </c>
      <c r="M54" s="455">
        <v>6.25E-2</v>
      </c>
      <c r="N54" s="455">
        <v>6.25E-2</v>
      </c>
      <c r="O54" s="672"/>
    </row>
    <row r="55" spans="1:15" ht="60.75" x14ac:dyDescent="0.25">
      <c r="A55" s="705"/>
      <c r="B55" s="675"/>
      <c r="C55" s="566"/>
      <c r="D55" s="566"/>
      <c r="E55" s="566"/>
      <c r="F55" s="689"/>
      <c r="G55" s="414" t="s">
        <v>964</v>
      </c>
      <c r="H55" s="445" t="s">
        <v>544</v>
      </c>
      <c r="I55" s="323">
        <v>0.2</v>
      </c>
      <c r="J55" s="232" t="s">
        <v>965</v>
      </c>
      <c r="K55" s="235">
        <v>0</v>
      </c>
      <c r="L55" s="235">
        <v>0.1</v>
      </c>
      <c r="M55" s="235">
        <v>0</v>
      </c>
      <c r="N55" s="235">
        <v>0.1</v>
      </c>
      <c r="O55" s="672"/>
    </row>
    <row r="56" spans="1:15" ht="45.75" customHeight="1" x14ac:dyDescent="0.25">
      <c r="A56" s="705" t="s">
        <v>136</v>
      </c>
      <c r="B56" s="675" t="s">
        <v>131</v>
      </c>
      <c r="C56" s="566" t="s">
        <v>966</v>
      </c>
      <c r="D56" s="566" t="s">
        <v>545</v>
      </c>
      <c r="E56" s="566" t="s">
        <v>164</v>
      </c>
      <c r="F56" s="674">
        <v>0.02</v>
      </c>
      <c r="G56" s="414" t="s">
        <v>967</v>
      </c>
      <c r="H56" s="445" t="s">
        <v>546</v>
      </c>
      <c r="I56" s="235">
        <v>0.2</v>
      </c>
      <c r="J56" s="425" t="s">
        <v>968</v>
      </c>
      <c r="K56" s="235">
        <v>0.2</v>
      </c>
      <c r="L56" s="235">
        <v>0</v>
      </c>
      <c r="M56" s="235">
        <v>0</v>
      </c>
      <c r="N56" s="235">
        <v>0</v>
      </c>
      <c r="O56" s="672"/>
    </row>
    <row r="57" spans="1:15" ht="60" x14ac:dyDescent="0.25">
      <c r="A57" s="705"/>
      <c r="B57" s="675"/>
      <c r="C57" s="566"/>
      <c r="D57" s="566"/>
      <c r="E57" s="566"/>
      <c r="F57" s="675"/>
      <c r="G57" s="414" t="s">
        <v>969</v>
      </c>
      <c r="H57" s="445" t="s">
        <v>547</v>
      </c>
      <c r="I57" s="235">
        <v>0.2</v>
      </c>
      <c r="J57" s="425" t="s">
        <v>970</v>
      </c>
      <c r="K57" s="235">
        <v>0</v>
      </c>
      <c r="L57" s="455">
        <v>6.6666666666666666E-2</v>
      </c>
      <c r="M57" s="455">
        <v>6.6666666666666666E-2</v>
      </c>
      <c r="N57" s="455">
        <v>6.6666666666666666E-2</v>
      </c>
      <c r="O57" s="672"/>
    </row>
    <row r="58" spans="1:15" ht="45.75" x14ac:dyDescent="0.25">
      <c r="A58" s="705"/>
      <c r="B58" s="675"/>
      <c r="C58" s="566"/>
      <c r="D58" s="566"/>
      <c r="E58" s="566"/>
      <c r="F58" s="675"/>
      <c r="G58" s="414" t="s">
        <v>971</v>
      </c>
      <c r="H58" s="401" t="s">
        <v>972</v>
      </c>
      <c r="I58" s="235">
        <v>0.15</v>
      </c>
      <c r="J58" s="425" t="s">
        <v>548</v>
      </c>
      <c r="K58" s="235">
        <v>0</v>
      </c>
      <c r="L58" s="235">
        <v>0.05</v>
      </c>
      <c r="M58" s="235">
        <v>0.05</v>
      </c>
      <c r="N58" s="235">
        <v>0.05</v>
      </c>
      <c r="O58" s="672"/>
    </row>
    <row r="59" spans="1:15" ht="30.75" x14ac:dyDescent="0.25">
      <c r="A59" s="705"/>
      <c r="B59" s="675"/>
      <c r="C59" s="566"/>
      <c r="D59" s="566"/>
      <c r="E59" s="566"/>
      <c r="F59" s="675"/>
      <c r="G59" s="414" t="s">
        <v>563</v>
      </c>
      <c r="H59" s="445" t="s">
        <v>538</v>
      </c>
      <c r="I59" s="235">
        <v>0.15</v>
      </c>
      <c r="J59" s="425" t="s">
        <v>549</v>
      </c>
      <c r="K59" s="235">
        <v>3.7499999999999999E-2</v>
      </c>
      <c r="L59" s="235">
        <v>3.7499999999999999E-2</v>
      </c>
      <c r="M59" s="235">
        <v>3.7499999999999999E-2</v>
      </c>
      <c r="N59" s="235">
        <v>3.7499999999999999E-2</v>
      </c>
      <c r="O59" s="672"/>
    </row>
    <row r="60" spans="1:15" ht="45" x14ac:dyDescent="0.25">
      <c r="A60" s="705"/>
      <c r="B60" s="675"/>
      <c r="C60" s="566"/>
      <c r="D60" s="566"/>
      <c r="E60" s="566"/>
      <c r="F60" s="675"/>
      <c r="G60" s="414" t="s">
        <v>973</v>
      </c>
      <c r="H60" s="445" t="s">
        <v>544</v>
      </c>
      <c r="I60" s="235">
        <v>0.15</v>
      </c>
      <c r="J60" s="425" t="s">
        <v>974</v>
      </c>
      <c r="K60" s="235">
        <v>0</v>
      </c>
      <c r="L60" s="455">
        <v>7.4999999999999997E-2</v>
      </c>
      <c r="M60" s="235">
        <v>0</v>
      </c>
      <c r="N60" s="455">
        <v>7.4999999999999997E-2</v>
      </c>
      <c r="O60" s="672"/>
    </row>
    <row r="61" spans="1:15" ht="45" x14ac:dyDescent="0.25">
      <c r="A61" s="705"/>
      <c r="B61" s="675"/>
      <c r="C61" s="566"/>
      <c r="D61" s="566"/>
      <c r="E61" s="566"/>
      <c r="F61" s="675"/>
      <c r="G61" s="414" t="s">
        <v>564</v>
      </c>
      <c r="H61" s="445" t="s">
        <v>538</v>
      </c>
      <c r="I61" s="235">
        <v>0.15</v>
      </c>
      <c r="J61" s="425" t="s">
        <v>975</v>
      </c>
      <c r="K61" s="455">
        <v>3.7499999999999999E-2</v>
      </c>
      <c r="L61" s="455">
        <v>3.7499999999999999E-2</v>
      </c>
      <c r="M61" s="455">
        <v>3.7499999999999999E-2</v>
      </c>
      <c r="N61" s="455">
        <v>3.7499999999999999E-2</v>
      </c>
      <c r="O61" s="672"/>
    </row>
    <row r="62" spans="1:15" ht="61.5" customHeight="1" x14ac:dyDescent="0.25">
      <c r="A62" s="664" t="s">
        <v>136</v>
      </c>
      <c r="B62" s="566" t="s">
        <v>131</v>
      </c>
      <c r="C62" s="566" t="s">
        <v>565</v>
      </c>
      <c r="D62" s="566" t="s">
        <v>545</v>
      </c>
      <c r="E62" s="566" t="s">
        <v>164</v>
      </c>
      <c r="F62" s="665">
        <v>0.01</v>
      </c>
      <c r="G62" s="414" t="s">
        <v>976</v>
      </c>
      <c r="H62" s="445" t="s">
        <v>160</v>
      </c>
      <c r="I62" s="323">
        <v>0.25</v>
      </c>
      <c r="J62" s="411" t="s">
        <v>261</v>
      </c>
      <c r="K62" s="455">
        <v>6.25E-2</v>
      </c>
      <c r="L62" s="455">
        <v>6.25E-2</v>
      </c>
      <c r="M62" s="455">
        <v>6.25E-2</v>
      </c>
      <c r="N62" s="455">
        <v>6.25E-2</v>
      </c>
      <c r="O62" s="672"/>
    </row>
    <row r="63" spans="1:15" ht="45" x14ac:dyDescent="0.25">
      <c r="A63" s="664"/>
      <c r="B63" s="566"/>
      <c r="C63" s="566"/>
      <c r="D63" s="566"/>
      <c r="E63" s="566"/>
      <c r="F63" s="679"/>
      <c r="G63" s="414" t="s">
        <v>566</v>
      </c>
      <c r="H63" s="445" t="s">
        <v>160</v>
      </c>
      <c r="I63" s="323">
        <v>0.1</v>
      </c>
      <c r="J63" s="411" t="s">
        <v>550</v>
      </c>
      <c r="K63" s="455">
        <v>2.5000000000000001E-2</v>
      </c>
      <c r="L63" s="455">
        <v>2.5000000000000001E-2</v>
      </c>
      <c r="M63" s="455">
        <v>2.5000000000000001E-2</v>
      </c>
      <c r="N63" s="455">
        <v>2.5000000000000001E-2</v>
      </c>
      <c r="O63" s="672"/>
    </row>
    <row r="64" spans="1:15" ht="45.75" x14ac:dyDescent="0.25">
      <c r="A64" s="664"/>
      <c r="B64" s="566"/>
      <c r="C64" s="566"/>
      <c r="D64" s="566"/>
      <c r="E64" s="566"/>
      <c r="F64" s="679"/>
      <c r="G64" s="414" t="s">
        <v>567</v>
      </c>
      <c r="H64" s="445" t="s">
        <v>160</v>
      </c>
      <c r="I64" s="323">
        <v>0.2</v>
      </c>
      <c r="J64" s="411" t="s">
        <v>550</v>
      </c>
      <c r="K64" s="455">
        <v>0.05</v>
      </c>
      <c r="L64" s="455">
        <v>0.05</v>
      </c>
      <c r="M64" s="455">
        <v>0.05</v>
      </c>
      <c r="N64" s="455">
        <v>0.05</v>
      </c>
      <c r="O64" s="672"/>
    </row>
    <row r="65" spans="1:15" ht="30.75" x14ac:dyDescent="0.25">
      <c r="A65" s="664"/>
      <c r="B65" s="566"/>
      <c r="C65" s="566"/>
      <c r="D65" s="566"/>
      <c r="E65" s="566"/>
      <c r="F65" s="679"/>
      <c r="G65" s="414" t="s">
        <v>568</v>
      </c>
      <c r="H65" s="445" t="s">
        <v>160</v>
      </c>
      <c r="I65" s="323">
        <v>0.2</v>
      </c>
      <c r="J65" s="411" t="s">
        <v>977</v>
      </c>
      <c r="K65" s="455">
        <v>0.05</v>
      </c>
      <c r="L65" s="455">
        <v>0.05</v>
      </c>
      <c r="M65" s="455">
        <v>0.05</v>
      </c>
      <c r="N65" s="455">
        <v>0.05</v>
      </c>
      <c r="O65" s="672"/>
    </row>
    <row r="66" spans="1:15" ht="45.75" x14ac:dyDescent="0.25">
      <c r="A66" s="664"/>
      <c r="B66" s="566"/>
      <c r="C66" s="566"/>
      <c r="D66" s="566"/>
      <c r="E66" s="566"/>
      <c r="F66" s="679"/>
      <c r="G66" s="414" t="s">
        <v>569</v>
      </c>
      <c r="H66" s="445" t="s">
        <v>160</v>
      </c>
      <c r="I66" s="232">
        <v>0.1</v>
      </c>
      <c r="J66" s="232" t="s">
        <v>978</v>
      </c>
      <c r="K66" s="455">
        <v>2.5000000000000001E-2</v>
      </c>
      <c r="L66" s="455">
        <v>2.5000000000000001E-2</v>
      </c>
      <c r="M66" s="455">
        <v>2.5000000000000001E-2</v>
      </c>
      <c r="N66" s="455">
        <v>2.5000000000000001E-2</v>
      </c>
      <c r="O66" s="672"/>
    </row>
    <row r="67" spans="1:15" ht="30.75" x14ac:dyDescent="0.25">
      <c r="A67" s="664"/>
      <c r="B67" s="566"/>
      <c r="C67" s="566"/>
      <c r="D67" s="566"/>
      <c r="E67" s="566"/>
      <c r="F67" s="679"/>
      <c r="G67" s="414" t="s">
        <v>570</v>
      </c>
      <c r="H67" s="445" t="s">
        <v>160</v>
      </c>
      <c r="I67" s="323">
        <v>0.15</v>
      </c>
      <c r="J67" s="411" t="s">
        <v>551</v>
      </c>
      <c r="K67" s="455">
        <v>3.7499999999999999E-2</v>
      </c>
      <c r="L67" s="455">
        <v>3.7499999999999999E-2</v>
      </c>
      <c r="M67" s="455">
        <v>3.7499999999999999E-2</v>
      </c>
      <c r="N67" s="455">
        <v>3.7499999999999999E-2</v>
      </c>
      <c r="O67" s="672"/>
    </row>
    <row r="68" spans="1:15" ht="61.5" customHeight="1" x14ac:dyDescent="0.25">
      <c r="A68" s="664" t="s">
        <v>156</v>
      </c>
      <c r="B68" s="566" t="s">
        <v>131</v>
      </c>
      <c r="C68" s="566" t="s">
        <v>571</v>
      </c>
      <c r="D68" s="566" t="s">
        <v>552</v>
      </c>
      <c r="E68" s="566" t="s">
        <v>164</v>
      </c>
      <c r="F68" s="665">
        <v>0.01</v>
      </c>
      <c r="G68" s="414" t="s">
        <v>572</v>
      </c>
      <c r="H68" s="445" t="s">
        <v>160</v>
      </c>
      <c r="I68" s="323">
        <v>0.5</v>
      </c>
      <c r="J68" s="411" t="s">
        <v>553</v>
      </c>
      <c r="K68" s="455">
        <v>0.125</v>
      </c>
      <c r="L68" s="455">
        <v>0.125</v>
      </c>
      <c r="M68" s="455">
        <v>0.125</v>
      </c>
      <c r="N68" s="455">
        <v>0.125</v>
      </c>
      <c r="O68" s="672"/>
    </row>
    <row r="69" spans="1:15" ht="30.75" x14ac:dyDescent="0.25">
      <c r="A69" s="664"/>
      <c r="B69" s="566"/>
      <c r="C69" s="566"/>
      <c r="D69" s="566"/>
      <c r="E69" s="566"/>
      <c r="F69" s="679"/>
      <c r="G69" s="414" t="s">
        <v>573</v>
      </c>
      <c r="H69" s="445" t="s">
        <v>160</v>
      </c>
      <c r="I69" s="323">
        <v>0.15</v>
      </c>
      <c r="J69" s="411" t="s">
        <v>554</v>
      </c>
      <c r="K69" s="455">
        <v>3.7499999999999999E-2</v>
      </c>
      <c r="L69" s="455">
        <v>3.7499999999999999E-2</v>
      </c>
      <c r="M69" s="455">
        <v>3.7499999999999999E-2</v>
      </c>
      <c r="N69" s="455">
        <v>3.7499999999999999E-2</v>
      </c>
      <c r="O69" s="672"/>
    </row>
    <row r="70" spans="1:15" ht="45.75" x14ac:dyDescent="0.25">
      <c r="A70" s="664"/>
      <c r="B70" s="566"/>
      <c r="C70" s="566"/>
      <c r="D70" s="566"/>
      <c r="E70" s="566"/>
      <c r="F70" s="679"/>
      <c r="G70" s="414" t="s">
        <v>574</v>
      </c>
      <c r="H70" s="445" t="s">
        <v>160</v>
      </c>
      <c r="I70" s="323">
        <v>0.2</v>
      </c>
      <c r="J70" s="411" t="s">
        <v>553</v>
      </c>
      <c r="K70" s="455">
        <v>0.05</v>
      </c>
      <c r="L70" s="455">
        <v>0.05</v>
      </c>
      <c r="M70" s="455">
        <v>0.05</v>
      </c>
      <c r="N70" s="455">
        <v>0.05</v>
      </c>
      <c r="O70" s="672"/>
    </row>
    <row r="71" spans="1:15" ht="60.75" x14ac:dyDescent="0.25">
      <c r="A71" s="664"/>
      <c r="B71" s="566"/>
      <c r="C71" s="566"/>
      <c r="D71" s="566"/>
      <c r="E71" s="566"/>
      <c r="F71" s="679"/>
      <c r="G71" s="414" t="s">
        <v>575</v>
      </c>
      <c r="H71" s="445" t="s">
        <v>160</v>
      </c>
      <c r="I71" s="323">
        <v>0.15</v>
      </c>
      <c r="J71" s="411" t="s">
        <v>555</v>
      </c>
      <c r="K71" s="455">
        <v>3.7499999999999999E-2</v>
      </c>
      <c r="L71" s="455">
        <v>3.7499999999999999E-2</v>
      </c>
      <c r="M71" s="455">
        <v>3.7499999999999999E-2</v>
      </c>
      <c r="N71" s="455">
        <v>3.7499999999999999E-2</v>
      </c>
      <c r="O71" s="672"/>
    </row>
    <row r="72" spans="1:15" ht="30.75" customHeight="1" x14ac:dyDescent="0.25">
      <c r="A72" s="677" t="s">
        <v>136</v>
      </c>
      <c r="B72" s="543" t="s">
        <v>131</v>
      </c>
      <c r="C72" s="547" t="s">
        <v>979</v>
      </c>
      <c r="D72" s="543" t="s">
        <v>980</v>
      </c>
      <c r="E72" s="547" t="s">
        <v>981</v>
      </c>
      <c r="F72" s="674">
        <v>0.01</v>
      </c>
      <c r="G72" s="418" t="s">
        <v>982</v>
      </c>
      <c r="H72" s="404" t="s">
        <v>983</v>
      </c>
      <c r="I72" s="419">
        <v>0.2</v>
      </c>
      <c r="J72" s="421" t="s">
        <v>984</v>
      </c>
      <c r="K72" s="455">
        <v>0.2</v>
      </c>
      <c r="L72" s="455">
        <v>0</v>
      </c>
      <c r="M72" s="455">
        <v>0</v>
      </c>
      <c r="N72" s="455">
        <v>0</v>
      </c>
      <c r="O72" s="672"/>
    </row>
    <row r="73" spans="1:15" ht="45" x14ac:dyDescent="0.25">
      <c r="A73" s="677"/>
      <c r="B73" s="543"/>
      <c r="C73" s="547"/>
      <c r="D73" s="543"/>
      <c r="E73" s="547"/>
      <c r="F73" s="675"/>
      <c r="G73" s="418" t="s">
        <v>985</v>
      </c>
      <c r="H73" s="401" t="s">
        <v>206</v>
      </c>
      <c r="I73" s="419">
        <v>0.25</v>
      </c>
      <c r="J73" s="421" t="s">
        <v>986</v>
      </c>
      <c r="K73" s="455">
        <v>6.25E-2</v>
      </c>
      <c r="L73" s="455">
        <v>6.25E-2</v>
      </c>
      <c r="M73" s="455">
        <v>6.25E-2</v>
      </c>
      <c r="N73" s="455">
        <v>6.25E-2</v>
      </c>
      <c r="O73" s="672"/>
    </row>
    <row r="74" spans="1:15" ht="30" x14ac:dyDescent="0.25">
      <c r="A74" s="677"/>
      <c r="B74" s="543"/>
      <c r="C74" s="547"/>
      <c r="D74" s="543"/>
      <c r="E74" s="547"/>
      <c r="F74" s="675"/>
      <c r="G74" s="418" t="s">
        <v>987</v>
      </c>
      <c r="H74" s="401" t="s">
        <v>160</v>
      </c>
      <c r="I74" s="419">
        <v>0.25</v>
      </c>
      <c r="J74" s="421" t="s">
        <v>988</v>
      </c>
      <c r="K74" s="455">
        <v>6.25E-2</v>
      </c>
      <c r="L74" s="455">
        <v>6.25E-2</v>
      </c>
      <c r="M74" s="455">
        <v>6.25E-2</v>
      </c>
      <c r="N74" s="455">
        <v>6.25E-2</v>
      </c>
      <c r="O74" s="672"/>
    </row>
    <row r="75" spans="1:15" ht="45.75" thickBot="1" x14ac:dyDescent="0.3">
      <c r="A75" s="678"/>
      <c r="B75" s="622"/>
      <c r="C75" s="624"/>
      <c r="D75" s="622"/>
      <c r="E75" s="624"/>
      <c r="F75" s="676"/>
      <c r="G75" s="422" t="s">
        <v>989</v>
      </c>
      <c r="H75" s="417" t="s">
        <v>990</v>
      </c>
      <c r="I75" s="317">
        <v>0.3</v>
      </c>
      <c r="J75" s="423" t="s">
        <v>988</v>
      </c>
      <c r="K75" s="461">
        <v>7.4999999999999997E-2</v>
      </c>
      <c r="L75" s="461">
        <v>7.4999999999999997E-2</v>
      </c>
      <c r="M75" s="461">
        <v>7.4999999999999997E-2</v>
      </c>
      <c r="N75" s="461">
        <v>7.4999999999999997E-2</v>
      </c>
      <c r="O75" s="673"/>
    </row>
    <row r="76" spans="1:15" ht="107.25" customHeight="1" x14ac:dyDescent="0.25">
      <c r="A76" s="699" t="s">
        <v>133</v>
      </c>
      <c r="B76" s="700" t="s">
        <v>131</v>
      </c>
      <c r="C76" s="701" t="s">
        <v>612</v>
      </c>
      <c r="D76" s="702" t="s">
        <v>588</v>
      </c>
      <c r="E76" s="700" t="s">
        <v>157</v>
      </c>
      <c r="F76" s="703">
        <v>0.02</v>
      </c>
      <c r="G76" s="383" t="s">
        <v>613</v>
      </c>
      <c r="H76" s="384" t="s">
        <v>157</v>
      </c>
      <c r="I76" s="385">
        <v>0.3</v>
      </c>
      <c r="J76" s="386" t="s">
        <v>589</v>
      </c>
      <c r="K76" s="381">
        <f>$I$76/4</f>
        <v>7.4999999999999997E-2</v>
      </c>
      <c r="L76" s="381">
        <f t="shared" ref="L76:N76" si="0">$I$76/4</f>
        <v>7.4999999999999997E-2</v>
      </c>
      <c r="M76" s="381">
        <f t="shared" si="0"/>
        <v>7.4999999999999997E-2</v>
      </c>
      <c r="N76" s="382">
        <f t="shared" si="0"/>
        <v>7.4999999999999997E-2</v>
      </c>
      <c r="O76" s="570" t="s">
        <v>611</v>
      </c>
    </row>
    <row r="77" spans="1:15" ht="99.75" customHeight="1" x14ac:dyDescent="0.25">
      <c r="A77" s="690"/>
      <c r="B77" s="692"/>
      <c r="C77" s="694"/>
      <c r="D77" s="696"/>
      <c r="E77" s="692"/>
      <c r="F77" s="692"/>
      <c r="G77" s="210" t="s">
        <v>614</v>
      </c>
      <c r="H77" s="197" t="s">
        <v>157</v>
      </c>
      <c r="I77" s="139">
        <v>0.2</v>
      </c>
      <c r="J77" s="176" t="s">
        <v>590</v>
      </c>
      <c r="K77" s="139">
        <v>0.05</v>
      </c>
      <c r="L77" s="139">
        <v>0.05</v>
      </c>
      <c r="M77" s="139">
        <v>0.05</v>
      </c>
      <c r="N77" s="140">
        <v>0.05</v>
      </c>
      <c r="O77" s="585"/>
    </row>
    <row r="78" spans="1:15" ht="60.75" x14ac:dyDescent="0.25">
      <c r="A78" s="690"/>
      <c r="B78" s="692"/>
      <c r="C78" s="694"/>
      <c r="D78" s="696"/>
      <c r="E78" s="692"/>
      <c r="F78" s="692"/>
      <c r="G78" s="211" t="s">
        <v>615</v>
      </c>
      <c r="H78" s="197" t="s">
        <v>157</v>
      </c>
      <c r="I78" s="139">
        <v>0.2</v>
      </c>
      <c r="J78" s="176" t="s">
        <v>591</v>
      </c>
      <c r="K78" s="139">
        <v>0.05</v>
      </c>
      <c r="L78" s="139">
        <v>0.25</v>
      </c>
      <c r="M78" s="139">
        <v>0.05</v>
      </c>
      <c r="N78" s="140">
        <v>0.05</v>
      </c>
      <c r="O78" s="585"/>
    </row>
    <row r="79" spans="1:15" ht="59.25" customHeight="1" x14ac:dyDescent="0.25">
      <c r="A79" s="690"/>
      <c r="B79" s="692"/>
      <c r="C79" s="694"/>
      <c r="D79" s="696"/>
      <c r="E79" s="692"/>
      <c r="F79" s="692"/>
      <c r="G79" s="210" t="s">
        <v>616</v>
      </c>
      <c r="H79" s="197" t="s">
        <v>157</v>
      </c>
      <c r="I79" s="139">
        <v>0.2</v>
      </c>
      <c r="J79" s="176" t="s">
        <v>592</v>
      </c>
      <c r="K79" s="139">
        <v>0.05</v>
      </c>
      <c r="L79" s="139">
        <v>0.05</v>
      </c>
      <c r="M79" s="139">
        <v>0.05</v>
      </c>
      <c r="N79" s="140">
        <v>0.05</v>
      </c>
      <c r="O79" s="585"/>
    </row>
    <row r="80" spans="1:15" ht="60.75" x14ac:dyDescent="0.25">
      <c r="A80" s="690"/>
      <c r="B80" s="692"/>
      <c r="C80" s="694"/>
      <c r="D80" s="696"/>
      <c r="E80" s="692"/>
      <c r="F80" s="692"/>
      <c r="G80" s="210" t="s">
        <v>617</v>
      </c>
      <c r="H80" s="197" t="s">
        <v>157</v>
      </c>
      <c r="I80" s="139">
        <v>0.1</v>
      </c>
      <c r="J80" s="176" t="s">
        <v>593</v>
      </c>
      <c r="K80" s="212">
        <v>2.5000000000000001E-2</v>
      </c>
      <c r="L80" s="212">
        <v>2.5000000000000001E-2</v>
      </c>
      <c r="M80" s="212">
        <v>2.5000000000000001E-2</v>
      </c>
      <c r="N80" s="233">
        <v>2.5000000000000001E-2</v>
      </c>
      <c r="O80" s="585"/>
    </row>
    <row r="81" spans="1:15" ht="60.75" x14ac:dyDescent="0.25">
      <c r="A81" s="690" t="s">
        <v>133</v>
      </c>
      <c r="B81" s="692" t="s">
        <v>131</v>
      </c>
      <c r="C81" s="694" t="s">
        <v>618</v>
      </c>
      <c r="D81" s="696" t="s">
        <v>594</v>
      </c>
      <c r="E81" s="692" t="s">
        <v>157</v>
      </c>
      <c r="F81" s="698">
        <v>0.02</v>
      </c>
      <c r="G81" s="210" t="s">
        <v>619</v>
      </c>
      <c r="H81" s="197" t="s">
        <v>157</v>
      </c>
      <c r="I81" s="139">
        <v>0.15</v>
      </c>
      <c r="J81" s="176" t="s">
        <v>595</v>
      </c>
      <c r="K81" s="212">
        <f>$I$88/4</f>
        <v>3.7499999999999999E-2</v>
      </c>
      <c r="L81" s="212">
        <f t="shared" ref="L81:M81" si="1">$I$88/4</f>
        <v>3.7499999999999999E-2</v>
      </c>
      <c r="M81" s="212">
        <f t="shared" si="1"/>
        <v>3.7499999999999999E-2</v>
      </c>
      <c r="N81" s="233">
        <v>3.7499999999999999E-2</v>
      </c>
      <c r="O81" s="585"/>
    </row>
    <row r="82" spans="1:15" ht="95.25" customHeight="1" x14ac:dyDescent="0.25">
      <c r="A82" s="690"/>
      <c r="B82" s="692"/>
      <c r="C82" s="694"/>
      <c r="D82" s="696"/>
      <c r="E82" s="692"/>
      <c r="F82" s="692"/>
      <c r="G82" s="210" t="s">
        <v>620</v>
      </c>
      <c r="H82" s="197" t="s">
        <v>596</v>
      </c>
      <c r="I82" s="139">
        <v>0.1</v>
      </c>
      <c r="J82" s="176" t="s">
        <v>597</v>
      </c>
      <c r="K82" s="139">
        <v>0</v>
      </c>
      <c r="L82" s="139">
        <v>0</v>
      </c>
      <c r="M82" s="139">
        <v>0.05</v>
      </c>
      <c r="N82" s="140">
        <v>0.05</v>
      </c>
      <c r="O82" s="585"/>
    </row>
    <row r="83" spans="1:15" ht="45.75" x14ac:dyDescent="0.25">
      <c r="A83" s="690"/>
      <c r="B83" s="692"/>
      <c r="C83" s="694"/>
      <c r="D83" s="696"/>
      <c r="E83" s="692"/>
      <c r="F83" s="692"/>
      <c r="G83" s="210" t="s">
        <v>621</v>
      </c>
      <c r="H83" s="197" t="s">
        <v>217</v>
      </c>
      <c r="I83" s="139">
        <v>0.15</v>
      </c>
      <c r="J83" s="176" t="s">
        <v>598</v>
      </c>
      <c r="K83" s="139">
        <v>0</v>
      </c>
      <c r="L83" s="139">
        <v>0</v>
      </c>
      <c r="M83" s="139">
        <v>0</v>
      </c>
      <c r="N83" s="140">
        <v>0.15</v>
      </c>
      <c r="O83" s="585"/>
    </row>
    <row r="84" spans="1:15" ht="45" x14ac:dyDescent="0.25">
      <c r="A84" s="690"/>
      <c r="B84" s="692"/>
      <c r="C84" s="694"/>
      <c r="D84" s="696"/>
      <c r="E84" s="692"/>
      <c r="F84" s="692"/>
      <c r="G84" s="211" t="s">
        <v>622</v>
      </c>
      <c r="H84" s="197" t="s">
        <v>217</v>
      </c>
      <c r="I84" s="139">
        <v>0.15</v>
      </c>
      <c r="J84" s="176" t="s">
        <v>599</v>
      </c>
      <c r="K84" s="139">
        <v>0</v>
      </c>
      <c r="L84" s="139">
        <v>0</v>
      </c>
      <c r="M84" s="139">
        <v>0</v>
      </c>
      <c r="N84" s="140">
        <v>0.15</v>
      </c>
      <c r="O84" s="585"/>
    </row>
    <row r="85" spans="1:15" ht="60.75" x14ac:dyDescent="0.25">
      <c r="A85" s="690"/>
      <c r="B85" s="692"/>
      <c r="C85" s="694"/>
      <c r="D85" s="696"/>
      <c r="E85" s="692"/>
      <c r="F85" s="692"/>
      <c r="G85" s="211" t="s">
        <v>623</v>
      </c>
      <c r="H85" s="197" t="s">
        <v>157</v>
      </c>
      <c r="I85" s="139">
        <v>0.1</v>
      </c>
      <c r="J85" s="176" t="s">
        <v>600</v>
      </c>
      <c r="K85" s="212">
        <v>2.5000000000000001E-2</v>
      </c>
      <c r="L85" s="212">
        <v>2.5000000000000001E-2</v>
      </c>
      <c r="M85" s="212">
        <v>2.5000000000000001E-2</v>
      </c>
      <c r="N85" s="233">
        <v>2.5000000000000001E-2</v>
      </c>
      <c r="O85" s="585"/>
    </row>
    <row r="86" spans="1:15" ht="49.5" customHeight="1" x14ac:dyDescent="0.25">
      <c r="A86" s="690"/>
      <c r="B86" s="692"/>
      <c r="C86" s="694"/>
      <c r="D86" s="696"/>
      <c r="E86" s="692"/>
      <c r="F86" s="692"/>
      <c r="G86" s="211" t="s">
        <v>624</v>
      </c>
      <c r="H86" s="197" t="s">
        <v>157</v>
      </c>
      <c r="I86" s="139">
        <v>0.1</v>
      </c>
      <c r="J86" s="176" t="s">
        <v>601</v>
      </c>
      <c r="K86" s="212">
        <v>2.5000000000000001E-2</v>
      </c>
      <c r="L86" s="212">
        <v>2.5000000000000001E-2</v>
      </c>
      <c r="M86" s="212">
        <v>2.5000000000000001E-2</v>
      </c>
      <c r="N86" s="233">
        <v>2.5000000000000001E-2</v>
      </c>
      <c r="O86" s="585"/>
    </row>
    <row r="87" spans="1:15" ht="90.75" x14ac:dyDescent="0.25">
      <c r="A87" s="690"/>
      <c r="B87" s="692"/>
      <c r="C87" s="694"/>
      <c r="D87" s="696"/>
      <c r="E87" s="692"/>
      <c r="F87" s="692"/>
      <c r="G87" s="211" t="s">
        <v>625</v>
      </c>
      <c r="H87" s="197" t="s">
        <v>157</v>
      </c>
      <c r="I87" s="139">
        <v>0.1</v>
      </c>
      <c r="J87" s="176" t="s">
        <v>602</v>
      </c>
      <c r="K87" s="212">
        <v>2.5000000000000001E-2</v>
      </c>
      <c r="L87" s="212">
        <v>2.5000000000000001E-2</v>
      </c>
      <c r="M87" s="212">
        <v>2.5000000000000001E-2</v>
      </c>
      <c r="N87" s="233">
        <v>2.5000000000000001E-2</v>
      </c>
      <c r="O87" s="585"/>
    </row>
    <row r="88" spans="1:15" ht="111" customHeight="1" x14ac:dyDescent="0.25">
      <c r="A88" s="690"/>
      <c r="B88" s="692"/>
      <c r="C88" s="694"/>
      <c r="D88" s="696"/>
      <c r="E88" s="692"/>
      <c r="F88" s="692"/>
      <c r="G88" s="211" t="s">
        <v>626</v>
      </c>
      <c r="H88" s="197" t="s">
        <v>157</v>
      </c>
      <c r="I88" s="139">
        <v>0.15</v>
      </c>
      <c r="J88" s="176" t="s">
        <v>603</v>
      </c>
      <c r="K88" s="212">
        <f>$I$88/4</f>
        <v>3.7499999999999999E-2</v>
      </c>
      <c r="L88" s="212">
        <f t="shared" ref="L88:M88" si="2">$I$88/4</f>
        <v>3.7499999999999999E-2</v>
      </c>
      <c r="M88" s="212">
        <f t="shared" si="2"/>
        <v>3.7499999999999999E-2</v>
      </c>
      <c r="N88" s="233">
        <v>3.7499999999999999E-2</v>
      </c>
      <c r="O88" s="585"/>
    </row>
    <row r="89" spans="1:15" ht="75.75" x14ac:dyDescent="0.25">
      <c r="A89" s="690" t="s">
        <v>133</v>
      </c>
      <c r="B89" s="692" t="s">
        <v>131</v>
      </c>
      <c r="C89" s="694" t="s">
        <v>627</v>
      </c>
      <c r="D89" s="696" t="s">
        <v>604</v>
      </c>
      <c r="E89" s="692" t="s">
        <v>157</v>
      </c>
      <c r="F89" s="698">
        <v>0.02</v>
      </c>
      <c r="G89" s="210" t="s">
        <v>628</v>
      </c>
      <c r="H89" s="197" t="s">
        <v>157</v>
      </c>
      <c r="I89" s="139">
        <v>0.25</v>
      </c>
      <c r="J89" s="176" t="s">
        <v>605</v>
      </c>
      <c r="K89" s="139">
        <f>$I$90/4</f>
        <v>6.25E-2</v>
      </c>
      <c r="L89" s="139">
        <f t="shared" ref="L89:N90" si="3">$I$90/4</f>
        <v>6.25E-2</v>
      </c>
      <c r="M89" s="139">
        <f t="shared" si="3"/>
        <v>6.25E-2</v>
      </c>
      <c r="N89" s="140">
        <f t="shared" si="3"/>
        <v>6.25E-2</v>
      </c>
      <c r="O89" s="585"/>
    </row>
    <row r="90" spans="1:15" ht="45.75" x14ac:dyDescent="0.25">
      <c r="A90" s="690"/>
      <c r="B90" s="692"/>
      <c r="C90" s="694"/>
      <c r="D90" s="696"/>
      <c r="E90" s="692"/>
      <c r="F90" s="692"/>
      <c r="G90" s="210" t="s">
        <v>629</v>
      </c>
      <c r="H90" s="197" t="s">
        <v>157</v>
      </c>
      <c r="I90" s="139">
        <v>0.25</v>
      </c>
      <c r="J90" s="176" t="s">
        <v>606</v>
      </c>
      <c r="K90" s="139">
        <f>$I$90/4</f>
        <v>6.25E-2</v>
      </c>
      <c r="L90" s="139">
        <f t="shared" si="3"/>
        <v>6.25E-2</v>
      </c>
      <c r="M90" s="139">
        <f t="shared" si="3"/>
        <v>6.25E-2</v>
      </c>
      <c r="N90" s="140">
        <f t="shared" si="3"/>
        <v>6.25E-2</v>
      </c>
      <c r="O90" s="585"/>
    </row>
    <row r="91" spans="1:15" ht="53.25" customHeight="1" x14ac:dyDescent="0.25">
      <c r="A91" s="690"/>
      <c r="B91" s="692"/>
      <c r="C91" s="694"/>
      <c r="D91" s="696"/>
      <c r="E91" s="692"/>
      <c r="F91" s="692"/>
      <c r="G91" s="210" t="s">
        <v>630</v>
      </c>
      <c r="H91" s="197" t="s">
        <v>217</v>
      </c>
      <c r="I91" s="139">
        <v>0.25</v>
      </c>
      <c r="J91" s="176" t="s">
        <v>607</v>
      </c>
      <c r="K91" s="139">
        <v>0</v>
      </c>
      <c r="L91" s="139">
        <v>0</v>
      </c>
      <c r="M91" s="139">
        <v>0</v>
      </c>
      <c r="N91" s="140">
        <v>0.25</v>
      </c>
      <c r="O91" s="585"/>
    </row>
    <row r="92" spans="1:15" ht="90.75" customHeight="1" x14ac:dyDescent="0.25">
      <c r="A92" s="690"/>
      <c r="B92" s="692"/>
      <c r="C92" s="694"/>
      <c r="D92" s="696"/>
      <c r="E92" s="692"/>
      <c r="F92" s="692"/>
      <c r="G92" s="210" t="s">
        <v>631</v>
      </c>
      <c r="H92" s="197" t="s">
        <v>217</v>
      </c>
      <c r="I92" s="139">
        <v>0.25</v>
      </c>
      <c r="J92" s="176" t="s">
        <v>597</v>
      </c>
      <c r="K92" s="139">
        <v>0</v>
      </c>
      <c r="L92" s="139">
        <v>0</v>
      </c>
      <c r="M92" s="139">
        <v>0</v>
      </c>
      <c r="N92" s="140">
        <v>0.25</v>
      </c>
      <c r="O92" s="585"/>
    </row>
    <row r="93" spans="1:15" ht="84" customHeight="1" x14ac:dyDescent="0.25">
      <c r="A93" s="690" t="s">
        <v>133</v>
      </c>
      <c r="B93" s="692" t="s">
        <v>131</v>
      </c>
      <c r="C93" s="694" t="s">
        <v>632</v>
      </c>
      <c r="D93" s="696" t="s">
        <v>608</v>
      </c>
      <c r="E93" s="692" t="s">
        <v>157</v>
      </c>
      <c r="F93" s="698">
        <v>0.02</v>
      </c>
      <c r="G93" s="210" t="s">
        <v>633</v>
      </c>
      <c r="H93" s="197" t="s">
        <v>157</v>
      </c>
      <c r="I93" s="139">
        <v>0.8</v>
      </c>
      <c r="J93" s="176" t="s">
        <v>609</v>
      </c>
      <c r="K93" s="139">
        <v>0.2</v>
      </c>
      <c r="L93" s="139">
        <v>0.2</v>
      </c>
      <c r="M93" s="139">
        <v>0.2</v>
      </c>
      <c r="N93" s="140">
        <v>0.2</v>
      </c>
      <c r="O93" s="585"/>
    </row>
    <row r="94" spans="1:15" ht="84" customHeight="1" thickBot="1" x14ac:dyDescent="0.3">
      <c r="A94" s="691"/>
      <c r="B94" s="693"/>
      <c r="C94" s="695"/>
      <c r="D94" s="697"/>
      <c r="E94" s="693"/>
      <c r="F94" s="693"/>
      <c r="G94" s="215" t="s">
        <v>634</v>
      </c>
      <c r="H94" s="214" t="s">
        <v>157</v>
      </c>
      <c r="I94" s="196">
        <v>0.2</v>
      </c>
      <c r="J94" s="216" t="s">
        <v>610</v>
      </c>
      <c r="K94" s="196">
        <v>0.05</v>
      </c>
      <c r="L94" s="196">
        <v>0.05</v>
      </c>
      <c r="M94" s="196">
        <v>0.05</v>
      </c>
      <c r="N94" s="234">
        <v>0.05</v>
      </c>
      <c r="O94" s="586"/>
    </row>
  </sheetData>
  <autoFilter ref="A10:O94"/>
  <mergeCells count="130">
    <mergeCell ref="A11:A18"/>
    <mergeCell ref="A19:A22"/>
    <mergeCell ref="A23:A24"/>
    <mergeCell ref="A25:A26"/>
    <mergeCell ref="C27:C29"/>
    <mergeCell ref="D27:D29"/>
    <mergeCell ref="E27:E29"/>
    <mergeCell ref="C19:C22"/>
    <mergeCell ref="D19:D22"/>
    <mergeCell ref="E19:E22"/>
    <mergeCell ref="C33:C34"/>
    <mergeCell ref="D33:D34"/>
    <mergeCell ref="E33:E34"/>
    <mergeCell ref="F33:F34"/>
    <mergeCell ref="B11:B18"/>
    <mergeCell ref="B19:B22"/>
    <mergeCell ref="B23:B24"/>
    <mergeCell ref="B25:B26"/>
    <mergeCell ref="B27:B29"/>
    <mergeCell ref="O35:O46"/>
    <mergeCell ref="A41:A43"/>
    <mergeCell ref="B41:B43"/>
    <mergeCell ref="C41:C43"/>
    <mergeCell ref="D41:D43"/>
    <mergeCell ref="E41:E43"/>
    <mergeCell ref="F41:F43"/>
    <mergeCell ref="A38:A40"/>
    <mergeCell ref="B38:B40"/>
    <mergeCell ref="C38:C40"/>
    <mergeCell ref="D38:D40"/>
    <mergeCell ref="E38:E40"/>
    <mergeCell ref="F38:F40"/>
    <mergeCell ref="A35:A37"/>
    <mergeCell ref="B35:B37"/>
    <mergeCell ref="C35:C37"/>
    <mergeCell ref="D35:D37"/>
    <mergeCell ref="E35:E37"/>
    <mergeCell ref="F35:F37"/>
    <mergeCell ref="F76:F80"/>
    <mergeCell ref="A47:A52"/>
    <mergeCell ref="B47:B52"/>
    <mergeCell ref="C47:C52"/>
    <mergeCell ref="D47:D52"/>
    <mergeCell ref="E47:E52"/>
    <mergeCell ref="F47:F52"/>
    <mergeCell ref="A44:A46"/>
    <mergeCell ref="B44:B46"/>
    <mergeCell ref="C44:C46"/>
    <mergeCell ref="D44:D46"/>
    <mergeCell ref="E44:E46"/>
    <mergeCell ref="F44:F46"/>
    <mergeCell ref="A56:A61"/>
    <mergeCell ref="B56:B61"/>
    <mergeCell ref="C56:C61"/>
    <mergeCell ref="D56:D61"/>
    <mergeCell ref="E56:E61"/>
    <mergeCell ref="F56:F61"/>
    <mergeCell ref="A53:A55"/>
    <mergeCell ref="B53:B55"/>
    <mergeCell ref="C53:C55"/>
    <mergeCell ref="D53:D55"/>
    <mergeCell ref="E53:E55"/>
    <mergeCell ref="O76:O94"/>
    <mergeCell ref="A93:A94"/>
    <mergeCell ref="B93:B94"/>
    <mergeCell ref="C93:C94"/>
    <mergeCell ref="D93:D94"/>
    <mergeCell ref="E93:E94"/>
    <mergeCell ref="F93:F94"/>
    <mergeCell ref="A89:A92"/>
    <mergeCell ref="B89:B92"/>
    <mergeCell ref="C89:C92"/>
    <mergeCell ref="D89:D92"/>
    <mergeCell ref="E89:E92"/>
    <mergeCell ref="F89:F92"/>
    <mergeCell ref="A81:A88"/>
    <mergeCell ref="B81:B88"/>
    <mergeCell ref="C81:C88"/>
    <mergeCell ref="D81:D88"/>
    <mergeCell ref="E81:E88"/>
    <mergeCell ref="F81:F88"/>
    <mergeCell ref="A76:A80"/>
    <mergeCell ref="B76:B80"/>
    <mergeCell ref="C76:C80"/>
    <mergeCell ref="D76:D80"/>
    <mergeCell ref="E76:E80"/>
    <mergeCell ref="O11:O34"/>
    <mergeCell ref="C25:C26"/>
    <mergeCell ref="D25:D26"/>
    <mergeCell ref="E25:E26"/>
    <mergeCell ref="F25:F26"/>
    <mergeCell ref="A30:A32"/>
    <mergeCell ref="B30:B32"/>
    <mergeCell ref="C30:C32"/>
    <mergeCell ref="D30:D32"/>
    <mergeCell ref="E30:E32"/>
    <mergeCell ref="F30:F32"/>
    <mergeCell ref="C11:C18"/>
    <mergeCell ref="D11:D18"/>
    <mergeCell ref="E11:E18"/>
    <mergeCell ref="F11:F18"/>
    <mergeCell ref="F19:F22"/>
    <mergeCell ref="C23:C24"/>
    <mergeCell ref="D23:D24"/>
    <mergeCell ref="E23:E24"/>
    <mergeCell ref="F23:F24"/>
    <mergeCell ref="A27:A29"/>
    <mergeCell ref="F27:F29"/>
    <mergeCell ref="A33:A34"/>
    <mergeCell ref="B33:B34"/>
    <mergeCell ref="O47:O75"/>
    <mergeCell ref="E72:E75"/>
    <mergeCell ref="F72:F75"/>
    <mergeCell ref="A62:A67"/>
    <mergeCell ref="B62:B67"/>
    <mergeCell ref="C62:C67"/>
    <mergeCell ref="D62:D67"/>
    <mergeCell ref="A68:A71"/>
    <mergeCell ref="B68:B71"/>
    <mergeCell ref="C68:C71"/>
    <mergeCell ref="D68:D71"/>
    <mergeCell ref="A72:A75"/>
    <mergeCell ref="B72:B75"/>
    <mergeCell ref="C72:C75"/>
    <mergeCell ref="D72:D75"/>
    <mergeCell ref="E62:E67"/>
    <mergeCell ref="F62:F67"/>
    <mergeCell ref="E68:E71"/>
    <mergeCell ref="F68:F71"/>
    <mergeCell ref="F53:F55"/>
  </mergeCells>
  <dataValidations count="4">
    <dataValidation type="list" allowBlank="1" showInputMessage="1" showErrorMessage="1" sqref="B35 B44 B41 B38 B76 B81">
      <formula1>#REF!</formula1>
    </dataValidation>
    <dataValidation type="list" allowBlank="1" showInputMessage="1" showErrorMessage="1" sqref="A35 A81 A44 A41 A38 A76">
      <formula1>$R$10:$R$10</formula1>
    </dataValidation>
    <dataValidation type="list" allowBlank="1" showInputMessage="1" showErrorMessage="1" sqref="A11 A19 A23 A25 A27 A30:A31 A33:A34">
      <formula1>$R$9</formula1>
    </dataValidation>
    <dataValidation type="list" allowBlank="1" showInputMessage="1" showErrorMessage="1" sqref="A62:B62 A47:B47 A68:B68 A53:B53 A56:B56">
      <formula1>#REF!</formula1>
    </dataValidation>
  </dataValidations>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9:O27"/>
  <sheetViews>
    <sheetView topLeftCell="B16" zoomScale="70" zoomScaleNormal="70" workbookViewId="0">
      <selection activeCell="K19" sqref="K19"/>
    </sheetView>
  </sheetViews>
  <sheetFormatPr baseColWidth="10" defaultColWidth="11.42578125" defaultRowHeight="15" x14ac:dyDescent="0.25"/>
  <cols>
    <col min="1" max="1" width="23.7109375" style="1" customWidth="1"/>
    <col min="2" max="2" width="27.42578125" style="1" customWidth="1"/>
    <col min="3" max="3" width="32.42578125" style="1" customWidth="1"/>
    <col min="4" max="4" width="42.7109375" style="1" customWidth="1"/>
    <col min="5" max="5" width="21.7109375" style="1" customWidth="1"/>
    <col min="6" max="6" width="18.140625" style="1" customWidth="1"/>
    <col min="7" max="7" width="52.85546875" style="1" customWidth="1"/>
    <col min="8" max="8" width="28.28515625" style="1" customWidth="1"/>
    <col min="9" max="9" width="16.85546875" style="1" customWidth="1"/>
    <col min="10" max="10" width="21.42578125" style="1" customWidth="1"/>
    <col min="11" max="12" width="17.28515625" style="1" customWidth="1"/>
    <col min="13" max="13" width="18.7109375" style="1" customWidth="1"/>
    <col min="14" max="14" width="16" style="1" customWidth="1"/>
    <col min="15" max="15" width="32.28515625" style="1" customWidth="1"/>
    <col min="16" max="16384" width="11.42578125" style="1"/>
  </cols>
  <sheetData>
    <row r="9" spans="1:15" ht="15.75" thickBot="1" x14ac:dyDescent="0.3"/>
    <row r="10" spans="1:15" ht="84" customHeight="1" thickBot="1" x14ac:dyDescent="0.3">
      <c r="A10" s="190" t="s">
        <v>142</v>
      </c>
      <c r="B10" s="181" t="s">
        <v>143</v>
      </c>
      <c r="C10" s="181" t="s">
        <v>144</v>
      </c>
      <c r="D10" s="181" t="s">
        <v>145</v>
      </c>
      <c r="E10" s="181" t="s">
        <v>146</v>
      </c>
      <c r="F10" s="182" t="s">
        <v>147</v>
      </c>
      <c r="G10" s="183" t="s">
        <v>148</v>
      </c>
      <c r="H10" s="184" t="s">
        <v>149</v>
      </c>
      <c r="I10" s="185" t="s">
        <v>150</v>
      </c>
      <c r="J10" s="186" t="s">
        <v>151</v>
      </c>
      <c r="K10" s="187" t="s">
        <v>152</v>
      </c>
      <c r="L10" s="188" t="s">
        <v>153</v>
      </c>
      <c r="M10" s="189" t="s">
        <v>154</v>
      </c>
      <c r="N10" s="188" t="s">
        <v>155</v>
      </c>
      <c r="O10" s="117" t="s">
        <v>219</v>
      </c>
    </row>
    <row r="11" spans="1:15" ht="57" x14ac:dyDescent="0.25">
      <c r="A11" s="739" t="s">
        <v>119</v>
      </c>
      <c r="B11" s="740" t="s">
        <v>636</v>
      </c>
      <c r="C11" s="741" t="s">
        <v>659</v>
      </c>
      <c r="D11" s="741" t="s">
        <v>637</v>
      </c>
      <c r="E11" s="742" t="s">
        <v>160</v>
      </c>
      <c r="F11" s="743">
        <v>0.2</v>
      </c>
      <c r="G11" s="220" t="s">
        <v>660</v>
      </c>
      <c r="H11" s="105" t="s">
        <v>160</v>
      </c>
      <c r="I11" s="198">
        <v>0.1</v>
      </c>
      <c r="J11" s="221" t="s">
        <v>638</v>
      </c>
      <c r="K11" s="110">
        <v>2.5000000000000001E-2</v>
      </c>
      <c r="L11" s="110">
        <v>2.5000000000000001E-2</v>
      </c>
      <c r="M11" s="110">
        <v>2.5000000000000001E-2</v>
      </c>
      <c r="N11" s="222">
        <v>2.5000000000000001E-2</v>
      </c>
      <c r="O11" s="727" t="s">
        <v>658</v>
      </c>
    </row>
    <row r="12" spans="1:15" ht="42.75" x14ac:dyDescent="0.25">
      <c r="A12" s="730"/>
      <c r="B12" s="716"/>
      <c r="C12" s="733"/>
      <c r="D12" s="733"/>
      <c r="E12" s="735"/>
      <c r="F12" s="737"/>
      <c r="G12" s="217" t="s">
        <v>661</v>
      </c>
      <c r="H12" s="106" t="s">
        <v>160</v>
      </c>
      <c r="I12" s="107">
        <v>0.1</v>
      </c>
      <c r="J12" s="205" t="s">
        <v>639</v>
      </c>
      <c r="K12" s="111">
        <v>2.5000000000000001E-2</v>
      </c>
      <c r="L12" s="111">
        <v>2.5000000000000001E-2</v>
      </c>
      <c r="M12" s="111">
        <v>2.5000000000000001E-2</v>
      </c>
      <c r="N12" s="223">
        <v>2.5000000000000001E-2</v>
      </c>
      <c r="O12" s="728"/>
    </row>
    <row r="13" spans="1:15" ht="43.5" x14ac:dyDescent="0.25">
      <c r="A13" s="730"/>
      <c r="B13" s="716"/>
      <c r="C13" s="733"/>
      <c r="D13" s="733"/>
      <c r="E13" s="735"/>
      <c r="F13" s="737"/>
      <c r="G13" s="217" t="s">
        <v>662</v>
      </c>
      <c r="H13" s="106" t="s">
        <v>160</v>
      </c>
      <c r="I13" s="107">
        <v>0.05</v>
      </c>
      <c r="J13" s="205" t="s">
        <v>640</v>
      </c>
      <c r="K13" s="111">
        <v>1.2500000000000001E-2</v>
      </c>
      <c r="L13" s="111">
        <v>1.2500000000000001E-2</v>
      </c>
      <c r="M13" s="111">
        <v>1.2500000000000001E-2</v>
      </c>
      <c r="N13" s="223">
        <v>1.2500000000000001E-2</v>
      </c>
      <c r="O13" s="728"/>
    </row>
    <row r="14" spans="1:15" ht="72" x14ac:dyDescent="0.25">
      <c r="A14" s="730"/>
      <c r="B14" s="716"/>
      <c r="C14" s="733"/>
      <c r="D14" s="733"/>
      <c r="E14" s="735"/>
      <c r="F14" s="737"/>
      <c r="G14" s="218" t="s">
        <v>663</v>
      </c>
      <c r="H14" s="106" t="s">
        <v>160</v>
      </c>
      <c r="I14" s="112">
        <v>0.1</v>
      </c>
      <c r="J14" s="205" t="s">
        <v>641</v>
      </c>
      <c r="K14" s="219">
        <v>2.5000000000000001E-2</v>
      </c>
      <c r="L14" s="219">
        <v>2.5000000000000001E-2</v>
      </c>
      <c r="M14" s="219">
        <v>2.5000000000000001E-2</v>
      </c>
      <c r="N14" s="224">
        <v>2.5000000000000001E-2</v>
      </c>
      <c r="O14" s="728"/>
    </row>
    <row r="15" spans="1:15" ht="57" x14ac:dyDescent="0.25">
      <c r="A15" s="730"/>
      <c r="B15" s="716"/>
      <c r="C15" s="733"/>
      <c r="D15" s="733"/>
      <c r="E15" s="735"/>
      <c r="F15" s="737"/>
      <c r="G15" s="217" t="s">
        <v>664</v>
      </c>
      <c r="H15" s="106" t="s">
        <v>160</v>
      </c>
      <c r="I15" s="112">
        <v>0.1</v>
      </c>
      <c r="J15" s="205" t="s">
        <v>642</v>
      </c>
      <c r="K15" s="219">
        <v>2.5000000000000001E-2</v>
      </c>
      <c r="L15" s="219">
        <v>2.5000000000000001E-2</v>
      </c>
      <c r="M15" s="219">
        <v>2.5000000000000001E-2</v>
      </c>
      <c r="N15" s="224">
        <v>2.5000000000000001E-2</v>
      </c>
      <c r="O15" s="728"/>
    </row>
    <row r="16" spans="1:15" ht="71.25" x14ac:dyDescent="0.25">
      <c r="A16" s="730"/>
      <c r="B16" s="716"/>
      <c r="C16" s="733"/>
      <c r="D16" s="733"/>
      <c r="E16" s="735"/>
      <c r="F16" s="737"/>
      <c r="G16" s="217" t="s">
        <v>665</v>
      </c>
      <c r="H16" s="106" t="s">
        <v>160</v>
      </c>
      <c r="I16" s="112">
        <v>0.25</v>
      </c>
      <c r="J16" s="205" t="s">
        <v>643</v>
      </c>
      <c r="K16" s="219">
        <v>6.25E-2</v>
      </c>
      <c r="L16" s="219">
        <v>6.25E-2</v>
      </c>
      <c r="M16" s="219">
        <v>6.25E-2</v>
      </c>
      <c r="N16" s="224">
        <v>6.25E-2</v>
      </c>
      <c r="O16" s="728"/>
    </row>
    <row r="17" spans="1:15" ht="57.75" x14ac:dyDescent="0.25">
      <c r="A17" s="730"/>
      <c r="B17" s="716"/>
      <c r="C17" s="733"/>
      <c r="D17" s="733"/>
      <c r="E17" s="735"/>
      <c r="F17" s="737"/>
      <c r="G17" s="218" t="s">
        <v>666</v>
      </c>
      <c r="H17" s="106" t="s">
        <v>160</v>
      </c>
      <c r="I17" s="112">
        <v>0.3</v>
      </c>
      <c r="J17" s="205" t="s">
        <v>644</v>
      </c>
      <c r="K17" s="219">
        <v>7.4999999999999997E-2</v>
      </c>
      <c r="L17" s="219">
        <v>7.4999999999999997E-2</v>
      </c>
      <c r="M17" s="219">
        <v>7.4999999999999997E-2</v>
      </c>
      <c r="N17" s="224">
        <v>7.4999999999999997E-2</v>
      </c>
      <c r="O17" s="728"/>
    </row>
    <row r="18" spans="1:15" ht="57" x14ac:dyDescent="0.25">
      <c r="A18" s="730" t="s">
        <v>73</v>
      </c>
      <c r="B18" s="716" t="s">
        <v>636</v>
      </c>
      <c r="C18" s="733" t="s">
        <v>667</v>
      </c>
      <c r="D18" s="733" t="s">
        <v>645</v>
      </c>
      <c r="E18" s="735" t="s">
        <v>160</v>
      </c>
      <c r="F18" s="737">
        <v>0.2</v>
      </c>
      <c r="G18" s="218" t="s">
        <v>668</v>
      </c>
      <c r="H18" s="106" t="s">
        <v>160</v>
      </c>
      <c r="I18" s="107">
        <v>0.5</v>
      </c>
      <c r="J18" s="205" t="s">
        <v>646</v>
      </c>
      <c r="K18" s="111">
        <v>0.125</v>
      </c>
      <c r="L18" s="111">
        <v>0.125</v>
      </c>
      <c r="M18" s="111">
        <v>0.125</v>
      </c>
      <c r="N18" s="223">
        <v>0.125</v>
      </c>
      <c r="O18" s="728"/>
    </row>
    <row r="19" spans="1:15" ht="43.5" x14ac:dyDescent="0.25">
      <c r="A19" s="730"/>
      <c r="B19" s="716"/>
      <c r="C19" s="733"/>
      <c r="D19" s="733"/>
      <c r="E19" s="735"/>
      <c r="F19" s="737"/>
      <c r="G19" s="218" t="s">
        <v>669</v>
      </c>
      <c r="H19" s="106" t="s">
        <v>160</v>
      </c>
      <c r="I19" s="107">
        <v>0.5</v>
      </c>
      <c r="J19" s="205" t="s">
        <v>647</v>
      </c>
      <c r="K19" s="111">
        <v>0.125</v>
      </c>
      <c r="L19" s="111">
        <v>0.125</v>
      </c>
      <c r="M19" s="111">
        <v>0.125</v>
      </c>
      <c r="N19" s="223">
        <v>0.125</v>
      </c>
      <c r="O19" s="728"/>
    </row>
    <row r="20" spans="1:15" ht="57.75" x14ac:dyDescent="0.25">
      <c r="A20" s="730" t="s">
        <v>156</v>
      </c>
      <c r="B20" s="716" t="s">
        <v>636</v>
      </c>
      <c r="C20" s="733" t="s">
        <v>670</v>
      </c>
      <c r="D20" s="733" t="s">
        <v>648</v>
      </c>
      <c r="E20" s="735" t="s">
        <v>160</v>
      </c>
      <c r="F20" s="737">
        <v>0.4</v>
      </c>
      <c r="G20" s="217" t="s">
        <v>671</v>
      </c>
      <c r="H20" s="106" t="s">
        <v>160</v>
      </c>
      <c r="I20" s="112">
        <v>0.2</v>
      </c>
      <c r="J20" s="205" t="s">
        <v>649</v>
      </c>
      <c r="K20" s="219">
        <v>0.05</v>
      </c>
      <c r="L20" s="219">
        <v>0.05</v>
      </c>
      <c r="M20" s="219">
        <v>0.05</v>
      </c>
      <c r="N20" s="224">
        <v>0.05</v>
      </c>
      <c r="O20" s="728"/>
    </row>
    <row r="21" spans="1:15" ht="29.25" x14ac:dyDescent="0.25">
      <c r="A21" s="730"/>
      <c r="B21" s="716"/>
      <c r="C21" s="733"/>
      <c r="D21" s="733"/>
      <c r="E21" s="735"/>
      <c r="F21" s="737"/>
      <c r="G21" s="217" t="s">
        <v>672</v>
      </c>
      <c r="H21" s="106" t="s">
        <v>160</v>
      </c>
      <c r="I21" s="112">
        <v>0.3</v>
      </c>
      <c r="J21" s="205" t="s">
        <v>650</v>
      </c>
      <c r="K21" s="219">
        <v>7.4999999999999997E-2</v>
      </c>
      <c r="L21" s="219">
        <v>7.4999999999999997E-2</v>
      </c>
      <c r="M21" s="219">
        <v>7.4999999999999997E-2</v>
      </c>
      <c r="N21" s="224">
        <v>7.4999999999999997E-2</v>
      </c>
      <c r="O21" s="728"/>
    </row>
    <row r="22" spans="1:15" ht="57" x14ac:dyDescent="0.25">
      <c r="A22" s="730"/>
      <c r="B22" s="716"/>
      <c r="C22" s="733"/>
      <c r="D22" s="733"/>
      <c r="E22" s="735"/>
      <c r="F22" s="737"/>
      <c r="G22" s="217" t="s">
        <v>673</v>
      </c>
      <c r="H22" s="106" t="s">
        <v>160</v>
      </c>
      <c r="I22" s="112">
        <v>0.2</v>
      </c>
      <c r="J22" s="205" t="s">
        <v>651</v>
      </c>
      <c r="K22" s="219">
        <v>0.05</v>
      </c>
      <c r="L22" s="219">
        <v>0.05</v>
      </c>
      <c r="M22" s="219">
        <v>0.05</v>
      </c>
      <c r="N22" s="224">
        <v>0.05</v>
      </c>
      <c r="O22" s="728"/>
    </row>
    <row r="23" spans="1:15" ht="57" x14ac:dyDescent="0.25">
      <c r="A23" s="730"/>
      <c r="B23" s="716"/>
      <c r="C23" s="733"/>
      <c r="D23" s="733"/>
      <c r="E23" s="735"/>
      <c r="F23" s="737"/>
      <c r="G23" s="217" t="s">
        <v>674</v>
      </c>
      <c r="H23" s="106" t="s">
        <v>160</v>
      </c>
      <c r="I23" s="112">
        <v>0.3</v>
      </c>
      <c r="J23" s="205" t="s">
        <v>652</v>
      </c>
      <c r="K23" s="219">
        <v>7.4999999999999997E-2</v>
      </c>
      <c r="L23" s="219">
        <v>7.4999999999999997E-2</v>
      </c>
      <c r="M23" s="219">
        <v>7.4999999999999997E-2</v>
      </c>
      <c r="N23" s="224">
        <v>7.4999999999999997E-2</v>
      </c>
      <c r="O23" s="728"/>
    </row>
    <row r="24" spans="1:15" ht="43.5" x14ac:dyDescent="0.25">
      <c r="A24" s="730" t="s">
        <v>156</v>
      </c>
      <c r="B24" s="716" t="s">
        <v>636</v>
      </c>
      <c r="C24" s="733" t="s">
        <v>675</v>
      </c>
      <c r="D24" s="733" t="s">
        <v>653</v>
      </c>
      <c r="E24" s="735" t="s">
        <v>160</v>
      </c>
      <c r="F24" s="737">
        <v>0.2</v>
      </c>
      <c r="G24" s="217" t="s">
        <v>676</v>
      </c>
      <c r="H24" s="106" t="s">
        <v>160</v>
      </c>
      <c r="I24" s="112">
        <v>0.2</v>
      </c>
      <c r="J24" s="205" t="s">
        <v>654</v>
      </c>
      <c r="K24" s="219">
        <v>0.05</v>
      </c>
      <c r="L24" s="219">
        <v>0.05</v>
      </c>
      <c r="M24" s="219">
        <v>0.05</v>
      </c>
      <c r="N24" s="224">
        <v>0.05</v>
      </c>
      <c r="O24" s="728"/>
    </row>
    <row r="25" spans="1:15" ht="85.5" x14ac:dyDescent="0.25">
      <c r="A25" s="730"/>
      <c r="B25" s="716"/>
      <c r="C25" s="733"/>
      <c r="D25" s="733"/>
      <c r="E25" s="735"/>
      <c r="F25" s="737"/>
      <c r="G25" s="217" t="s">
        <v>677</v>
      </c>
      <c r="H25" s="106" t="s">
        <v>160</v>
      </c>
      <c r="I25" s="107">
        <v>0.1</v>
      </c>
      <c r="J25" s="205" t="s">
        <v>655</v>
      </c>
      <c r="K25" s="111">
        <v>2.5000000000000001E-2</v>
      </c>
      <c r="L25" s="111">
        <v>2.5000000000000001E-2</v>
      </c>
      <c r="M25" s="111">
        <v>2.5000000000000001E-2</v>
      </c>
      <c r="N25" s="223">
        <v>2.5000000000000001E-2</v>
      </c>
      <c r="O25" s="728"/>
    </row>
    <row r="26" spans="1:15" ht="57" x14ac:dyDescent="0.25">
      <c r="A26" s="730"/>
      <c r="B26" s="716"/>
      <c r="C26" s="733"/>
      <c r="D26" s="733"/>
      <c r="E26" s="735"/>
      <c r="F26" s="737"/>
      <c r="G26" s="217" t="s">
        <v>678</v>
      </c>
      <c r="H26" s="106" t="s">
        <v>160</v>
      </c>
      <c r="I26" s="107">
        <v>0.2</v>
      </c>
      <c r="J26" s="205" t="s">
        <v>656</v>
      </c>
      <c r="K26" s="111">
        <v>0.05</v>
      </c>
      <c r="L26" s="111">
        <v>0.05</v>
      </c>
      <c r="M26" s="111">
        <v>0.05</v>
      </c>
      <c r="N26" s="223">
        <v>0.05</v>
      </c>
      <c r="O26" s="728"/>
    </row>
    <row r="27" spans="1:15" ht="58.5" thickBot="1" x14ac:dyDescent="0.3">
      <c r="A27" s="731"/>
      <c r="B27" s="732"/>
      <c r="C27" s="734"/>
      <c r="D27" s="734"/>
      <c r="E27" s="736"/>
      <c r="F27" s="738"/>
      <c r="G27" s="225" t="s">
        <v>679</v>
      </c>
      <c r="H27" s="109" t="s">
        <v>160</v>
      </c>
      <c r="I27" s="204">
        <v>0.5</v>
      </c>
      <c r="J27" s="226" t="s">
        <v>657</v>
      </c>
      <c r="K27" s="227">
        <v>0.125</v>
      </c>
      <c r="L27" s="227">
        <v>0.125</v>
      </c>
      <c r="M27" s="227">
        <v>0.125</v>
      </c>
      <c r="N27" s="228">
        <v>0.125</v>
      </c>
      <c r="O27" s="729"/>
    </row>
  </sheetData>
  <autoFilter ref="A10:O27"/>
  <mergeCells count="25">
    <mergeCell ref="D18:D19"/>
    <mergeCell ref="E18:E19"/>
    <mergeCell ref="F18:F19"/>
    <mergeCell ref="A11:A17"/>
    <mergeCell ref="B11:B17"/>
    <mergeCell ref="C11:C17"/>
    <mergeCell ref="D11:D17"/>
    <mergeCell ref="E11:E17"/>
    <mergeCell ref="F11:F17"/>
    <mergeCell ref="O11:O27"/>
    <mergeCell ref="A24:A27"/>
    <mergeCell ref="B24:B27"/>
    <mergeCell ref="C24:C27"/>
    <mergeCell ref="D24:D27"/>
    <mergeCell ref="E24:E27"/>
    <mergeCell ref="F24:F27"/>
    <mergeCell ref="A20:A23"/>
    <mergeCell ref="B20:B23"/>
    <mergeCell ref="C20:C23"/>
    <mergeCell ref="D20:D23"/>
    <mergeCell ref="E20:E23"/>
    <mergeCell ref="F20:F23"/>
    <mergeCell ref="A18:A19"/>
    <mergeCell ref="B18:B19"/>
    <mergeCell ref="C18:C19"/>
  </mergeCells>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48"/>
  <sheetViews>
    <sheetView tabSelected="1" zoomScaleNormal="100" workbookViewId="0">
      <selection activeCell="Q10" sqref="Q10"/>
    </sheetView>
  </sheetViews>
  <sheetFormatPr baseColWidth="10" defaultColWidth="11.42578125" defaultRowHeight="15" x14ac:dyDescent="0.25"/>
  <cols>
    <col min="1" max="2" width="30.28515625" style="1" customWidth="1"/>
    <col min="3" max="3" width="29.7109375" style="1" customWidth="1"/>
    <col min="4" max="4" width="24.85546875" style="1" customWidth="1"/>
    <col min="5" max="5" width="19" style="1" customWidth="1"/>
    <col min="6" max="9" width="0" style="1" hidden="1" customWidth="1"/>
    <col min="10" max="10" width="22.42578125" style="1" customWidth="1"/>
    <col min="11" max="11" width="14.85546875" style="1" customWidth="1"/>
    <col min="12" max="16384" width="11.42578125" style="1"/>
  </cols>
  <sheetData>
    <row r="1" spans="1:12" x14ac:dyDescent="0.25">
      <c r="A1" s="71"/>
      <c r="B1" s="72"/>
      <c r="C1" s="72"/>
      <c r="D1" s="72"/>
      <c r="E1" s="72"/>
      <c r="F1" s="72"/>
      <c r="G1" s="72"/>
      <c r="H1" s="72"/>
      <c r="I1" s="72"/>
      <c r="J1" s="25"/>
      <c r="K1" s="25"/>
      <c r="L1" s="26"/>
    </row>
    <row r="2" spans="1:12" x14ac:dyDescent="0.25">
      <c r="A2" s="73"/>
      <c r="B2" s="74"/>
      <c r="C2" s="74"/>
      <c r="D2" s="74"/>
      <c r="E2" s="74"/>
      <c r="F2" s="74"/>
      <c r="G2" s="74"/>
      <c r="H2" s="74"/>
      <c r="I2" s="74"/>
      <c r="J2" s="28"/>
      <c r="K2" s="28"/>
      <c r="L2" s="29"/>
    </row>
    <row r="3" spans="1:12" x14ac:dyDescent="0.25">
      <c r="A3" s="73"/>
      <c r="B3" s="74"/>
      <c r="C3" s="74"/>
      <c r="D3" s="74"/>
      <c r="E3" s="74"/>
      <c r="F3" s="74"/>
      <c r="G3" s="74"/>
      <c r="H3" s="74"/>
      <c r="I3" s="74"/>
      <c r="J3" s="28"/>
      <c r="K3" s="28"/>
      <c r="L3" s="29"/>
    </row>
    <row r="4" spans="1:12" x14ac:dyDescent="0.25">
      <c r="A4" s="73"/>
      <c r="B4" s="74"/>
      <c r="C4" s="74"/>
      <c r="D4" s="74"/>
      <c r="E4" s="74"/>
      <c r="F4" s="74"/>
      <c r="G4" s="74"/>
      <c r="H4" s="74"/>
      <c r="I4" s="74"/>
      <c r="J4" s="28"/>
      <c r="K4" s="28"/>
      <c r="L4" s="29"/>
    </row>
    <row r="5" spans="1:12" x14ac:dyDescent="0.25">
      <c r="A5" s="73"/>
      <c r="B5" s="74"/>
      <c r="C5" s="74"/>
      <c r="D5" s="74"/>
      <c r="E5" s="74"/>
      <c r="F5" s="74"/>
      <c r="G5" s="74"/>
      <c r="H5" s="74"/>
      <c r="I5" s="74"/>
      <c r="J5" s="28"/>
      <c r="K5" s="28"/>
      <c r="L5" s="29"/>
    </row>
    <row r="6" spans="1:12" ht="15.75" thickBot="1" x14ac:dyDescent="0.3">
      <c r="A6" s="27"/>
      <c r="B6" s="28"/>
      <c r="C6" s="28"/>
      <c r="D6" s="28"/>
      <c r="E6" s="28"/>
      <c r="F6" s="28"/>
      <c r="G6" s="28"/>
      <c r="H6" s="28"/>
      <c r="I6" s="28"/>
      <c r="J6" s="28"/>
      <c r="K6" s="28"/>
      <c r="L6" s="29"/>
    </row>
    <row r="7" spans="1:12" ht="15.75" customHeight="1" x14ac:dyDescent="0.25">
      <c r="A7" s="744" t="s">
        <v>290</v>
      </c>
      <c r="B7" s="745"/>
      <c r="C7" s="745"/>
      <c r="D7" s="745"/>
      <c r="E7" s="745"/>
      <c r="F7" s="745"/>
      <c r="G7" s="745"/>
      <c r="H7" s="745"/>
      <c r="I7" s="745"/>
      <c r="J7" s="745"/>
      <c r="K7" s="745"/>
      <c r="L7" s="746"/>
    </row>
    <row r="8" spans="1:12" ht="15.75" customHeight="1" thickBot="1" x14ac:dyDescent="0.3">
      <c r="A8" s="747"/>
      <c r="B8" s="748"/>
      <c r="C8" s="748"/>
      <c r="D8" s="748"/>
      <c r="E8" s="748"/>
      <c r="F8" s="748"/>
      <c r="G8" s="748"/>
      <c r="H8" s="748"/>
      <c r="I8" s="748"/>
      <c r="J8" s="748"/>
      <c r="K8" s="748"/>
      <c r="L8" s="749"/>
    </row>
    <row r="9" spans="1:12" ht="15.75" customHeight="1" thickBot="1" x14ac:dyDescent="0.3">
      <c r="A9" s="75"/>
      <c r="B9" s="69"/>
      <c r="C9" s="69"/>
      <c r="D9" s="69"/>
      <c r="E9" s="69"/>
      <c r="F9" s="69"/>
      <c r="G9" s="69"/>
      <c r="H9" s="69"/>
      <c r="I9" s="69"/>
      <c r="J9" s="69"/>
      <c r="K9" s="69"/>
      <c r="L9" s="29"/>
    </row>
    <row r="10" spans="1:12" ht="25.5" x14ac:dyDescent="0.25">
      <c r="A10" s="59" t="s">
        <v>681</v>
      </c>
      <c r="B10" s="60" t="s">
        <v>291</v>
      </c>
      <c r="C10" s="60" t="s">
        <v>292</v>
      </c>
      <c r="D10" s="60" t="s">
        <v>293</v>
      </c>
      <c r="E10" s="61" t="s">
        <v>307</v>
      </c>
      <c r="F10" s="28"/>
      <c r="G10" s="28"/>
      <c r="H10" s="28"/>
      <c r="I10" s="28"/>
      <c r="J10" s="60" t="s">
        <v>306</v>
      </c>
      <c r="K10" s="61" t="s">
        <v>294</v>
      </c>
      <c r="L10" s="29"/>
    </row>
    <row r="11" spans="1:12" x14ac:dyDescent="0.25">
      <c r="A11" s="76" t="s">
        <v>295</v>
      </c>
      <c r="B11" s="62">
        <v>22</v>
      </c>
      <c r="C11" s="62">
        <v>35</v>
      </c>
      <c r="D11" s="62">
        <v>21</v>
      </c>
      <c r="E11" s="437">
        <f>SUM(B11:D11)</f>
        <v>78</v>
      </c>
      <c r="F11" s="28"/>
      <c r="G11" s="28"/>
      <c r="H11" s="28"/>
      <c r="I11" s="28"/>
      <c r="J11" s="62">
        <v>4</v>
      </c>
      <c r="K11" s="437">
        <f>E11+J11</f>
        <v>82</v>
      </c>
      <c r="L11" s="29"/>
    </row>
    <row r="12" spans="1:12" x14ac:dyDescent="0.25">
      <c r="A12" s="76" t="s">
        <v>296</v>
      </c>
      <c r="B12" s="62">
        <v>93</v>
      </c>
      <c r="C12" s="62">
        <v>110</v>
      </c>
      <c r="D12" s="62">
        <v>84</v>
      </c>
      <c r="E12" s="437">
        <f>SUM(B12:D12)</f>
        <v>287</v>
      </c>
      <c r="F12" s="28"/>
      <c r="G12" s="28"/>
      <c r="H12" s="28"/>
      <c r="I12" s="28"/>
      <c r="J12" s="62">
        <v>17</v>
      </c>
      <c r="K12" s="437">
        <f>E12+J12</f>
        <v>304</v>
      </c>
      <c r="L12" s="29"/>
    </row>
    <row r="13" spans="1:12" x14ac:dyDescent="0.25">
      <c r="A13" s="27"/>
      <c r="B13" s="28"/>
      <c r="C13" s="28"/>
      <c r="D13" s="28"/>
      <c r="E13" s="28"/>
      <c r="F13" s="28"/>
      <c r="G13" s="28"/>
      <c r="H13" s="28"/>
      <c r="I13" s="28"/>
      <c r="J13" s="28"/>
      <c r="K13" s="28"/>
      <c r="L13" s="29"/>
    </row>
    <row r="14" spans="1:12" x14ac:dyDescent="0.25">
      <c r="A14" s="77" t="s">
        <v>297</v>
      </c>
      <c r="B14" s="63" t="s">
        <v>298</v>
      </c>
      <c r="C14" s="63" t="s">
        <v>299</v>
      </c>
      <c r="D14" s="28"/>
      <c r="E14" s="28"/>
      <c r="F14" s="28"/>
      <c r="G14" s="28"/>
      <c r="H14" s="28"/>
      <c r="I14" s="28"/>
      <c r="J14" s="28"/>
      <c r="K14" s="28"/>
      <c r="L14" s="29"/>
    </row>
    <row r="15" spans="1:12" x14ac:dyDescent="0.25">
      <c r="A15" s="78" t="s">
        <v>300</v>
      </c>
      <c r="B15" s="64">
        <v>22</v>
      </c>
      <c r="C15" s="64">
        <v>0</v>
      </c>
      <c r="D15" s="28"/>
      <c r="E15" s="28"/>
      <c r="F15" s="28"/>
      <c r="G15" s="28"/>
      <c r="H15" s="28"/>
      <c r="I15" s="28"/>
      <c r="J15" s="28"/>
      <c r="K15" s="28"/>
      <c r="L15" s="29"/>
    </row>
    <row r="16" spans="1:12" x14ac:dyDescent="0.25">
      <c r="A16" s="78" t="s">
        <v>301</v>
      </c>
      <c r="B16" s="64">
        <v>30</v>
      </c>
      <c r="C16" s="64">
        <v>5</v>
      </c>
      <c r="D16" s="28"/>
      <c r="E16" s="28"/>
      <c r="F16" s="28"/>
      <c r="G16" s="28"/>
      <c r="H16" s="28"/>
      <c r="I16" s="28"/>
      <c r="J16" s="28"/>
      <c r="K16" s="28"/>
      <c r="L16" s="29"/>
    </row>
    <row r="17" spans="1:12" x14ac:dyDescent="0.25">
      <c r="A17" s="78" t="s">
        <v>302</v>
      </c>
      <c r="B17" s="64">
        <v>11</v>
      </c>
      <c r="C17" s="64">
        <v>10</v>
      </c>
      <c r="D17" s="28"/>
      <c r="E17" s="28"/>
      <c r="F17" s="28"/>
      <c r="G17" s="28"/>
      <c r="H17" s="28"/>
      <c r="I17" s="28"/>
      <c r="J17" s="28"/>
      <c r="K17" s="28"/>
      <c r="L17" s="29"/>
    </row>
    <row r="18" spans="1:12" x14ac:dyDescent="0.25">
      <c r="A18" s="79" t="s">
        <v>294</v>
      </c>
      <c r="B18" s="65">
        <f>SUM(B15:B17)</f>
        <v>63</v>
      </c>
      <c r="C18" s="65">
        <f>SUM(C15:C17)</f>
        <v>15</v>
      </c>
      <c r="D18" s="28"/>
      <c r="E18" s="28"/>
      <c r="F18" s="28"/>
      <c r="G18" s="28"/>
      <c r="H18" s="28"/>
      <c r="I18" s="28"/>
      <c r="J18" s="28"/>
      <c r="K18" s="28"/>
      <c r="L18" s="29"/>
    </row>
    <row r="19" spans="1:12" x14ac:dyDescent="0.25">
      <c r="A19" s="27"/>
      <c r="B19" s="28"/>
      <c r="C19" s="28"/>
      <c r="D19" s="28"/>
      <c r="E19" s="28"/>
      <c r="F19" s="28"/>
      <c r="G19" s="28"/>
      <c r="H19" s="28"/>
      <c r="I19" s="28"/>
      <c r="J19" s="28"/>
      <c r="K19" s="28"/>
      <c r="L19" s="29"/>
    </row>
    <row r="20" spans="1:12" x14ac:dyDescent="0.25">
      <c r="A20" s="27"/>
      <c r="B20" s="28"/>
      <c r="C20" s="28"/>
      <c r="D20" s="28"/>
      <c r="E20" s="28"/>
      <c r="F20" s="28"/>
      <c r="G20" s="28"/>
      <c r="H20" s="28"/>
      <c r="I20" s="28"/>
      <c r="J20" s="28"/>
      <c r="K20" s="28"/>
      <c r="L20" s="29"/>
    </row>
    <row r="21" spans="1:12" ht="32.25" customHeight="1" x14ac:dyDescent="0.25">
      <c r="A21" s="80" t="s">
        <v>297</v>
      </c>
      <c r="B21" s="66" t="s">
        <v>303</v>
      </c>
      <c r="C21" s="67" t="s">
        <v>73</v>
      </c>
      <c r="D21" s="67" t="s">
        <v>132</v>
      </c>
      <c r="E21" s="68" t="s">
        <v>99</v>
      </c>
      <c r="F21" s="63" t="s">
        <v>299</v>
      </c>
      <c r="G21" s="63" t="s">
        <v>299</v>
      </c>
      <c r="H21" s="63" t="s">
        <v>299</v>
      </c>
      <c r="I21" s="63" t="s">
        <v>299</v>
      </c>
      <c r="J21" s="68" t="s">
        <v>304</v>
      </c>
      <c r="K21" s="67" t="s">
        <v>136</v>
      </c>
      <c r="L21" s="29"/>
    </row>
    <row r="22" spans="1:12" x14ac:dyDescent="0.25">
      <c r="A22" s="78" t="s">
        <v>300</v>
      </c>
      <c r="B22" s="64">
        <v>21</v>
      </c>
      <c r="C22" s="64"/>
      <c r="D22" s="64"/>
      <c r="E22" s="64"/>
      <c r="F22" s="64"/>
      <c r="G22" s="64"/>
      <c r="H22" s="64"/>
      <c r="I22" s="64"/>
      <c r="J22" s="64">
        <v>1</v>
      </c>
      <c r="K22" s="64"/>
      <c r="L22" s="29"/>
    </row>
    <row r="23" spans="1:12" x14ac:dyDescent="0.25">
      <c r="A23" s="78" t="s">
        <v>301</v>
      </c>
      <c r="B23" s="64">
        <v>16</v>
      </c>
      <c r="C23" s="64">
        <v>3</v>
      </c>
      <c r="D23" s="64">
        <v>16</v>
      </c>
      <c r="E23" s="64"/>
      <c r="F23" s="64"/>
      <c r="G23" s="64"/>
      <c r="H23" s="64"/>
      <c r="I23" s="64"/>
      <c r="J23" s="64"/>
      <c r="K23" s="64"/>
      <c r="L23" s="29"/>
    </row>
    <row r="24" spans="1:12" x14ac:dyDescent="0.25">
      <c r="A24" s="78" t="s">
        <v>302</v>
      </c>
      <c r="B24" s="64">
        <v>3</v>
      </c>
      <c r="C24" s="64">
        <v>9</v>
      </c>
      <c r="D24" s="64"/>
      <c r="E24" s="64">
        <v>5</v>
      </c>
      <c r="F24" s="64"/>
      <c r="G24" s="64"/>
      <c r="H24" s="64"/>
      <c r="I24" s="64"/>
      <c r="J24" s="64"/>
      <c r="K24" s="64">
        <v>4</v>
      </c>
      <c r="L24" s="29"/>
    </row>
    <row r="25" spans="1:12" x14ac:dyDescent="0.25">
      <c r="A25" s="79" t="s">
        <v>294</v>
      </c>
      <c r="B25" s="65">
        <f>SUM(B22:B24)</f>
        <v>40</v>
      </c>
      <c r="C25" s="65">
        <f>SUM(C22:C24)</f>
        <v>12</v>
      </c>
      <c r="D25" s="65">
        <f t="shared" ref="D25:K25" si="0">SUM(D22:D24)</f>
        <v>16</v>
      </c>
      <c r="E25" s="65">
        <f t="shared" si="0"/>
        <v>5</v>
      </c>
      <c r="F25" s="65">
        <f t="shared" si="0"/>
        <v>0</v>
      </c>
      <c r="G25" s="65">
        <f t="shared" si="0"/>
        <v>0</v>
      </c>
      <c r="H25" s="65">
        <f t="shared" si="0"/>
        <v>0</v>
      </c>
      <c r="I25" s="65">
        <f t="shared" si="0"/>
        <v>0</v>
      </c>
      <c r="J25" s="65">
        <f t="shared" si="0"/>
        <v>1</v>
      </c>
      <c r="K25" s="65">
        <f t="shared" si="0"/>
        <v>4</v>
      </c>
      <c r="L25" s="29"/>
    </row>
    <row r="26" spans="1:12" x14ac:dyDescent="0.25">
      <c r="A26" s="81" t="s">
        <v>308</v>
      </c>
      <c r="B26" s="70">
        <v>2</v>
      </c>
      <c r="C26" s="70">
        <v>1</v>
      </c>
      <c r="D26" s="70"/>
      <c r="E26" s="70"/>
      <c r="F26" s="70"/>
      <c r="G26" s="70"/>
      <c r="H26" s="70"/>
      <c r="I26" s="70"/>
      <c r="J26" s="70"/>
      <c r="K26" s="70">
        <v>1</v>
      </c>
      <c r="L26" s="29"/>
    </row>
    <row r="27" spans="1:12" ht="17.25" customHeight="1" x14ac:dyDescent="0.25">
      <c r="A27" s="95" t="s">
        <v>294</v>
      </c>
      <c r="B27" s="96">
        <f>SUM(B25:B26)</f>
        <v>42</v>
      </c>
      <c r="C27" s="96">
        <f t="shared" ref="C27:K27" si="1">SUM(C25:C26)</f>
        <v>13</v>
      </c>
      <c r="D27" s="96">
        <f t="shared" si="1"/>
        <v>16</v>
      </c>
      <c r="E27" s="96">
        <f t="shared" si="1"/>
        <v>5</v>
      </c>
      <c r="F27" s="96">
        <f t="shared" si="1"/>
        <v>0</v>
      </c>
      <c r="G27" s="96">
        <f t="shared" si="1"/>
        <v>0</v>
      </c>
      <c r="H27" s="96">
        <f t="shared" si="1"/>
        <v>0</v>
      </c>
      <c r="I27" s="96">
        <f t="shared" si="1"/>
        <v>0</v>
      </c>
      <c r="J27" s="96">
        <f t="shared" si="1"/>
        <v>1</v>
      </c>
      <c r="K27" s="96">
        <f t="shared" si="1"/>
        <v>5</v>
      </c>
      <c r="L27" s="29"/>
    </row>
    <row r="28" spans="1:12" x14ac:dyDescent="0.25">
      <c r="A28" s="27"/>
      <c r="B28" s="28"/>
      <c r="C28" s="28"/>
      <c r="D28" s="28"/>
      <c r="E28" s="28"/>
      <c r="F28" s="28"/>
      <c r="G28" s="28"/>
      <c r="H28" s="28"/>
      <c r="I28" s="28"/>
      <c r="J28" s="28"/>
      <c r="K28" s="28"/>
      <c r="L28" s="29"/>
    </row>
    <row r="29" spans="1:12" x14ac:dyDescent="0.25">
      <c r="A29" s="27"/>
      <c r="B29" s="28"/>
      <c r="C29" s="28"/>
      <c r="D29" s="28"/>
      <c r="E29" s="28"/>
      <c r="F29" s="28"/>
      <c r="G29" s="28"/>
      <c r="H29" s="28"/>
      <c r="I29" s="28"/>
      <c r="J29" s="28"/>
      <c r="K29" s="28"/>
      <c r="L29" s="29"/>
    </row>
    <row r="30" spans="1:12" x14ac:dyDescent="0.25">
      <c r="A30" s="27"/>
      <c r="B30" s="28"/>
      <c r="C30" s="28"/>
      <c r="D30" s="28"/>
      <c r="E30" s="28"/>
      <c r="F30" s="28"/>
      <c r="G30" s="28"/>
      <c r="H30" s="28"/>
      <c r="I30" s="28"/>
      <c r="J30" s="28"/>
      <c r="K30" s="28"/>
      <c r="L30" s="29"/>
    </row>
    <row r="31" spans="1:12" x14ac:dyDescent="0.25">
      <c r="A31" s="27"/>
      <c r="B31" s="28"/>
      <c r="C31" s="28"/>
      <c r="D31" s="28"/>
      <c r="E31" s="28"/>
      <c r="F31" s="28"/>
      <c r="G31" s="28"/>
      <c r="H31" s="28"/>
      <c r="I31" s="28"/>
      <c r="J31" s="28"/>
      <c r="K31" s="28"/>
      <c r="L31" s="29"/>
    </row>
    <row r="32" spans="1:12" x14ac:dyDescent="0.25">
      <c r="A32" s="27"/>
      <c r="B32" s="28"/>
      <c r="C32" s="28"/>
      <c r="D32" s="28"/>
      <c r="E32" s="28"/>
      <c r="F32" s="28"/>
      <c r="G32" s="28"/>
      <c r="H32" s="28"/>
      <c r="I32" s="28"/>
      <c r="J32" s="28"/>
      <c r="K32" s="28"/>
      <c r="L32" s="29"/>
    </row>
    <row r="33" spans="1:12" x14ac:dyDescent="0.25">
      <c r="A33" s="27"/>
      <c r="B33" s="28"/>
      <c r="C33" s="28"/>
      <c r="D33" s="28"/>
      <c r="E33" s="28"/>
      <c r="F33" s="28"/>
      <c r="G33" s="28"/>
      <c r="H33" s="28"/>
      <c r="I33" s="28"/>
      <c r="J33" s="28"/>
      <c r="K33" s="28"/>
      <c r="L33" s="29"/>
    </row>
    <row r="34" spans="1:12" x14ac:dyDescent="0.25">
      <c r="A34" s="27"/>
      <c r="B34" s="28"/>
      <c r="C34" s="28"/>
      <c r="D34" s="28"/>
      <c r="E34" s="28"/>
      <c r="F34" s="28"/>
      <c r="G34" s="28"/>
      <c r="H34" s="28"/>
      <c r="I34" s="28"/>
      <c r="J34" s="28"/>
      <c r="K34" s="28"/>
      <c r="L34" s="29"/>
    </row>
    <row r="35" spans="1:12" x14ac:dyDescent="0.25">
      <c r="A35" s="27"/>
      <c r="B35" s="28"/>
      <c r="C35" s="28"/>
      <c r="D35" s="28"/>
      <c r="E35" s="28"/>
      <c r="F35" s="28"/>
      <c r="G35" s="28"/>
      <c r="H35" s="28"/>
      <c r="I35" s="28"/>
      <c r="J35" s="28"/>
      <c r="K35" s="28"/>
      <c r="L35" s="29"/>
    </row>
    <row r="36" spans="1:12" x14ac:dyDescent="0.25">
      <c r="A36" s="27"/>
      <c r="B36" s="28"/>
      <c r="C36" s="28"/>
      <c r="D36" s="28"/>
      <c r="E36" s="28"/>
      <c r="F36" s="28"/>
      <c r="G36" s="28"/>
      <c r="H36" s="28"/>
      <c r="I36" s="28"/>
      <c r="J36" s="28"/>
      <c r="K36" s="28"/>
      <c r="L36" s="29"/>
    </row>
    <row r="37" spans="1:12" x14ac:dyDescent="0.25">
      <c r="A37" s="27"/>
      <c r="B37" s="28"/>
      <c r="C37" s="28"/>
      <c r="D37" s="28"/>
      <c r="E37" s="28"/>
      <c r="F37" s="28"/>
      <c r="G37" s="28"/>
      <c r="H37" s="28"/>
      <c r="I37" s="28"/>
      <c r="J37" s="28"/>
      <c r="K37" s="28"/>
      <c r="L37" s="29"/>
    </row>
    <row r="38" spans="1:12" x14ac:dyDescent="0.25">
      <c r="A38" s="27"/>
      <c r="B38" s="28"/>
      <c r="C38" s="28"/>
      <c r="D38" s="28"/>
      <c r="E38" s="28"/>
      <c r="F38" s="28"/>
      <c r="G38" s="28"/>
      <c r="H38" s="28"/>
      <c r="I38" s="28"/>
      <c r="J38" s="28"/>
      <c r="K38" s="28"/>
      <c r="L38" s="29"/>
    </row>
    <row r="39" spans="1:12" x14ac:dyDescent="0.25">
      <c r="A39" s="27"/>
      <c r="B39" s="28"/>
      <c r="C39" s="28"/>
      <c r="D39" s="28"/>
      <c r="E39" s="28"/>
      <c r="F39" s="28"/>
      <c r="G39" s="28"/>
      <c r="H39" s="28"/>
      <c r="I39" s="28"/>
      <c r="J39" s="28"/>
      <c r="K39" s="28"/>
      <c r="L39" s="29"/>
    </row>
    <row r="40" spans="1:12" x14ac:dyDescent="0.25">
      <c r="A40" s="27"/>
      <c r="B40" s="28"/>
      <c r="C40" s="28"/>
      <c r="D40" s="28"/>
      <c r="E40" s="28"/>
      <c r="F40" s="28"/>
      <c r="G40" s="28"/>
      <c r="H40" s="28"/>
      <c r="I40" s="28"/>
      <c r="J40" s="28"/>
      <c r="K40" s="28"/>
      <c r="L40" s="29"/>
    </row>
    <row r="41" spans="1:12" x14ac:dyDescent="0.25">
      <c r="A41" s="27"/>
      <c r="B41" s="28"/>
      <c r="C41" s="28"/>
      <c r="D41" s="28"/>
      <c r="E41" s="28"/>
      <c r="F41" s="28"/>
      <c r="G41" s="28"/>
      <c r="H41" s="28"/>
      <c r="I41" s="28"/>
      <c r="J41" s="28"/>
      <c r="K41" s="28"/>
      <c r="L41" s="29"/>
    </row>
    <row r="42" spans="1:12" x14ac:dyDescent="0.25">
      <c r="A42" s="27"/>
      <c r="B42" s="28"/>
      <c r="C42" s="28"/>
      <c r="D42" s="28"/>
      <c r="E42" s="28"/>
      <c r="F42" s="28"/>
      <c r="G42" s="28"/>
      <c r="H42" s="28"/>
      <c r="I42" s="28"/>
      <c r="J42" s="28"/>
      <c r="K42" s="28"/>
      <c r="L42" s="29"/>
    </row>
    <row r="43" spans="1:12" x14ac:dyDescent="0.25">
      <c r="A43" s="27"/>
      <c r="B43" s="28"/>
      <c r="C43" s="28"/>
      <c r="D43" s="28"/>
      <c r="E43" s="28"/>
      <c r="F43" s="28"/>
      <c r="G43" s="28"/>
      <c r="H43" s="28"/>
      <c r="I43" s="28"/>
      <c r="J43" s="28"/>
      <c r="K43" s="28"/>
      <c r="L43" s="29"/>
    </row>
    <row r="44" spans="1:12" x14ac:dyDescent="0.25">
      <c r="A44" s="27"/>
      <c r="B44" s="28"/>
      <c r="C44" s="28"/>
      <c r="D44" s="28"/>
      <c r="E44" s="28"/>
      <c r="F44" s="28"/>
      <c r="G44" s="28"/>
      <c r="H44" s="28"/>
      <c r="I44" s="28"/>
      <c r="J44" s="28"/>
      <c r="K44" s="28"/>
      <c r="L44" s="29"/>
    </row>
    <row r="45" spans="1:12" x14ac:dyDescent="0.25">
      <c r="A45" s="27"/>
      <c r="B45" s="28"/>
      <c r="C45" s="28"/>
      <c r="D45" s="28"/>
      <c r="E45" s="28"/>
      <c r="F45" s="28"/>
      <c r="G45" s="28"/>
      <c r="H45" s="28"/>
      <c r="I45" s="28"/>
      <c r="J45" s="28"/>
      <c r="K45" s="28"/>
      <c r="L45" s="29"/>
    </row>
    <row r="46" spans="1:12" x14ac:dyDescent="0.25">
      <c r="A46" s="27"/>
      <c r="B46" s="28"/>
      <c r="C46" s="28"/>
      <c r="D46" s="28"/>
      <c r="E46" s="28"/>
      <c r="F46" s="28"/>
      <c r="G46" s="28"/>
      <c r="H46" s="28"/>
      <c r="I46" s="28"/>
      <c r="J46" s="28"/>
      <c r="K46" s="28"/>
      <c r="L46" s="29"/>
    </row>
    <row r="47" spans="1:12" x14ac:dyDescent="0.25">
      <c r="A47" s="27"/>
      <c r="B47" s="28"/>
      <c r="C47" s="28"/>
      <c r="D47" s="28"/>
      <c r="E47" s="28"/>
      <c r="F47" s="28"/>
      <c r="G47" s="28"/>
      <c r="H47" s="28"/>
      <c r="I47" s="28"/>
      <c r="J47" s="28"/>
      <c r="K47" s="28"/>
      <c r="L47" s="29"/>
    </row>
    <row r="48" spans="1:12" ht="15.75" thickBot="1" x14ac:dyDescent="0.3">
      <c r="A48" s="30"/>
      <c r="B48" s="31"/>
      <c r="C48" s="31"/>
      <c r="D48" s="31"/>
      <c r="E48" s="31"/>
      <c r="F48" s="31"/>
      <c r="G48" s="31"/>
      <c r="H48" s="31"/>
      <c r="I48" s="31"/>
      <c r="J48" s="31"/>
      <c r="K48" s="31"/>
      <c r="L48" s="32"/>
    </row>
  </sheetData>
  <mergeCells count="1">
    <mergeCell ref="A7:L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2"/>
  <sheetViews>
    <sheetView workbookViewId="0">
      <selection activeCell="D8" sqref="D8"/>
    </sheetView>
  </sheetViews>
  <sheetFormatPr baseColWidth="10" defaultColWidth="11.42578125" defaultRowHeight="15" x14ac:dyDescent="0.25"/>
  <cols>
    <col min="1" max="1" width="142" style="1" customWidth="1"/>
    <col min="2" max="16384" width="11.42578125" style="1"/>
  </cols>
  <sheetData>
    <row r="1" spans="1:1" x14ac:dyDescent="0.25">
      <c r="A1" s="3"/>
    </row>
    <row r="2" spans="1:1" x14ac:dyDescent="0.25">
      <c r="A2" s="3"/>
    </row>
    <row r="3" spans="1:1" x14ac:dyDescent="0.25">
      <c r="A3" s="3"/>
    </row>
    <row r="4" spans="1:1" x14ac:dyDescent="0.25">
      <c r="A4" s="3"/>
    </row>
    <row r="5" spans="1:1" ht="23.25" customHeight="1" x14ac:dyDescent="0.25">
      <c r="A5" s="3"/>
    </row>
    <row r="6" spans="1:1" ht="23.25" customHeight="1" thickBot="1" x14ac:dyDescent="0.3">
      <c r="A6" s="3"/>
    </row>
    <row r="7" spans="1:1" ht="15.75" x14ac:dyDescent="0.25">
      <c r="A7" s="101" t="s">
        <v>10</v>
      </c>
    </row>
    <row r="8" spans="1:1" x14ac:dyDescent="0.25">
      <c r="A8" s="82"/>
    </row>
    <row r="9" spans="1:1" x14ac:dyDescent="0.25">
      <c r="A9" s="467" t="s">
        <v>54</v>
      </c>
    </row>
    <row r="10" spans="1:1" x14ac:dyDescent="0.25">
      <c r="A10" s="467"/>
    </row>
    <row r="11" spans="1:1" x14ac:dyDescent="0.25">
      <c r="A11" s="467"/>
    </row>
    <row r="12" spans="1:1" x14ac:dyDescent="0.25">
      <c r="A12" s="83"/>
    </row>
    <row r="13" spans="1:1" ht="15.75" x14ac:dyDescent="0.25">
      <c r="A13" s="90" t="s">
        <v>11</v>
      </c>
    </row>
    <row r="14" spans="1:1" x14ac:dyDescent="0.25">
      <c r="A14" s="84"/>
    </row>
    <row r="15" spans="1:1" x14ac:dyDescent="0.25">
      <c r="A15" s="84" t="s">
        <v>12</v>
      </c>
    </row>
    <row r="16" spans="1:1" x14ac:dyDescent="0.25">
      <c r="A16" s="84"/>
    </row>
    <row r="17" spans="1:1" x14ac:dyDescent="0.25">
      <c r="A17" s="84" t="s">
        <v>13</v>
      </c>
    </row>
    <row r="18" spans="1:1" x14ac:dyDescent="0.25">
      <c r="A18" s="85" t="s">
        <v>14</v>
      </c>
    </row>
    <row r="19" spans="1:1" x14ac:dyDescent="0.25">
      <c r="A19" s="85" t="s">
        <v>15</v>
      </c>
    </row>
    <row r="20" spans="1:1" x14ac:dyDescent="0.25">
      <c r="A20" s="85" t="s">
        <v>16</v>
      </c>
    </row>
    <row r="21" spans="1:1" x14ac:dyDescent="0.25">
      <c r="A21" s="85" t="s">
        <v>17</v>
      </c>
    </row>
    <row r="22" spans="1:1" x14ac:dyDescent="0.25">
      <c r="A22" s="85" t="s">
        <v>18</v>
      </c>
    </row>
    <row r="23" spans="1:1" x14ac:dyDescent="0.25">
      <c r="A23" s="82"/>
    </row>
    <row r="24" spans="1:1" x14ac:dyDescent="0.25">
      <c r="A24" s="84" t="s">
        <v>19</v>
      </c>
    </row>
    <row r="25" spans="1:1" x14ac:dyDescent="0.25">
      <c r="A25" s="85" t="s">
        <v>20</v>
      </c>
    </row>
    <row r="26" spans="1:1" x14ac:dyDescent="0.25">
      <c r="A26" s="85" t="s">
        <v>21</v>
      </c>
    </row>
    <row r="27" spans="1:1" x14ac:dyDescent="0.25">
      <c r="A27" s="85" t="s">
        <v>22</v>
      </c>
    </row>
    <row r="28" spans="1:1" x14ac:dyDescent="0.25">
      <c r="A28" s="85" t="s">
        <v>23</v>
      </c>
    </row>
    <row r="29" spans="1:1" x14ac:dyDescent="0.25">
      <c r="A29" s="85" t="s">
        <v>24</v>
      </c>
    </row>
    <row r="30" spans="1:1" x14ac:dyDescent="0.25">
      <c r="A30" s="85" t="s">
        <v>25</v>
      </c>
    </row>
    <row r="31" spans="1:1" x14ac:dyDescent="0.25">
      <c r="A31" s="85" t="s">
        <v>19</v>
      </c>
    </row>
    <row r="32" spans="1:1" x14ac:dyDescent="0.25">
      <c r="A32" s="85" t="s">
        <v>26</v>
      </c>
    </row>
    <row r="33" spans="1:1" x14ac:dyDescent="0.25">
      <c r="A33" s="85"/>
    </row>
    <row r="34" spans="1:1" x14ac:dyDescent="0.25">
      <c r="A34" s="84" t="s">
        <v>27</v>
      </c>
    </row>
    <row r="35" spans="1:1" x14ac:dyDescent="0.25">
      <c r="A35" s="85" t="s">
        <v>28</v>
      </c>
    </row>
    <row r="36" spans="1:1" x14ac:dyDescent="0.25">
      <c r="A36" s="85" t="s">
        <v>29</v>
      </c>
    </row>
    <row r="37" spans="1:1" x14ac:dyDescent="0.25">
      <c r="A37" s="85"/>
    </row>
    <row r="38" spans="1:1" x14ac:dyDescent="0.25">
      <c r="A38" s="85"/>
    </row>
    <row r="39" spans="1:1" x14ac:dyDescent="0.25">
      <c r="A39" s="84" t="s">
        <v>30</v>
      </c>
    </row>
    <row r="40" spans="1:1" x14ac:dyDescent="0.25">
      <c r="A40" s="84" t="s">
        <v>31</v>
      </c>
    </row>
    <row r="41" spans="1:1" x14ac:dyDescent="0.25">
      <c r="A41" s="84"/>
    </row>
    <row r="42" spans="1:1" x14ac:dyDescent="0.25">
      <c r="A42" s="84"/>
    </row>
    <row r="43" spans="1:1" x14ac:dyDescent="0.25">
      <c r="A43" s="86"/>
    </row>
    <row r="44" spans="1:1" ht="15.75" x14ac:dyDescent="0.25">
      <c r="A44" s="89" t="s">
        <v>32</v>
      </c>
    </row>
    <row r="45" spans="1:1" x14ac:dyDescent="0.25">
      <c r="A45" s="87"/>
    </row>
    <row r="46" spans="1:1" x14ac:dyDescent="0.25">
      <c r="A46" s="84" t="s">
        <v>33</v>
      </c>
    </row>
    <row r="47" spans="1:1" x14ac:dyDescent="0.25">
      <c r="A47" s="84" t="s">
        <v>34</v>
      </c>
    </row>
    <row r="48" spans="1:1" x14ac:dyDescent="0.25">
      <c r="A48" s="84" t="s">
        <v>35</v>
      </c>
    </row>
    <row r="49" spans="1:1" x14ac:dyDescent="0.25">
      <c r="A49" s="84"/>
    </row>
    <row r="50" spans="1:1" x14ac:dyDescent="0.25">
      <c r="A50" s="84" t="s">
        <v>36</v>
      </c>
    </row>
    <row r="51" spans="1:1" x14ac:dyDescent="0.25">
      <c r="A51" s="85" t="s">
        <v>37</v>
      </c>
    </row>
    <row r="52" spans="1:1" x14ac:dyDescent="0.25">
      <c r="A52" s="85" t="s">
        <v>38</v>
      </c>
    </row>
    <row r="53" spans="1:1" x14ac:dyDescent="0.25">
      <c r="A53" s="85" t="s">
        <v>39</v>
      </c>
    </row>
    <row r="54" spans="1:1" x14ac:dyDescent="0.25">
      <c r="A54" s="85" t="s">
        <v>40</v>
      </c>
    </row>
    <row r="55" spans="1:1" x14ac:dyDescent="0.25">
      <c r="A55" s="85" t="s">
        <v>41</v>
      </c>
    </row>
    <row r="56" spans="1:1" x14ac:dyDescent="0.25">
      <c r="A56" s="86"/>
    </row>
    <row r="57" spans="1:1" x14ac:dyDescent="0.25">
      <c r="A57" s="84" t="s">
        <v>42</v>
      </c>
    </row>
    <row r="58" spans="1:1" x14ac:dyDescent="0.25">
      <c r="A58" s="85" t="s">
        <v>43</v>
      </c>
    </row>
    <row r="59" spans="1:1" x14ac:dyDescent="0.25">
      <c r="A59" s="86" t="s">
        <v>44</v>
      </c>
    </row>
    <row r="60" spans="1:1" x14ac:dyDescent="0.25">
      <c r="A60" s="86"/>
    </row>
    <row r="61" spans="1:1" x14ac:dyDescent="0.25">
      <c r="A61" s="84" t="s">
        <v>45</v>
      </c>
    </row>
    <row r="62" spans="1:1" x14ac:dyDescent="0.25">
      <c r="A62" s="85" t="s">
        <v>46</v>
      </c>
    </row>
    <row r="63" spans="1:1" x14ac:dyDescent="0.25">
      <c r="A63" s="85" t="s">
        <v>47</v>
      </c>
    </row>
    <row r="64" spans="1:1" x14ac:dyDescent="0.25">
      <c r="A64" s="85" t="s">
        <v>48</v>
      </c>
    </row>
    <row r="65" spans="1:1" x14ac:dyDescent="0.25">
      <c r="A65" s="85" t="s">
        <v>49</v>
      </c>
    </row>
    <row r="66" spans="1:1" x14ac:dyDescent="0.25">
      <c r="A66" s="85" t="s">
        <v>50</v>
      </c>
    </row>
    <row r="67" spans="1:1" x14ac:dyDescent="0.25">
      <c r="A67" s="85" t="s">
        <v>51</v>
      </c>
    </row>
    <row r="68" spans="1:1" x14ac:dyDescent="0.25">
      <c r="A68" s="85" t="s">
        <v>52</v>
      </c>
    </row>
    <row r="69" spans="1:1" x14ac:dyDescent="0.25">
      <c r="A69" s="85" t="s">
        <v>53</v>
      </c>
    </row>
    <row r="70" spans="1:1" x14ac:dyDescent="0.25">
      <c r="A70" s="85" t="s">
        <v>56</v>
      </c>
    </row>
    <row r="71" spans="1:1" x14ac:dyDescent="0.25">
      <c r="A71" s="85" t="s">
        <v>55</v>
      </c>
    </row>
    <row r="72" spans="1:1" ht="15.75" thickBot="1" x14ac:dyDescent="0.3">
      <c r="A72" s="88"/>
    </row>
  </sheetData>
  <mergeCells count="1">
    <mergeCell ref="A9:A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M51"/>
  <sheetViews>
    <sheetView zoomScale="85" zoomScaleNormal="85" workbookViewId="0">
      <selection activeCell="P26" sqref="P26"/>
    </sheetView>
  </sheetViews>
  <sheetFormatPr baseColWidth="10" defaultColWidth="11.42578125" defaultRowHeight="15" x14ac:dyDescent="0.25"/>
  <cols>
    <col min="1" max="1" width="142" style="1" customWidth="1"/>
    <col min="2" max="16384" width="11.42578125" style="1"/>
  </cols>
  <sheetData>
    <row r="7" spans="1:13" ht="30" customHeight="1" thickBot="1" x14ac:dyDescent="0.3">
      <c r="A7" s="468" t="s">
        <v>320</v>
      </c>
      <c r="B7" s="469"/>
      <c r="C7" s="469"/>
      <c r="D7" s="469"/>
      <c r="E7" s="469"/>
      <c r="F7" s="469"/>
      <c r="G7" s="469"/>
      <c r="H7" s="469"/>
      <c r="I7" s="469"/>
      <c r="J7" s="469"/>
      <c r="K7" s="469"/>
      <c r="L7" s="469"/>
      <c r="M7" s="470"/>
    </row>
    <row r="8" spans="1:13" x14ac:dyDescent="0.25">
      <c r="A8" s="24"/>
      <c r="B8" s="25"/>
      <c r="C8" s="25"/>
      <c r="D8" s="25"/>
      <c r="E8" s="25"/>
      <c r="F8" s="25"/>
      <c r="G8" s="25"/>
      <c r="H8" s="25"/>
      <c r="I8" s="25"/>
      <c r="J8" s="25"/>
      <c r="K8" s="25"/>
      <c r="L8" s="25"/>
      <c r="M8" s="26"/>
    </row>
    <row r="9" spans="1:13" x14ac:dyDescent="0.25">
      <c r="A9" s="27"/>
      <c r="B9" s="28"/>
      <c r="C9" s="28"/>
      <c r="D9" s="28"/>
      <c r="E9" s="28"/>
      <c r="F9" s="28"/>
      <c r="G9" s="28"/>
      <c r="H9" s="28"/>
      <c r="I9" s="28"/>
      <c r="J9" s="28"/>
      <c r="K9" s="28"/>
      <c r="L9" s="28"/>
      <c r="M9" s="29"/>
    </row>
    <row r="10" spans="1:13" x14ac:dyDescent="0.25">
      <c r="A10" s="27"/>
      <c r="B10" s="28"/>
      <c r="C10" s="28"/>
      <c r="D10" s="28"/>
      <c r="E10" s="28"/>
      <c r="F10" s="28"/>
      <c r="G10" s="28"/>
      <c r="H10" s="28"/>
      <c r="I10" s="28"/>
      <c r="J10" s="28"/>
      <c r="K10" s="28"/>
      <c r="L10" s="28"/>
      <c r="M10" s="29"/>
    </row>
    <row r="11" spans="1:13" x14ac:dyDescent="0.25">
      <c r="A11" s="27"/>
      <c r="B11" s="28"/>
      <c r="C11" s="28"/>
      <c r="D11" s="28"/>
      <c r="E11" s="28"/>
      <c r="F11" s="28"/>
      <c r="G11" s="28"/>
      <c r="H11" s="28"/>
      <c r="I11" s="28"/>
      <c r="J11" s="28"/>
      <c r="K11" s="28"/>
      <c r="L11" s="28"/>
      <c r="M11" s="29"/>
    </row>
    <row r="12" spans="1:13" x14ac:dyDescent="0.25">
      <c r="A12" s="27"/>
      <c r="B12" s="28"/>
      <c r="C12" s="28"/>
      <c r="D12" s="28"/>
      <c r="E12" s="28"/>
      <c r="F12" s="28"/>
      <c r="G12" s="28"/>
      <c r="H12" s="28"/>
      <c r="I12" s="28"/>
      <c r="J12" s="28"/>
      <c r="K12" s="28"/>
      <c r="L12" s="28"/>
      <c r="M12" s="29"/>
    </row>
    <row r="13" spans="1:13" x14ac:dyDescent="0.25">
      <c r="A13" s="27"/>
      <c r="B13" s="28"/>
      <c r="C13" s="28"/>
      <c r="D13" s="28"/>
      <c r="E13" s="28"/>
      <c r="F13" s="28"/>
      <c r="G13" s="28"/>
      <c r="H13" s="28"/>
      <c r="I13" s="28"/>
      <c r="J13" s="28"/>
      <c r="K13" s="28"/>
      <c r="L13" s="28"/>
      <c r="M13" s="29"/>
    </row>
    <row r="14" spans="1:13" x14ac:dyDescent="0.25">
      <c r="A14" s="27"/>
      <c r="B14" s="28"/>
      <c r="C14" s="28"/>
      <c r="D14" s="28"/>
      <c r="E14" s="28"/>
      <c r="F14" s="28"/>
      <c r="G14" s="28"/>
      <c r="H14" s="28"/>
      <c r="I14" s="28"/>
      <c r="J14" s="28"/>
      <c r="K14" s="28"/>
      <c r="L14" s="28"/>
      <c r="M14" s="29"/>
    </row>
    <row r="15" spans="1:13" x14ac:dyDescent="0.25">
      <c r="A15" s="27"/>
      <c r="B15" s="28"/>
      <c r="C15" s="28"/>
      <c r="D15" s="28"/>
      <c r="E15" s="28"/>
      <c r="F15" s="28"/>
      <c r="G15" s="28"/>
      <c r="H15" s="28"/>
      <c r="I15" s="28"/>
      <c r="J15" s="28"/>
      <c r="K15" s="28"/>
      <c r="L15" s="28"/>
      <c r="M15" s="29"/>
    </row>
    <row r="16" spans="1:13" x14ac:dyDescent="0.25">
      <c r="A16" s="27"/>
      <c r="B16" s="28"/>
      <c r="C16" s="28"/>
      <c r="D16" s="28"/>
      <c r="E16" s="28"/>
      <c r="F16" s="28"/>
      <c r="G16" s="28"/>
      <c r="H16" s="28"/>
      <c r="I16" s="28"/>
      <c r="J16" s="28"/>
      <c r="K16" s="28"/>
      <c r="L16" s="28"/>
      <c r="M16" s="29"/>
    </row>
    <row r="17" spans="1:13" x14ac:dyDescent="0.25">
      <c r="A17" s="27"/>
      <c r="B17" s="28"/>
      <c r="C17" s="28"/>
      <c r="D17" s="28"/>
      <c r="E17" s="28"/>
      <c r="F17" s="28"/>
      <c r="G17" s="28"/>
      <c r="H17" s="28"/>
      <c r="I17" s="28"/>
      <c r="J17" s="28"/>
      <c r="K17" s="28"/>
      <c r="L17" s="28"/>
      <c r="M17" s="29"/>
    </row>
    <row r="18" spans="1:13" x14ac:dyDescent="0.25">
      <c r="A18" s="27"/>
      <c r="B18" s="28"/>
      <c r="C18" s="28"/>
      <c r="D18" s="28"/>
      <c r="E18" s="28"/>
      <c r="F18" s="28"/>
      <c r="G18" s="28"/>
      <c r="H18" s="28"/>
      <c r="I18" s="28"/>
      <c r="J18" s="28"/>
      <c r="K18" s="28"/>
      <c r="L18" s="28"/>
      <c r="M18" s="29"/>
    </row>
    <row r="19" spans="1:13" x14ac:dyDescent="0.25">
      <c r="A19" s="27"/>
      <c r="B19" s="28"/>
      <c r="C19" s="28"/>
      <c r="D19" s="28"/>
      <c r="E19" s="28"/>
      <c r="F19" s="28"/>
      <c r="G19" s="28"/>
      <c r="H19" s="28"/>
      <c r="I19" s="28"/>
      <c r="J19" s="28"/>
      <c r="K19" s="28"/>
      <c r="L19" s="28"/>
      <c r="M19" s="29"/>
    </row>
    <row r="20" spans="1:13" x14ac:dyDescent="0.25">
      <c r="A20" s="27"/>
      <c r="B20" s="28"/>
      <c r="C20" s="28"/>
      <c r="D20" s="28"/>
      <c r="E20" s="28"/>
      <c r="F20" s="28"/>
      <c r="G20" s="28"/>
      <c r="H20" s="28"/>
      <c r="I20" s="28"/>
      <c r="J20" s="28"/>
      <c r="K20" s="28"/>
      <c r="L20" s="28"/>
      <c r="M20" s="29"/>
    </row>
    <row r="21" spans="1:13" x14ac:dyDescent="0.25">
      <c r="A21" s="27"/>
      <c r="B21" s="28"/>
      <c r="C21" s="28"/>
      <c r="D21" s="28"/>
      <c r="E21" s="28"/>
      <c r="F21" s="28"/>
      <c r="G21" s="28"/>
      <c r="H21" s="28"/>
      <c r="I21" s="28"/>
      <c r="J21" s="28"/>
      <c r="K21" s="28"/>
      <c r="L21" s="28"/>
      <c r="M21" s="29"/>
    </row>
    <row r="22" spans="1:13" x14ac:dyDescent="0.25">
      <c r="A22" s="27"/>
      <c r="B22" s="28"/>
      <c r="C22" s="28"/>
      <c r="D22" s="28"/>
      <c r="E22" s="28"/>
      <c r="F22" s="28"/>
      <c r="G22" s="28"/>
      <c r="H22" s="28"/>
      <c r="I22" s="28"/>
      <c r="J22" s="28"/>
      <c r="K22" s="28"/>
      <c r="L22" s="28"/>
      <c r="M22" s="29"/>
    </row>
    <row r="23" spans="1:13" x14ac:dyDescent="0.25">
      <c r="A23" s="27"/>
      <c r="B23" s="28"/>
      <c r="C23" s="28"/>
      <c r="D23" s="28"/>
      <c r="E23" s="28"/>
      <c r="F23" s="28"/>
      <c r="G23" s="28"/>
      <c r="H23" s="28"/>
      <c r="I23" s="28"/>
      <c r="J23" s="28"/>
      <c r="K23" s="28"/>
      <c r="L23" s="28"/>
      <c r="M23" s="29"/>
    </row>
    <row r="24" spans="1:13" x14ac:dyDescent="0.25">
      <c r="A24" s="27"/>
      <c r="B24" s="28"/>
      <c r="C24" s="28"/>
      <c r="D24" s="28"/>
      <c r="E24" s="28"/>
      <c r="F24" s="28"/>
      <c r="G24" s="28"/>
      <c r="H24" s="28"/>
      <c r="I24" s="28"/>
      <c r="J24" s="28"/>
      <c r="K24" s="28"/>
      <c r="L24" s="28"/>
      <c r="M24" s="29"/>
    </row>
    <row r="25" spans="1:13" x14ac:dyDescent="0.25">
      <c r="A25" s="27"/>
      <c r="B25" s="28"/>
      <c r="C25" s="28"/>
      <c r="D25" s="28"/>
      <c r="E25" s="28"/>
      <c r="F25" s="28"/>
      <c r="G25" s="28"/>
      <c r="H25" s="28"/>
      <c r="I25" s="28"/>
      <c r="J25" s="28"/>
      <c r="K25" s="28"/>
      <c r="L25" s="28"/>
      <c r="M25" s="29"/>
    </row>
    <row r="26" spans="1:13" x14ac:dyDescent="0.25">
      <c r="A26" s="27"/>
      <c r="B26" s="28"/>
      <c r="C26" s="28"/>
      <c r="D26" s="28"/>
      <c r="E26" s="28"/>
      <c r="F26" s="28"/>
      <c r="G26" s="28"/>
      <c r="H26" s="28"/>
      <c r="I26" s="28"/>
      <c r="J26" s="28"/>
      <c r="K26" s="28"/>
      <c r="L26" s="28"/>
      <c r="M26" s="29"/>
    </row>
    <row r="27" spans="1:13" x14ac:dyDescent="0.25">
      <c r="A27" s="27"/>
      <c r="B27" s="28"/>
      <c r="C27" s="28"/>
      <c r="D27" s="28"/>
      <c r="E27" s="28"/>
      <c r="F27" s="28"/>
      <c r="G27" s="28"/>
      <c r="H27" s="28"/>
      <c r="I27" s="28"/>
      <c r="J27" s="28"/>
      <c r="K27" s="28"/>
      <c r="L27" s="28"/>
      <c r="M27" s="29"/>
    </row>
    <row r="28" spans="1:13" x14ac:dyDescent="0.25">
      <c r="A28" s="27"/>
      <c r="B28" s="28"/>
      <c r="C28" s="28"/>
      <c r="D28" s="28"/>
      <c r="E28" s="28"/>
      <c r="F28" s="28"/>
      <c r="G28" s="28"/>
      <c r="H28" s="28"/>
      <c r="I28" s="28"/>
      <c r="J28" s="28"/>
      <c r="K28" s="28"/>
      <c r="L28" s="28"/>
      <c r="M28" s="29"/>
    </row>
    <row r="29" spans="1:13" x14ac:dyDescent="0.25">
      <c r="A29" s="27"/>
      <c r="B29" s="28"/>
      <c r="C29" s="28"/>
      <c r="D29" s="28"/>
      <c r="E29" s="28"/>
      <c r="F29" s="28"/>
      <c r="G29" s="28"/>
      <c r="H29" s="28"/>
      <c r="I29" s="28"/>
      <c r="J29" s="28"/>
      <c r="K29" s="28"/>
      <c r="L29" s="28"/>
      <c r="M29" s="29"/>
    </row>
    <row r="30" spans="1:13" x14ac:dyDescent="0.25">
      <c r="A30" s="27"/>
      <c r="B30" s="28"/>
      <c r="C30" s="28"/>
      <c r="D30" s="28"/>
      <c r="E30" s="28"/>
      <c r="F30" s="28"/>
      <c r="G30" s="28"/>
      <c r="H30" s="28"/>
      <c r="I30" s="28"/>
      <c r="J30" s="28"/>
      <c r="K30" s="28"/>
      <c r="L30" s="28"/>
      <c r="M30" s="29"/>
    </row>
    <row r="31" spans="1:13" x14ac:dyDescent="0.25">
      <c r="A31" s="27"/>
      <c r="B31" s="28"/>
      <c r="C31" s="28"/>
      <c r="D31" s="28"/>
      <c r="E31" s="28"/>
      <c r="F31" s="28"/>
      <c r="G31" s="28"/>
      <c r="H31" s="28"/>
      <c r="I31" s="28"/>
      <c r="J31" s="28"/>
      <c r="K31" s="28"/>
      <c r="L31" s="28"/>
      <c r="M31" s="29"/>
    </row>
    <row r="32" spans="1:13" x14ac:dyDescent="0.25">
      <c r="A32" s="27"/>
      <c r="B32" s="28"/>
      <c r="C32" s="28"/>
      <c r="D32" s="28"/>
      <c r="E32" s="28"/>
      <c r="F32" s="28"/>
      <c r="G32" s="28"/>
      <c r="H32" s="28"/>
      <c r="I32" s="28"/>
      <c r="J32" s="28"/>
      <c r="K32" s="28"/>
      <c r="L32" s="28"/>
      <c r="M32" s="29"/>
    </row>
    <row r="33" spans="1:13" x14ac:dyDescent="0.25">
      <c r="A33" s="27"/>
      <c r="B33" s="28"/>
      <c r="C33" s="28"/>
      <c r="D33" s="28"/>
      <c r="E33" s="28"/>
      <c r="F33" s="28"/>
      <c r="G33" s="28"/>
      <c r="H33" s="28"/>
      <c r="I33" s="28"/>
      <c r="J33" s="28"/>
      <c r="K33" s="28"/>
      <c r="L33" s="28"/>
      <c r="M33" s="29"/>
    </row>
    <row r="34" spans="1:13" x14ac:dyDescent="0.25">
      <c r="A34" s="27"/>
      <c r="B34" s="28"/>
      <c r="C34" s="28"/>
      <c r="D34" s="28"/>
      <c r="E34" s="28"/>
      <c r="F34" s="28"/>
      <c r="G34" s="28"/>
      <c r="H34" s="28"/>
      <c r="I34" s="28"/>
      <c r="J34" s="28"/>
      <c r="K34" s="28"/>
      <c r="L34" s="28"/>
      <c r="M34" s="29"/>
    </row>
    <row r="35" spans="1:13" x14ac:dyDescent="0.25">
      <c r="A35" s="27"/>
      <c r="B35" s="28"/>
      <c r="C35" s="28"/>
      <c r="D35" s="28"/>
      <c r="E35" s="28"/>
      <c r="F35" s="28"/>
      <c r="G35" s="28"/>
      <c r="H35" s="28"/>
      <c r="I35" s="28"/>
      <c r="J35" s="28"/>
      <c r="K35" s="28"/>
      <c r="L35" s="28"/>
      <c r="M35" s="29"/>
    </row>
    <row r="36" spans="1:13" x14ac:dyDescent="0.25">
      <c r="A36" s="27"/>
      <c r="B36" s="28"/>
      <c r="C36" s="28"/>
      <c r="D36" s="28"/>
      <c r="E36" s="28"/>
      <c r="F36" s="28"/>
      <c r="G36" s="28"/>
      <c r="H36" s="28"/>
      <c r="I36" s="28"/>
      <c r="J36" s="28"/>
      <c r="K36" s="28"/>
      <c r="L36" s="28"/>
      <c r="M36" s="29"/>
    </row>
    <row r="37" spans="1:13" x14ac:dyDescent="0.25">
      <c r="A37" s="27"/>
      <c r="B37" s="28"/>
      <c r="C37" s="28"/>
      <c r="D37" s="28"/>
      <c r="E37" s="28"/>
      <c r="F37" s="28"/>
      <c r="G37" s="28"/>
      <c r="H37" s="28"/>
      <c r="I37" s="28"/>
      <c r="J37" s="28"/>
      <c r="K37" s="28"/>
      <c r="L37" s="28"/>
      <c r="M37" s="29"/>
    </row>
    <row r="38" spans="1:13" x14ac:dyDescent="0.25">
      <c r="A38" s="27"/>
      <c r="B38" s="28"/>
      <c r="C38" s="28"/>
      <c r="D38" s="28"/>
      <c r="E38" s="28"/>
      <c r="F38" s="28"/>
      <c r="G38" s="28"/>
      <c r="H38" s="28"/>
      <c r="I38" s="28"/>
      <c r="J38" s="28"/>
      <c r="K38" s="28"/>
      <c r="L38" s="28"/>
      <c r="M38" s="29"/>
    </row>
    <row r="39" spans="1:13" x14ac:dyDescent="0.25">
      <c r="A39" s="27"/>
      <c r="B39" s="28"/>
      <c r="C39" s="28"/>
      <c r="D39" s="28"/>
      <c r="E39" s="28"/>
      <c r="F39" s="28"/>
      <c r="G39" s="28"/>
      <c r="H39" s="28"/>
      <c r="I39" s="28"/>
      <c r="J39" s="28"/>
      <c r="K39" s="28"/>
      <c r="L39" s="28"/>
      <c r="M39" s="29"/>
    </row>
    <row r="40" spans="1:13" x14ac:dyDescent="0.25">
      <c r="A40" s="27"/>
      <c r="B40" s="28"/>
      <c r="C40" s="28"/>
      <c r="D40" s="28"/>
      <c r="E40" s="28"/>
      <c r="F40" s="28"/>
      <c r="G40" s="28"/>
      <c r="H40" s="28"/>
      <c r="I40" s="28"/>
      <c r="J40" s="28"/>
      <c r="K40" s="28"/>
      <c r="L40" s="28"/>
      <c r="M40" s="29"/>
    </row>
    <row r="41" spans="1:13" x14ac:dyDescent="0.25">
      <c r="A41" s="27"/>
      <c r="B41" s="28"/>
      <c r="C41" s="28"/>
      <c r="D41" s="28"/>
      <c r="E41" s="28"/>
      <c r="F41" s="28"/>
      <c r="G41" s="28"/>
      <c r="H41" s="28"/>
      <c r="I41" s="28"/>
      <c r="J41" s="28"/>
      <c r="K41" s="28"/>
      <c r="L41" s="28"/>
      <c r="M41" s="29"/>
    </row>
    <row r="42" spans="1:13" x14ac:dyDescent="0.25">
      <c r="A42" s="27"/>
      <c r="B42" s="28"/>
      <c r="C42" s="28"/>
      <c r="D42" s="28"/>
      <c r="E42" s="28"/>
      <c r="F42" s="28"/>
      <c r="G42" s="28"/>
      <c r="H42" s="28"/>
      <c r="I42" s="28"/>
      <c r="J42" s="28"/>
      <c r="K42" s="28"/>
      <c r="L42" s="28"/>
      <c r="M42" s="29"/>
    </row>
    <row r="43" spans="1:13" x14ac:dyDescent="0.25">
      <c r="A43" s="27"/>
      <c r="B43" s="28"/>
      <c r="C43" s="28"/>
      <c r="D43" s="28"/>
      <c r="E43" s="28"/>
      <c r="F43" s="28"/>
      <c r="G43" s="28"/>
      <c r="H43" s="28"/>
      <c r="I43" s="28"/>
      <c r="J43" s="28"/>
      <c r="K43" s="28"/>
      <c r="L43" s="28"/>
      <c r="M43" s="29"/>
    </row>
    <row r="44" spans="1:13" x14ac:dyDescent="0.25">
      <c r="A44" s="27"/>
      <c r="B44" s="28"/>
      <c r="C44" s="28"/>
      <c r="D44" s="28"/>
      <c r="E44" s="28"/>
      <c r="F44" s="28"/>
      <c r="G44" s="28"/>
      <c r="H44" s="28"/>
      <c r="I44" s="28"/>
      <c r="J44" s="28"/>
      <c r="K44" s="28"/>
      <c r="L44" s="28"/>
      <c r="M44" s="29"/>
    </row>
    <row r="45" spans="1:13" x14ac:dyDescent="0.25">
      <c r="A45" s="27"/>
      <c r="B45" s="28"/>
      <c r="C45" s="28"/>
      <c r="D45" s="28"/>
      <c r="E45" s="28"/>
      <c r="F45" s="28"/>
      <c r="G45" s="28"/>
      <c r="H45" s="28"/>
      <c r="I45" s="28"/>
      <c r="J45" s="28"/>
      <c r="K45" s="28"/>
      <c r="L45" s="28"/>
      <c r="M45" s="29"/>
    </row>
    <row r="46" spans="1:13" x14ac:dyDescent="0.25">
      <c r="A46" s="27"/>
      <c r="B46" s="28"/>
      <c r="C46" s="28"/>
      <c r="D46" s="28"/>
      <c r="E46" s="28"/>
      <c r="F46" s="28"/>
      <c r="G46" s="28"/>
      <c r="H46" s="28"/>
      <c r="I46" s="28"/>
      <c r="J46" s="28"/>
      <c r="K46" s="28"/>
      <c r="L46" s="28"/>
      <c r="M46" s="29"/>
    </row>
    <row r="47" spans="1:13" x14ac:dyDescent="0.25">
      <c r="A47" s="27"/>
      <c r="B47" s="28"/>
      <c r="C47" s="28"/>
      <c r="D47" s="28"/>
      <c r="E47" s="28"/>
      <c r="F47" s="28"/>
      <c r="G47" s="28"/>
      <c r="H47" s="28"/>
      <c r="I47" s="28"/>
      <c r="J47" s="28"/>
      <c r="K47" s="28"/>
      <c r="L47" s="28"/>
      <c r="M47" s="29"/>
    </row>
    <row r="48" spans="1:13" x14ac:dyDescent="0.25">
      <c r="A48" s="27"/>
      <c r="B48" s="28"/>
      <c r="C48" s="28"/>
      <c r="D48" s="28"/>
      <c r="E48" s="28"/>
      <c r="F48" s="28"/>
      <c r="G48" s="28"/>
      <c r="H48" s="28"/>
      <c r="I48" s="28"/>
      <c r="J48" s="28"/>
      <c r="K48" s="28"/>
      <c r="L48" s="28"/>
      <c r="M48" s="29"/>
    </row>
    <row r="49" spans="1:13" x14ac:dyDescent="0.25">
      <c r="A49" s="27"/>
      <c r="B49" s="28"/>
      <c r="C49" s="28"/>
      <c r="D49" s="28"/>
      <c r="E49" s="28"/>
      <c r="F49" s="28"/>
      <c r="G49" s="28"/>
      <c r="H49" s="28"/>
      <c r="I49" s="28"/>
      <c r="J49" s="28"/>
      <c r="K49" s="28"/>
      <c r="L49" s="28"/>
      <c r="M49" s="29"/>
    </row>
    <row r="50" spans="1:13" x14ac:dyDescent="0.25">
      <c r="A50" s="27"/>
      <c r="B50" s="28"/>
      <c r="C50" s="28"/>
      <c r="D50" s="28"/>
      <c r="E50" s="28"/>
      <c r="F50" s="28"/>
      <c r="G50" s="28"/>
      <c r="H50" s="28"/>
      <c r="I50" s="28"/>
      <c r="J50" s="28"/>
      <c r="K50" s="28"/>
      <c r="L50" s="28"/>
      <c r="M50" s="29"/>
    </row>
    <row r="51" spans="1:13" ht="15.75" thickBot="1" x14ac:dyDescent="0.3">
      <c r="A51" s="30"/>
      <c r="B51" s="31"/>
      <c r="C51" s="31"/>
      <c r="D51" s="31"/>
      <c r="E51" s="31"/>
      <c r="F51" s="31"/>
      <c r="G51" s="31"/>
      <c r="H51" s="31"/>
      <c r="I51" s="31"/>
      <c r="J51" s="31"/>
      <c r="K51" s="31"/>
      <c r="L51" s="31"/>
      <c r="M51" s="32"/>
    </row>
  </sheetData>
  <mergeCells count="1">
    <mergeCell ref="A7:M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M51"/>
  <sheetViews>
    <sheetView topLeftCell="A7" zoomScale="85" zoomScaleNormal="85" workbookViewId="0">
      <selection activeCell="J37" sqref="J37"/>
    </sheetView>
  </sheetViews>
  <sheetFormatPr baseColWidth="10" defaultColWidth="11.42578125" defaultRowHeight="15" x14ac:dyDescent="0.25"/>
  <cols>
    <col min="1" max="1" width="142" style="1" customWidth="1"/>
    <col min="2" max="16384" width="11.42578125" style="1"/>
  </cols>
  <sheetData>
    <row r="6" spans="1:13" ht="15.75" thickBot="1" x14ac:dyDescent="0.3"/>
    <row r="7" spans="1:13" ht="16.5" thickBot="1" x14ac:dyDescent="0.3">
      <c r="A7" s="471" t="s">
        <v>321</v>
      </c>
      <c r="B7" s="472"/>
      <c r="C7" s="472"/>
      <c r="D7" s="472"/>
      <c r="E7" s="472"/>
      <c r="F7" s="472"/>
      <c r="G7" s="472"/>
      <c r="H7" s="472"/>
      <c r="I7" s="472"/>
      <c r="J7" s="472"/>
      <c r="K7" s="472"/>
      <c r="L7" s="472"/>
      <c r="M7" s="473"/>
    </row>
    <row r="8" spans="1:13" x14ac:dyDescent="0.25">
      <c r="A8" s="24"/>
      <c r="B8" s="25"/>
      <c r="C8" s="25"/>
      <c r="D8" s="25"/>
      <c r="E8" s="25"/>
      <c r="F8" s="25"/>
      <c r="G8" s="25"/>
      <c r="H8" s="25"/>
      <c r="I8" s="25"/>
      <c r="J8" s="25"/>
      <c r="K8" s="25"/>
      <c r="L8" s="25"/>
      <c r="M8" s="26"/>
    </row>
    <row r="9" spans="1:13" x14ac:dyDescent="0.25">
      <c r="A9" s="27"/>
      <c r="B9" s="28"/>
      <c r="C9" s="28"/>
      <c r="D9" s="28"/>
      <c r="E9" s="28"/>
      <c r="F9" s="28"/>
      <c r="G9" s="28"/>
      <c r="H9" s="28"/>
      <c r="I9" s="28"/>
      <c r="J9" s="28"/>
      <c r="K9" s="28"/>
      <c r="L9" s="28"/>
      <c r="M9" s="29"/>
    </row>
    <row r="10" spans="1:13" x14ac:dyDescent="0.25">
      <c r="A10" s="27"/>
      <c r="B10" s="28"/>
      <c r="C10" s="28"/>
      <c r="D10" s="28"/>
      <c r="E10" s="28"/>
      <c r="F10" s="28"/>
      <c r="G10" s="28"/>
      <c r="H10" s="28"/>
      <c r="I10" s="28"/>
      <c r="J10" s="28"/>
      <c r="K10" s="28"/>
      <c r="L10" s="28"/>
      <c r="M10" s="29"/>
    </row>
    <row r="11" spans="1:13" x14ac:dyDescent="0.25">
      <c r="A11" s="27"/>
      <c r="B11" s="28"/>
      <c r="C11" s="28"/>
      <c r="D11" s="28"/>
      <c r="E11" s="28"/>
      <c r="F11" s="28"/>
      <c r="G11" s="28"/>
      <c r="H11" s="28"/>
      <c r="I11" s="28"/>
      <c r="J11" s="28"/>
      <c r="K11" s="28"/>
      <c r="L11" s="28"/>
      <c r="M11" s="29"/>
    </row>
    <row r="12" spans="1:13" x14ac:dyDescent="0.25">
      <c r="A12" s="27"/>
      <c r="B12" s="28"/>
      <c r="C12" s="28"/>
      <c r="D12" s="28"/>
      <c r="E12" s="28"/>
      <c r="F12" s="28"/>
      <c r="G12" s="28"/>
      <c r="H12" s="28"/>
      <c r="I12" s="28"/>
      <c r="J12" s="28"/>
      <c r="K12" s="28"/>
      <c r="L12" s="28"/>
      <c r="M12" s="29"/>
    </row>
    <row r="13" spans="1:13" x14ac:dyDescent="0.25">
      <c r="A13" s="27"/>
      <c r="B13" s="28"/>
      <c r="C13" s="28"/>
      <c r="D13" s="28"/>
      <c r="E13" s="28"/>
      <c r="F13" s="28"/>
      <c r="G13" s="28"/>
      <c r="H13" s="28"/>
      <c r="I13" s="28"/>
      <c r="J13" s="28"/>
      <c r="K13" s="28"/>
      <c r="L13" s="28"/>
      <c r="M13" s="29"/>
    </row>
    <row r="14" spans="1:13" x14ac:dyDescent="0.25">
      <c r="A14" s="27"/>
      <c r="B14" s="28"/>
      <c r="C14" s="28"/>
      <c r="D14" s="28"/>
      <c r="E14" s="28"/>
      <c r="F14" s="28"/>
      <c r="G14" s="28"/>
      <c r="H14" s="28"/>
      <c r="I14" s="28"/>
      <c r="J14" s="28"/>
      <c r="K14" s="28"/>
      <c r="L14" s="28"/>
      <c r="M14" s="29"/>
    </row>
    <row r="15" spans="1:13" x14ac:dyDescent="0.25">
      <c r="A15" s="27"/>
      <c r="B15" s="28"/>
      <c r="C15" s="28"/>
      <c r="D15" s="28"/>
      <c r="E15" s="28"/>
      <c r="F15" s="28"/>
      <c r="G15" s="28"/>
      <c r="H15" s="28"/>
      <c r="I15" s="28"/>
      <c r="J15" s="28"/>
      <c r="K15" s="28"/>
      <c r="L15" s="28"/>
      <c r="M15" s="29"/>
    </row>
    <row r="16" spans="1:13" x14ac:dyDescent="0.25">
      <c r="A16" s="27"/>
      <c r="B16" s="28"/>
      <c r="C16" s="28"/>
      <c r="D16" s="28"/>
      <c r="E16" s="28"/>
      <c r="F16" s="28"/>
      <c r="G16" s="28"/>
      <c r="H16" s="28"/>
      <c r="I16" s="28"/>
      <c r="J16" s="28"/>
      <c r="K16" s="28"/>
      <c r="L16" s="28"/>
      <c r="M16" s="29"/>
    </row>
    <row r="17" spans="1:13" x14ac:dyDescent="0.25">
      <c r="A17" s="27"/>
      <c r="B17" s="28"/>
      <c r="C17" s="28"/>
      <c r="D17" s="28"/>
      <c r="E17" s="28"/>
      <c r="F17" s="28"/>
      <c r="G17" s="28"/>
      <c r="H17" s="28"/>
      <c r="I17" s="28"/>
      <c r="J17" s="28"/>
      <c r="K17" s="28"/>
      <c r="L17" s="28"/>
      <c r="M17" s="29"/>
    </row>
    <row r="18" spans="1:13" x14ac:dyDescent="0.25">
      <c r="A18" s="27"/>
      <c r="B18" s="28"/>
      <c r="C18" s="28"/>
      <c r="D18" s="28"/>
      <c r="E18" s="28"/>
      <c r="F18" s="28"/>
      <c r="G18" s="28"/>
      <c r="H18" s="28"/>
      <c r="I18" s="28"/>
      <c r="J18" s="28"/>
      <c r="K18" s="28"/>
      <c r="L18" s="28"/>
      <c r="M18" s="29"/>
    </row>
    <row r="19" spans="1:13" x14ac:dyDescent="0.25">
      <c r="A19" s="27"/>
      <c r="B19" s="28"/>
      <c r="C19" s="28"/>
      <c r="D19" s="28"/>
      <c r="E19" s="28"/>
      <c r="F19" s="28"/>
      <c r="G19" s="28"/>
      <c r="H19" s="28"/>
      <c r="I19" s="28"/>
      <c r="J19" s="28"/>
      <c r="K19" s="28"/>
      <c r="L19" s="28"/>
      <c r="M19" s="29"/>
    </row>
    <row r="20" spans="1:13" x14ac:dyDescent="0.25">
      <c r="A20" s="27"/>
      <c r="B20" s="28"/>
      <c r="C20" s="28"/>
      <c r="D20" s="28"/>
      <c r="E20" s="28"/>
      <c r="F20" s="28"/>
      <c r="G20" s="28"/>
      <c r="H20" s="28"/>
      <c r="I20" s="28"/>
      <c r="J20" s="28"/>
      <c r="K20" s="28"/>
      <c r="L20" s="28"/>
      <c r="M20" s="29"/>
    </row>
    <row r="21" spans="1:13" x14ac:dyDescent="0.25">
      <c r="A21" s="27"/>
      <c r="B21" s="28"/>
      <c r="C21" s="28"/>
      <c r="D21" s="28"/>
      <c r="E21" s="28"/>
      <c r="F21" s="28"/>
      <c r="G21" s="28"/>
      <c r="H21" s="28"/>
      <c r="I21" s="28"/>
      <c r="J21" s="28"/>
      <c r="K21" s="28"/>
      <c r="L21" s="28"/>
      <c r="M21" s="29"/>
    </row>
    <row r="22" spans="1:13" x14ac:dyDescent="0.25">
      <c r="A22" s="27"/>
      <c r="B22" s="28"/>
      <c r="C22" s="28"/>
      <c r="D22" s="28"/>
      <c r="E22" s="28"/>
      <c r="F22" s="28"/>
      <c r="G22" s="28"/>
      <c r="H22" s="28"/>
      <c r="I22" s="28"/>
      <c r="J22" s="28"/>
      <c r="K22" s="28"/>
      <c r="L22" s="28"/>
      <c r="M22" s="29"/>
    </row>
    <row r="23" spans="1:13" x14ac:dyDescent="0.25">
      <c r="A23" s="27"/>
      <c r="B23" s="28"/>
      <c r="C23" s="28"/>
      <c r="D23" s="28"/>
      <c r="E23" s="28"/>
      <c r="F23" s="28"/>
      <c r="G23" s="28"/>
      <c r="H23" s="28"/>
      <c r="I23" s="28"/>
      <c r="J23" s="28"/>
      <c r="K23" s="28"/>
      <c r="L23" s="28"/>
      <c r="M23" s="29"/>
    </row>
    <row r="24" spans="1:13" x14ac:dyDescent="0.25">
      <c r="A24" s="27"/>
      <c r="B24" s="28"/>
      <c r="C24" s="28"/>
      <c r="D24" s="28"/>
      <c r="E24" s="28"/>
      <c r="F24" s="28"/>
      <c r="G24" s="28"/>
      <c r="H24" s="28"/>
      <c r="I24" s="28"/>
      <c r="J24" s="28"/>
      <c r="K24" s="28"/>
      <c r="L24" s="28"/>
      <c r="M24" s="29"/>
    </row>
    <row r="25" spans="1:13" x14ac:dyDescent="0.25">
      <c r="A25" s="27"/>
      <c r="B25" s="28"/>
      <c r="C25" s="28"/>
      <c r="D25" s="28"/>
      <c r="E25" s="28"/>
      <c r="F25" s="28"/>
      <c r="G25" s="28"/>
      <c r="H25" s="28"/>
      <c r="I25" s="28"/>
      <c r="J25" s="28"/>
      <c r="K25" s="28"/>
      <c r="L25" s="28"/>
      <c r="M25" s="29"/>
    </row>
    <row r="26" spans="1:13" x14ac:dyDescent="0.25">
      <c r="A26" s="27"/>
      <c r="B26" s="28"/>
      <c r="C26" s="28"/>
      <c r="D26" s="28"/>
      <c r="E26" s="28"/>
      <c r="F26" s="28"/>
      <c r="G26" s="28"/>
      <c r="H26" s="28"/>
      <c r="I26" s="28"/>
      <c r="J26" s="28"/>
      <c r="K26" s="28"/>
      <c r="L26" s="28"/>
      <c r="M26" s="29"/>
    </row>
    <row r="27" spans="1:13" x14ac:dyDescent="0.25">
      <c r="A27" s="27"/>
      <c r="B27" s="28"/>
      <c r="C27" s="28"/>
      <c r="D27" s="28"/>
      <c r="E27" s="28"/>
      <c r="F27" s="28"/>
      <c r="G27" s="28"/>
      <c r="H27" s="28"/>
      <c r="I27" s="28"/>
      <c r="J27" s="28"/>
      <c r="K27" s="28"/>
      <c r="L27" s="28"/>
      <c r="M27" s="29"/>
    </row>
    <row r="28" spans="1:13" x14ac:dyDescent="0.25">
      <c r="A28" s="27"/>
      <c r="B28" s="28"/>
      <c r="C28" s="28"/>
      <c r="D28" s="28"/>
      <c r="E28" s="28"/>
      <c r="F28" s="28"/>
      <c r="G28" s="28"/>
      <c r="H28" s="28"/>
      <c r="I28" s="28"/>
      <c r="J28" s="28"/>
      <c r="K28" s="28"/>
      <c r="L28" s="28"/>
      <c r="M28" s="29"/>
    </row>
    <row r="29" spans="1:13" x14ac:dyDescent="0.25">
      <c r="A29" s="27"/>
      <c r="B29" s="28"/>
      <c r="C29" s="28"/>
      <c r="D29" s="28"/>
      <c r="E29" s="28"/>
      <c r="F29" s="28"/>
      <c r="G29" s="28"/>
      <c r="H29" s="28"/>
      <c r="I29" s="28"/>
      <c r="J29" s="28"/>
      <c r="K29" s="28"/>
      <c r="L29" s="28"/>
      <c r="M29" s="29"/>
    </row>
    <row r="30" spans="1:13" x14ac:dyDescent="0.25">
      <c r="A30" s="27"/>
      <c r="B30" s="28"/>
      <c r="C30" s="28"/>
      <c r="D30" s="28"/>
      <c r="E30" s="28"/>
      <c r="F30" s="28"/>
      <c r="G30" s="28"/>
      <c r="H30" s="28"/>
      <c r="I30" s="28"/>
      <c r="J30" s="28"/>
      <c r="K30" s="28"/>
      <c r="L30" s="28"/>
      <c r="M30" s="29"/>
    </row>
    <row r="31" spans="1:13" x14ac:dyDescent="0.25">
      <c r="A31" s="27"/>
      <c r="B31" s="28"/>
      <c r="C31" s="28"/>
      <c r="D31" s="28"/>
      <c r="E31" s="28"/>
      <c r="F31" s="28"/>
      <c r="G31" s="28"/>
      <c r="H31" s="28"/>
      <c r="I31" s="28"/>
      <c r="J31" s="28"/>
      <c r="K31" s="28"/>
      <c r="L31" s="28"/>
      <c r="M31" s="29"/>
    </row>
    <row r="32" spans="1:13" x14ac:dyDescent="0.25">
      <c r="A32" s="27"/>
      <c r="B32" s="28"/>
      <c r="C32" s="28"/>
      <c r="D32" s="28"/>
      <c r="E32" s="28"/>
      <c r="F32" s="28"/>
      <c r="G32" s="28"/>
      <c r="H32" s="28"/>
      <c r="I32" s="28"/>
      <c r="J32" s="28"/>
      <c r="K32" s="28"/>
      <c r="L32" s="28"/>
      <c r="M32" s="29"/>
    </row>
    <row r="33" spans="1:13" x14ac:dyDescent="0.25">
      <c r="A33" s="27"/>
      <c r="B33" s="28"/>
      <c r="C33" s="28"/>
      <c r="D33" s="28"/>
      <c r="E33" s="28"/>
      <c r="F33" s="28"/>
      <c r="G33" s="28"/>
      <c r="H33" s="28"/>
      <c r="I33" s="28"/>
      <c r="J33" s="28"/>
      <c r="K33" s="28"/>
      <c r="L33" s="28"/>
      <c r="M33" s="29"/>
    </row>
    <row r="34" spans="1:13" x14ac:dyDescent="0.25">
      <c r="A34" s="27"/>
      <c r="B34" s="28"/>
      <c r="C34" s="28"/>
      <c r="D34" s="28"/>
      <c r="E34" s="28"/>
      <c r="F34" s="28"/>
      <c r="G34" s="28"/>
      <c r="H34" s="28"/>
      <c r="I34" s="28"/>
      <c r="J34" s="28"/>
      <c r="K34" s="28"/>
      <c r="L34" s="28"/>
      <c r="M34" s="29"/>
    </row>
    <row r="35" spans="1:13" x14ac:dyDescent="0.25">
      <c r="A35" s="27"/>
      <c r="B35" s="28"/>
      <c r="C35" s="28"/>
      <c r="D35" s="28"/>
      <c r="E35" s="28"/>
      <c r="F35" s="28"/>
      <c r="G35" s="28"/>
      <c r="H35" s="28"/>
      <c r="I35" s="28"/>
      <c r="J35" s="28"/>
      <c r="K35" s="28"/>
      <c r="L35" s="28"/>
      <c r="M35" s="29"/>
    </row>
    <row r="36" spans="1:13" x14ac:dyDescent="0.25">
      <c r="A36" s="27"/>
      <c r="B36" s="28"/>
      <c r="C36" s="28"/>
      <c r="D36" s="28"/>
      <c r="E36" s="28"/>
      <c r="F36" s="28"/>
      <c r="G36" s="28"/>
      <c r="H36" s="28"/>
      <c r="I36" s="28"/>
      <c r="J36" s="28"/>
      <c r="K36" s="28"/>
      <c r="L36" s="28"/>
      <c r="M36" s="29"/>
    </row>
    <row r="37" spans="1:13" x14ac:dyDescent="0.25">
      <c r="A37" s="27"/>
      <c r="B37" s="28"/>
      <c r="C37" s="28"/>
      <c r="D37" s="28"/>
      <c r="E37" s="28"/>
      <c r="F37" s="28"/>
      <c r="G37" s="28"/>
      <c r="H37" s="28"/>
      <c r="I37" s="28"/>
      <c r="J37" s="28"/>
      <c r="K37" s="28"/>
      <c r="L37" s="28"/>
      <c r="M37" s="29"/>
    </row>
    <row r="38" spans="1:13" x14ac:dyDescent="0.25">
      <c r="A38" s="27"/>
      <c r="B38" s="28"/>
      <c r="C38" s="28"/>
      <c r="D38" s="28"/>
      <c r="E38" s="28"/>
      <c r="F38" s="28"/>
      <c r="G38" s="28"/>
      <c r="H38" s="28"/>
      <c r="I38" s="28"/>
      <c r="J38" s="28"/>
      <c r="K38" s="28"/>
      <c r="L38" s="28"/>
      <c r="M38" s="29"/>
    </row>
    <row r="39" spans="1:13" x14ac:dyDescent="0.25">
      <c r="A39" s="27"/>
      <c r="B39" s="28"/>
      <c r="C39" s="28"/>
      <c r="D39" s="28"/>
      <c r="E39" s="28"/>
      <c r="F39" s="28"/>
      <c r="G39" s="28"/>
      <c r="H39" s="28"/>
      <c r="I39" s="28"/>
      <c r="J39" s="28"/>
      <c r="K39" s="28"/>
      <c r="L39" s="28"/>
      <c r="M39" s="29"/>
    </row>
    <row r="40" spans="1:13" x14ac:dyDescent="0.25">
      <c r="A40" s="27"/>
      <c r="B40" s="28"/>
      <c r="C40" s="28"/>
      <c r="D40" s="28"/>
      <c r="E40" s="28"/>
      <c r="F40" s="28"/>
      <c r="G40" s="28"/>
      <c r="H40" s="28"/>
      <c r="I40" s="28"/>
      <c r="J40" s="28"/>
      <c r="K40" s="28"/>
      <c r="L40" s="28"/>
      <c r="M40" s="29"/>
    </row>
    <row r="41" spans="1:13" x14ac:dyDescent="0.25">
      <c r="A41" s="27"/>
      <c r="B41" s="28"/>
      <c r="C41" s="28"/>
      <c r="D41" s="28"/>
      <c r="E41" s="28"/>
      <c r="F41" s="28"/>
      <c r="G41" s="28"/>
      <c r="H41" s="28"/>
      <c r="I41" s="28"/>
      <c r="J41" s="28"/>
      <c r="K41" s="28"/>
      <c r="L41" s="28"/>
      <c r="M41" s="29"/>
    </row>
    <row r="42" spans="1:13" x14ac:dyDescent="0.25">
      <c r="A42" s="27"/>
      <c r="B42" s="28"/>
      <c r="C42" s="28"/>
      <c r="D42" s="28"/>
      <c r="E42" s="28"/>
      <c r="F42" s="28"/>
      <c r="G42" s="28"/>
      <c r="H42" s="28"/>
      <c r="I42" s="28"/>
      <c r="J42" s="28"/>
      <c r="K42" s="28"/>
      <c r="L42" s="28"/>
      <c r="M42" s="29"/>
    </row>
    <row r="43" spans="1:13" x14ac:dyDescent="0.25">
      <c r="A43" s="27"/>
      <c r="B43" s="28"/>
      <c r="C43" s="28"/>
      <c r="D43" s="28"/>
      <c r="E43" s="28"/>
      <c r="F43" s="28"/>
      <c r="G43" s="28"/>
      <c r="H43" s="28"/>
      <c r="I43" s="28"/>
      <c r="J43" s="28"/>
      <c r="K43" s="28"/>
      <c r="L43" s="28"/>
      <c r="M43" s="29"/>
    </row>
    <row r="44" spans="1:13" x14ac:dyDescent="0.25">
      <c r="A44" s="27"/>
      <c r="B44" s="28"/>
      <c r="C44" s="28"/>
      <c r="D44" s="28"/>
      <c r="E44" s="28"/>
      <c r="F44" s="28"/>
      <c r="G44" s="28"/>
      <c r="H44" s="28"/>
      <c r="I44" s="28"/>
      <c r="J44" s="28"/>
      <c r="K44" s="28"/>
      <c r="L44" s="28"/>
      <c r="M44" s="29"/>
    </row>
    <row r="45" spans="1:13" x14ac:dyDescent="0.25">
      <c r="A45" s="27"/>
      <c r="B45" s="28"/>
      <c r="C45" s="28"/>
      <c r="D45" s="28"/>
      <c r="E45" s="28"/>
      <c r="F45" s="28"/>
      <c r="G45" s="28"/>
      <c r="H45" s="28"/>
      <c r="I45" s="28"/>
      <c r="J45" s="28"/>
      <c r="K45" s="28"/>
      <c r="L45" s="28"/>
      <c r="M45" s="29"/>
    </row>
    <row r="46" spans="1:13" x14ac:dyDescent="0.25">
      <c r="A46" s="27"/>
      <c r="B46" s="28"/>
      <c r="C46" s="28"/>
      <c r="D46" s="28"/>
      <c r="E46" s="28"/>
      <c r="F46" s="28"/>
      <c r="G46" s="28"/>
      <c r="H46" s="28"/>
      <c r="I46" s="28"/>
      <c r="J46" s="28"/>
      <c r="K46" s="28"/>
      <c r="L46" s="28"/>
      <c r="M46" s="29"/>
    </row>
    <row r="47" spans="1:13" x14ac:dyDescent="0.25">
      <c r="A47" s="27"/>
      <c r="B47" s="28"/>
      <c r="C47" s="28"/>
      <c r="D47" s="28"/>
      <c r="E47" s="28"/>
      <c r="F47" s="28"/>
      <c r="G47" s="28"/>
      <c r="H47" s="28"/>
      <c r="I47" s="28"/>
      <c r="J47" s="28"/>
      <c r="K47" s="28"/>
      <c r="L47" s="28"/>
      <c r="M47" s="29"/>
    </row>
    <row r="48" spans="1:13" x14ac:dyDescent="0.25">
      <c r="A48" s="27"/>
      <c r="B48" s="28"/>
      <c r="C48" s="28"/>
      <c r="D48" s="28"/>
      <c r="E48" s="28"/>
      <c r="F48" s="28"/>
      <c r="G48" s="28"/>
      <c r="H48" s="28"/>
      <c r="I48" s="28"/>
      <c r="J48" s="28"/>
      <c r="K48" s="28"/>
      <c r="L48" s="28"/>
      <c r="M48" s="29"/>
    </row>
    <row r="49" spans="1:13" x14ac:dyDescent="0.25">
      <c r="A49" s="27"/>
      <c r="B49" s="28"/>
      <c r="C49" s="28"/>
      <c r="D49" s="28"/>
      <c r="E49" s="28"/>
      <c r="F49" s="28"/>
      <c r="G49" s="28"/>
      <c r="H49" s="28"/>
      <c r="I49" s="28"/>
      <c r="J49" s="28"/>
      <c r="K49" s="28"/>
      <c r="L49" s="28"/>
      <c r="M49" s="29"/>
    </row>
    <row r="50" spans="1:13" x14ac:dyDescent="0.25">
      <c r="A50" s="27"/>
      <c r="B50" s="28"/>
      <c r="C50" s="28"/>
      <c r="D50" s="28"/>
      <c r="E50" s="28"/>
      <c r="F50" s="28"/>
      <c r="G50" s="28"/>
      <c r="H50" s="28"/>
      <c r="I50" s="28"/>
      <c r="J50" s="28"/>
      <c r="K50" s="28"/>
      <c r="L50" s="28"/>
      <c r="M50" s="29"/>
    </row>
    <row r="51" spans="1:13" ht="15.75" thickBot="1" x14ac:dyDescent="0.3">
      <c r="A51" s="30"/>
      <c r="B51" s="31"/>
      <c r="C51" s="31"/>
      <c r="D51" s="31"/>
      <c r="E51" s="31"/>
      <c r="F51" s="31"/>
      <c r="G51" s="31"/>
      <c r="H51" s="31"/>
      <c r="I51" s="31"/>
      <c r="J51" s="31"/>
      <c r="K51" s="31"/>
      <c r="L51" s="31"/>
      <c r="M51" s="32"/>
    </row>
  </sheetData>
  <mergeCells count="1">
    <mergeCell ref="A7:M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workbookViewId="0">
      <selection activeCell="D68" sqref="D68"/>
    </sheetView>
  </sheetViews>
  <sheetFormatPr baseColWidth="10" defaultColWidth="11.42578125" defaultRowHeight="15" x14ac:dyDescent="0.25"/>
  <cols>
    <col min="1" max="1" width="52.42578125" style="1" customWidth="1"/>
    <col min="2" max="2" width="4.42578125" style="1" bestFit="1" customWidth="1"/>
    <col min="3" max="3" width="73.42578125" style="1" customWidth="1"/>
    <col min="4" max="4" width="22.7109375" style="1" bestFit="1" customWidth="1"/>
    <col min="5" max="5" width="19.42578125" style="1" bestFit="1" customWidth="1"/>
    <col min="6" max="16384" width="11.42578125" style="1"/>
  </cols>
  <sheetData>
    <row r="1" spans="1:5" ht="15.75" x14ac:dyDescent="0.25">
      <c r="A1" s="4"/>
      <c r="B1" s="5"/>
      <c r="C1" s="4"/>
      <c r="D1" s="4"/>
      <c r="E1" s="4"/>
    </row>
    <row r="2" spans="1:5" ht="15.75" x14ac:dyDescent="0.25">
      <c r="A2" s="4"/>
      <c r="B2" s="5"/>
      <c r="C2" s="4"/>
      <c r="D2" s="4"/>
      <c r="E2" s="4"/>
    </row>
    <row r="3" spans="1:5" ht="15.75" x14ac:dyDescent="0.25">
      <c r="A3" s="4"/>
      <c r="B3" s="5"/>
      <c r="C3" s="4"/>
      <c r="D3" s="4"/>
      <c r="E3" s="4"/>
    </row>
    <row r="4" spans="1:5" ht="15.75" x14ac:dyDescent="0.25">
      <c r="A4" s="4"/>
      <c r="B4" s="5"/>
      <c r="C4" s="4"/>
      <c r="D4" s="4"/>
      <c r="E4" s="4"/>
    </row>
    <row r="5" spans="1:5" ht="15.75" x14ac:dyDescent="0.25">
      <c r="A5" s="6"/>
      <c r="B5" s="7"/>
      <c r="C5" s="6"/>
      <c r="D5" s="6"/>
      <c r="E5" s="6"/>
    </row>
    <row r="6" spans="1:5" ht="15.75" x14ac:dyDescent="0.25">
      <c r="A6" s="6"/>
      <c r="B6" s="7"/>
      <c r="C6" s="6"/>
      <c r="D6" s="6"/>
      <c r="E6" s="6"/>
    </row>
    <row r="7" spans="1:5" ht="16.5" thickBot="1" x14ac:dyDescent="0.3">
      <c r="A7" s="102"/>
      <c r="B7" s="103"/>
      <c r="C7" s="102"/>
      <c r="D7" s="102"/>
      <c r="E7" s="102"/>
    </row>
    <row r="8" spans="1:5" ht="10.5" customHeight="1" x14ac:dyDescent="0.25">
      <c r="A8" s="494" t="s">
        <v>799</v>
      </c>
      <c r="B8" s="497" t="s">
        <v>57</v>
      </c>
      <c r="C8" s="498"/>
      <c r="D8" s="503" t="s">
        <v>58</v>
      </c>
      <c r="E8" s="506" t="s">
        <v>59</v>
      </c>
    </row>
    <row r="9" spans="1:5" ht="10.5" customHeight="1" x14ac:dyDescent="0.25">
      <c r="A9" s="495"/>
      <c r="B9" s="499"/>
      <c r="C9" s="500"/>
      <c r="D9" s="504"/>
      <c r="E9" s="507"/>
    </row>
    <row r="10" spans="1:5" ht="10.5" customHeight="1" thickBot="1" x14ac:dyDescent="0.3">
      <c r="A10" s="496"/>
      <c r="B10" s="501"/>
      <c r="C10" s="502"/>
      <c r="D10" s="505"/>
      <c r="E10" s="508"/>
    </row>
    <row r="11" spans="1:5" ht="24" customHeight="1" x14ac:dyDescent="0.25">
      <c r="A11" s="8" t="s">
        <v>60</v>
      </c>
      <c r="B11" s="483"/>
      <c r="C11" s="483"/>
      <c r="D11" s="9"/>
      <c r="E11" s="10"/>
    </row>
    <row r="12" spans="1:5" ht="30" x14ac:dyDescent="0.25">
      <c r="A12" s="485" t="s">
        <v>62</v>
      </c>
      <c r="B12" s="303" t="s">
        <v>63</v>
      </c>
      <c r="C12" s="11" t="s">
        <v>64</v>
      </c>
      <c r="D12" s="12">
        <v>0.05</v>
      </c>
      <c r="E12" s="479">
        <v>0.15</v>
      </c>
    </row>
    <row r="13" spans="1:5" ht="27.75" customHeight="1" x14ac:dyDescent="0.25">
      <c r="A13" s="486"/>
      <c r="B13" s="303" t="s">
        <v>65</v>
      </c>
      <c r="C13" s="11" t="s">
        <v>66</v>
      </c>
      <c r="D13" s="12">
        <v>0.02</v>
      </c>
      <c r="E13" s="480"/>
    </row>
    <row r="14" spans="1:5" ht="27.75" customHeight="1" x14ac:dyDescent="0.25">
      <c r="A14" s="486"/>
      <c r="B14" s="303" t="s">
        <v>67</v>
      </c>
      <c r="C14" s="11" t="s">
        <v>68</v>
      </c>
      <c r="D14" s="12">
        <v>0.03</v>
      </c>
      <c r="E14" s="480"/>
    </row>
    <row r="15" spans="1:5" ht="27.75" customHeight="1" x14ac:dyDescent="0.25">
      <c r="A15" s="486"/>
      <c r="B15" s="303" t="s">
        <v>69</v>
      </c>
      <c r="C15" s="11" t="s">
        <v>70</v>
      </c>
      <c r="D15" s="12">
        <v>0.03</v>
      </c>
      <c r="E15" s="480"/>
    </row>
    <row r="16" spans="1:5" ht="30.75" thickBot="1" x14ac:dyDescent="0.3">
      <c r="A16" s="486"/>
      <c r="B16" s="304" t="s">
        <v>71</v>
      </c>
      <c r="C16" s="13" t="s">
        <v>72</v>
      </c>
      <c r="D16" s="14">
        <v>0.02</v>
      </c>
      <c r="E16" s="480"/>
    </row>
    <row r="17" spans="1:5" ht="15.75" x14ac:dyDescent="0.25">
      <c r="A17" s="482" t="s">
        <v>73</v>
      </c>
      <c r="B17" s="483"/>
      <c r="C17" s="483"/>
      <c r="D17" s="483"/>
      <c r="E17" s="484"/>
    </row>
    <row r="18" spans="1:5" ht="30.75" customHeight="1" x14ac:dyDescent="0.25">
      <c r="A18" s="477" t="s">
        <v>74</v>
      </c>
      <c r="B18" s="303" t="s">
        <v>75</v>
      </c>
      <c r="C18" s="11" t="s">
        <v>76</v>
      </c>
      <c r="D18" s="12">
        <v>0.03</v>
      </c>
      <c r="E18" s="479">
        <v>0.3</v>
      </c>
    </row>
    <row r="19" spans="1:5" ht="30.75" customHeight="1" x14ac:dyDescent="0.25">
      <c r="A19" s="477"/>
      <c r="B19" s="303" t="s">
        <v>77</v>
      </c>
      <c r="C19" s="11" t="s">
        <v>78</v>
      </c>
      <c r="D19" s="12">
        <v>0.05</v>
      </c>
      <c r="E19" s="480"/>
    </row>
    <row r="20" spans="1:5" ht="30" x14ac:dyDescent="0.25">
      <c r="A20" s="477"/>
      <c r="B20" s="303" t="s">
        <v>79</v>
      </c>
      <c r="C20" s="11" t="s">
        <v>80</v>
      </c>
      <c r="D20" s="12">
        <v>0.05</v>
      </c>
      <c r="E20" s="480"/>
    </row>
    <row r="21" spans="1:5" ht="30" x14ac:dyDescent="0.25">
      <c r="A21" s="477"/>
      <c r="B21" s="303" t="s">
        <v>81</v>
      </c>
      <c r="C21" s="11" t="s">
        <v>82</v>
      </c>
      <c r="D21" s="12">
        <v>0.05</v>
      </c>
      <c r="E21" s="480"/>
    </row>
    <row r="22" spans="1:5" ht="45" x14ac:dyDescent="0.25">
      <c r="A22" s="477"/>
      <c r="B22" s="303" t="s">
        <v>83</v>
      </c>
      <c r="C22" s="11" t="s">
        <v>84</v>
      </c>
      <c r="D22" s="12">
        <v>0.04</v>
      </c>
      <c r="E22" s="480"/>
    </row>
    <row r="23" spans="1:5" ht="30" x14ac:dyDescent="0.25">
      <c r="A23" s="477"/>
      <c r="B23" s="303" t="s">
        <v>85</v>
      </c>
      <c r="C23" s="11" t="s">
        <v>86</v>
      </c>
      <c r="D23" s="12">
        <v>0.04</v>
      </c>
      <c r="E23" s="480"/>
    </row>
    <row r="24" spans="1:5" ht="30.75" thickBot="1" x14ac:dyDescent="0.3">
      <c r="A24" s="478"/>
      <c r="B24" s="305" t="s">
        <v>87</v>
      </c>
      <c r="C24" s="15" t="s">
        <v>88</v>
      </c>
      <c r="D24" s="16">
        <v>0.04</v>
      </c>
      <c r="E24" s="481"/>
    </row>
    <row r="25" spans="1:5" ht="15.75" x14ac:dyDescent="0.25">
      <c r="A25" s="482" t="s">
        <v>89</v>
      </c>
      <c r="B25" s="483"/>
      <c r="C25" s="475"/>
      <c r="D25" s="483"/>
      <c r="E25" s="484"/>
    </row>
    <row r="26" spans="1:5" ht="30" x14ac:dyDescent="0.25">
      <c r="A26" s="477" t="s">
        <v>90</v>
      </c>
      <c r="B26" s="303" t="s">
        <v>91</v>
      </c>
      <c r="C26" s="17" t="s">
        <v>92</v>
      </c>
      <c r="D26" s="12">
        <v>0.05</v>
      </c>
      <c r="E26" s="491">
        <v>0.15</v>
      </c>
    </row>
    <row r="27" spans="1:5" ht="15.75" x14ac:dyDescent="0.25">
      <c r="A27" s="477"/>
      <c r="B27" s="303" t="s">
        <v>93</v>
      </c>
      <c r="C27" s="17" t="s">
        <v>94</v>
      </c>
      <c r="D27" s="12">
        <v>0.05</v>
      </c>
      <c r="E27" s="492"/>
    </row>
    <row r="28" spans="1:5" ht="30" x14ac:dyDescent="0.25">
      <c r="A28" s="477"/>
      <c r="B28" s="303" t="s">
        <v>95</v>
      </c>
      <c r="C28" s="17" t="s">
        <v>96</v>
      </c>
      <c r="D28" s="12">
        <v>0.02</v>
      </c>
      <c r="E28" s="492"/>
    </row>
    <row r="29" spans="1:5" ht="30.75" thickBot="1" x14ac:dyDescent="0.3">
      <c r="A29" s="478"/>
      <c r="B29" s="305" t="s">
        <v>97</v>
      </c>
      <c r="C29" s="18" t="s">
        <v>98</v>
      </c>
      <c r="D29" s="16">
        <v>0.03</v>
      </c>
      <c r="E29" s="493"/>
    </row>
    <row r="30" spans="1:5" ht="15.75" x14ac:dyDescent="0.25">
      <c r="A30" s="482" t="s">
        <v>99</v>
      </c>
      <c r="B30" s="483"/>
      <c r="C30" s="475"/>
      <c r="D30" s="483"/>
      <c r="E30" s="484"/>
    </row>
    <row r="31" spans="1:5" ht="45" x14ac:dyDescent="0.25">
      <c r="A31" s="485" t="s">
        <v>100</v>
      </c>
      <c r="B31" s="303" t="s">
        <v>101</v>
      </c>
      <c r="C31" s="11" t="s">
        <v>102</v>
      </c>
      <c r="D31" s="19">
        <v>0.03</v>
      </c>
      <c r="E31" s="479">
        <v>0.2</v>
      </c>
    </row>
    <row r="32" spans="1:5" ht="30" x14ac:dyDescent="0.25">
      <c r="A32" s="486"/>
      <c r="B32" s="303" t="s">
        <v>103</v>
      </c>
      <c r="C32" s="20" t="s">
        <v>104</v>
      </c>
      <c r="D32" s="19">
        <v>0.03</v>
      </c>
      <c r="E32" s="480"/>
    </row>
    <row r="33" spans="1:5" ht="30" x14ac:dyDescent="0.25">
      <c r="A33" s="486"/>
      <c r="B33" s="303" t="s">
        <v>105</v>
      </c>
      <c r="C33" s="20" t="s">
        <v>106</v>
      </c>
      <c r="D33" s="19">
        <v>0.03</v>
      </c>
      <c r="E33" s="480"/>
    </row>
    <row r="34" spans="1:5" ht="45" x14ac:dyDescent="0.25">
      <c r="A34" s="486"/>
      <c r="B34" s="303" t="s">
        <v>107</v>
      </c>
      <c r="C34" s="20" t="s">
        <v>108</v>
      </c>
      <c r="D34" s="19">
        <v>0.05</v>
      </c>
      <c r="E34" s="480"/>
    </row>
    <row r="35" spans="1:5" ht="30.75" thickBot="1" x14ac:dyDescent="0.3">
      <c r="A35" s="487"/>
      <c r="B35" s="305" t="s">
        <v>109</v>
      </c>
      <c r="C35" s="15" t="s">
        <v>110</v>
      </c>
      <c r="D35" s="21">
        <v>0.06</v>
      </c>
      <c r="E35" s="481"/>
    </row>
    <row r="36" spans="1:5" ht="15.75" x14ac:dyDescent="0.25">
      <c r="A36" s="482" t="s">
        <v>111</v>
      </c>
      <c r="B36" s="483"/>
      <c r="C36" s="475"/>
      <c r="D36" s="483"/>
      <c r="E36" s="484"/>
    </row>
    <row r="37" spans="1:5" ht="15.75" x14ac:dyDescent="0.25">
      <c r="A37" s="477" t="s">
        <v>112</v>
      </c>
      <c r="B37" s="303" t="s">
        <v>113</v>
      </c>
      <c r="C37" s="11" t="s">
        <v>114</v>
      </c>
      <c r="D37" s="12">
        <v>0.04</v>
      </c>
      <c r="E37" s="488">
        <v>0.1</v>
      </c>
    </row>
    <row r="38" spans="1:5" ht="15.75" x14ac:dyDescent="0.25">
      <c r="A38" s="477"/>
      <c r="B38" s="303" t="s">
        <v>115</v>
      </c>
      <c r="C38" s="11" t="s">
        <v>116</v>
      </c>
      <c r="D38" s="12">
        <v>0.02</v>
      </c>
      <c r="E38" s="489"/>
    </row>
    <row r="39" spans="1:5" ht="30.75" thickBot="1" x14ac:dyDescent="0.3">
      <c r="A39" s="478"/>
      <c r="B39" s="305" t="s">
        <v>117</v>
      </c>
      <c r="C39" s="18" t="s">
        <v>118</v>
      </c>
      <c r="D39" s="16">
        <v>0.04</v>
      </c>
      <c r="E39" s="490"/>
    </row>
    <row r="40" spans="1:5" ht="15.75" x14ac:dyDescent="0.25">
      <c r="A40" s="474" t="s">
        <v>119</v>
      </c>
      <c r="B40" s="475"/>
      <c r="C40" s="475"/>
      <c r="D40" s="475"/>
      <c r="E40" s="476"/>
    </row>
    <row r="41" spans="1:5" ht="30" x14ac:dyDescent="0.25">
      <c r="A41" s="477" t="s">
        <v>120</v>
      </c>
      <c r="B41" s="303" t="s">
        <v>121</v>
      </c>
      <c r="C41" s="11" t="s">
        <v>122</v>
      </c>
      <c r="D41" s="22">
        <v>0.03</v>
      </c>
      <c r="E41" s="479">
        <v>0.1</v>
      </c>
    </row>
    <row r="42" spans="1:5" ht="30" x14ac:dyDescent="0.25">
      <c r="A42" s="477"/>
      <c r="B42" s="303" t="s">
        <v>123</v>
      </c>
      <c r="C42" s="11" t="s">
        <v>124</v>
      </c>
      <c r="D42" s="22">
        <v>0.03</v>
      </c>
      <c r="E42" s="480"/>
    </row>
    <row r="43" spans="1:5" ht="30" x14ac:dyDescent="0.25">
      <c r="A43" s="477"/>
      <c r="B43" s="303" t="s">
        <v>125</v>
      </c>
      <c r="C43" s="11" t="s">
        <v>126</v>
      </c>
      <c r="D43" s="22">
        <v>0.02</v>
      </c>
      <c r="E43" s="480"/>
    </row>
    <row r="44" spans="1:5" ht="30.75" thickBot="1" x14ac:dyDescent="0.3">
      <c r="A44" s="478"/>
      <c r="B44" s="305" t="s">
        <v>127</v>
      </c>
      <c r="C44" s="15" t="s">
        <v>128</v>
      </c>
      <c r="D44" s="23">
        <v>0.02</v>
      </c>
      <c r="E44" s="481"/>
    </row>
    <row r="45" spans="1:5" ht="15.75" x14ac:dyDescent="0.25">
      <c r="A45" s="33"/>
      <c r="B45" s="34"/>
      <c r="C45" s="33"/>
      <c r="D45" s="33"/>
      <c r="E45" s="33"/>
    </row>
    <row r="46" spans="1:5" ht="15.75" x14ac:dyDescent="0.25">
      <c r="A46" s="33"/>
      <c r="B46" s="34"/>
      <c r="C46" s="33"/>
      <c r="D46" s="35">
        <f>SUM(D41+D37+D31+D26+D18+D12+D44+D43+D42+D35+D34+D33+D29+D28+D27+D24+D23+D22+D21+D20+D19+D16+D15+D14+D13+D39+D38+D32)</f>
        <v>1.0000000000000004</v>
      </c>
      <c r="E46" s="35">
        <f>SUM(E41+E37+E31+E26+E18+E12)</f>
        <v>1</v>
      </c>
    </row>
  </sheetData>
  <mergeCells count="22">
    <mergeCell ref="A12:A16"/>
    <mergeCell ref="E12:E16"/>
    <mergeCell ref="A8:A10"/>
    <mergeCell ref="B8:C10"/>
    <mergeCell ref="D8:D10"/>
    <mergeCell ref="E8:E10"/>
    <mergeCell ref="B11:C11"/>
    <mergeCell ref="A17:E17"/>
    <mergeCell ref="A18:A24"/>
    <mergeCell ref="E18:E24"/>
    <mergeCell ref="A25:E25"/>
    <mergeCell ref="A26:A29"/>
    <mergeCell ref="E26:E29"/>
    <mergeCell ref="A40:E40"/>
    <mergeCell ref="A41:A44"/>
    <mergeCell ref="E41:E44"/>
    <mergeCell ref="A30:E30"/>
    <mergeCell ref="A31:A35"/>
    <mergeCell ref="E31:E35"/>
    <mergeCell ref="A36:E36"/>
    <mergeCell ref="A37:A39"/>
    <mergeCell ref="E37:E3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B18"/>
  <sheetViews>
    <sheetView topLeftCell="A8" workbookViewId="0">
      <selection activeCell="B18" sqref="B18"/>
    </sheetView>
  </sheetViews>
  <sheetFormatPr baseColWidth="10" defaultColWidth="11.42578125" defaultRowHeight="15" x14ac:dyDescent="0.25"/>
  <cols>
    <col min="1" max="1" width="82.5703125" style="1" customWidth="1"/>
    <col min="2" max="2" width="59.42578125" style="1" customWidth="1"/>
    <col min="3" max="16384" width="11.42578125" style="1"/>
  </cols>
  <sheetData>
    <row r="7" spans="1:2" ht="15.75" thickBot="1" x14ac:dyDescent="0.3"/>
    <row r="8" spans="1:2" ht="26.25" customHeight="1" thickBot="1" x14ac:dyDescent="0.3">
      <c r="A8" s="509" t="s">
        <v>129</v>
      </c>
      <c r="B8" s="510"/>
    </row>
    <row r="9" spans="1:2" ht="27" customHeight="1" x14ac:dyDescent="0.25">
      <c r="A9" s="511" t="s">
        <v>322</v>
      </c>
      <c r="B9" s="511"/>
    </row>
    <row r="10" spans="1:2" ht="19.5" customHeight="1" x14ac:dyDescent="0.25">
      <c r="A10" s="511"/>
      <c r="B10" s="511"/>
    </row>
    <row r="11" spans="1:2" ht="19.5" customHeight="1" thickBot="1" x14ac:dyDescent="0.3">
      <c r="A11" s="36"/>
      <c r="B11" s="36"/>
    </row>
    <row r="12" spans="1:2" ht="16.5" thickBot="1" x14ac:dyDescent="0.3">
      <c r="A12" s="37" t="s">
        <v>325</v>
      </c>
      <c r="B12" s="37" t="s">
        <v>326</v>
      </c>
    </row>
    <row r="13" spans="1:2" ht="75.75" x14ac:dyDescent="0.25">
      <c r="A13" s="38" t="s">
        <v>323</v>
      </c>
      <c r="B13" s="91">
        <v>0.4</v>
      </c>
    </row>
    <row r="14" spans="1:2" ht="51.75" customHeight="1" thickBot="1" x14ac:dyDescent="0.3">
      <c r="A14" s="92" t="s">
        <v>130</v>
      </c>
      <c r="B14" s="93">
        <v>0.6</v>
      </c>
    </row>
    <row r="15" spans="1:2" ht="16.5" thickBot="1" x14ac:dyDescent="0.3">
      <c r="A15" s="306"/>
      <c r="B15" s="307">
        <f>SUM(B13:B14)</f>
        <v>1</v>
      </c>
    </row>
    <row r="16" spans="1:2" ht="15.75" thickBot="1" x14ac:dyDescent="0.3"/>
    <row r="17" spans="1:2" ht="122.25" thickBot="1" x14ac:dyDescent="0.3">
      <c r="A17" s="104" t="s">
        <v>324</v>
      </c>
      <c r="B17" s="94">
        <v>1</v>
      </c>
    </row>
    <row r="18" spans="1:2" ht="16.5" thickBot="1" x14ac:dyDescent="0.3">
      <c r="A18" s="306"/>
      <c r="B18" s="307">
        <f>SUM(B16:B17)</f>
        <v>1</v>
      </c>
    </row>
  </sheetData>
  <mergeCells count="2">
    <mergeCell ref="A8:B8"/>
    <mergeCell ref="A9:B1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zoomScale="85" zoomScaleNormal="85" workbookViewId="0">
      <selection activeCell="M23" sqref="M23"/>
    </sheetView>
  </sheetViews>
  <sheetFormatPr baseColWidth="10" defaultColWidth="11.42578125" defaultRowHeight="15" x14ac:dyDescent="0.25"/>
  <cols>
    <col min="1" max="1" width="58.42578125" style="1" customWidth="1"/>
    <col min="2" max="2" width="20.5703125" style="1" customWidth="1"/>
    <col min="3" max="3" width="58.28515625" style="1" customWidth="1"/>
    <col min="4" max="16384" width="11.42578125" style="1"/>
  </cols>
  <sheetData>
    <row r="1" spans="1:3" x14ac:dyDescent="0.25">
      <c r="A1" s="39"/>
      <c r="B1" s="39"/>
      <c r="C1" s="39"/>
    </row>
    <row r="2" spans="1:3" x14ac:dyDescent="0.25">
      <c r="A2" s="39"/>
      <c r="B2" s="39"/>
      <c r="C2" s="39"/>
    </row>
    <row r="3" spans="1:3" x14ac:dyDescent="0.25">
      <c r="A3" s="39"/>
      <c r="B3" s="39"/>
      <c r="C3" s="39"/>
    </row>
    <row r="4" spans="1:3" x14ac:dyDescent="0.25">
      <c r="A4" s="39"/>
      <c r="B4" s="39"/>
      <c r="C4" s="39"/>
    </row>
    <row r="5" spans="1:3" ht="15.75" thickBot="1" x14ac:dyDescent="0.3">
      <c r="A5" s="39"/>
      <c r="B5" s="39"/>
      <c r="C5" s="39"/>
    </row>
    <row r="6" spans="1:3" ht="15" customHeight="1" x14ac:dyDescent="0.25">
      <c r="A6" s="512" t="s">
        <v>328</v>
      </c>
      <c r="B6" s="513"/>
      <c r="C6" s="514"/>
    </row>
    <row r="7" spans="1:3" ht="29.25" customHeight="1" thickBot="1" x14ac:dyDescent="0.3">
      <c r="A7" s="515"/>
      <c r="B7" s="516"/>
      <c r="C7" s="517"/>
    </row>
    <row r="8" spans="1:3" ht="15.75" thickBot="1" x14ac:dyDescent="0.3">
      <c r="A8" s="47" t="s">
        <v>135</v>
      </c>
      <c r="B8" s="48" t="s">
        <v>137</v>
      </c>
      <c r="C8" s="48" t="s">
        <v>138</v>
      </c>
    </row>
    <row r="9" spans="1:3" x14ac:dyDescent="0.25">
      <c r="A9" s="46" t="s">
        <v>61</v>
      </c>
      <c r="B9" s="518" t="s">
        <v>131</v>
      </c>
      <c r="C9" s="520">
        <v>0.4</v>
      </c>
    </row>
    <row r="10" spans="1:3" x14ac:dyDescent="0.25">
      <c r="A10" s="41" t="s">
        <v>73</v>
      </c>
      <c r="B10" s="519"/>
      <c r="C10" s="521"/>
    </row>
    <row r="11" spans="1:3" x14ac:dyDescent="0.25">
      <c r="A11" s="41" t="s">
        <v>132</v>
      </c>
      <c r="B11" s="519"/>
      <c r="C11" s="521"/>
    </row>
    <row r="12" spans="1:3" x14ac:dyDescent="0.25">
      <c r="A12" s="41" t="s">
        <v>133</v>
      </c>
      <c r="B12" s="519"/>
      <c r="C12" s="521"/>
    </row>
    <row r="13" spans="1:3" x14ac:dyDescent="0.25">
      <c r="A13" s="41" t="s">
        <v>111</v>
      </c>
      <c r="B13" s="519"/>
      <c r="C13" s="521"/>
    </row>
    <row r="14" spans="1:3" x14ac:dyDescent="0.25">
      <c r="A14" s="41" t="s">
        <v>136</v>
      </c>
      <c r="B14" s="519"/>
      <c r="C14" s="521"/>
    </row>
    <row r="15" spans="1:3" x14ac:dyDescent="0.25">
      <c r="A15" s="42"/>
      <c r="B15" s="40"/>
      <c r="C15" s="43"/>
    </row>
    <row r="16" spans="1:3" x14ac:dyDescent="0.25">
      <c r="A16" s="41" t="s">
        <v>61</v>
      </c>
      <c r="B16" s="519" t="s">
        <v>134</v>
      </c>
      <c r="C16" s="522">
        <v>0.6</v>
      </c>
    </row>
    <row r="17" spans="1:3" x14ac:dyDescent="0.25">
      <c r="A17" s="41" t="s">
        <v>73</v>
      </c>
      <c r="B17" s="519"/>
      <c r="C17" s="521"/>
    </row>
    <row r="18" spans="1:3" x14ac:dyDescent="0.25">
      <c r="A18" s="41" t="s">
        <v>132</v>
      </c>
      <c r="B18" s="519"/>
      <c r="C18" s="521"/>
    </row>
    <row r="19" spans="1:3" x14ac:dyDescent="0.25">
      <c r="A19" s="41" t="s">
        <v>133</v>
      </c>
      <c r="B19" s="519"/>
      <c r="C19" s="521"/>
    </row>
    <row r="20" spans="1:3" x14ac:dyDescent="0.25">
      <c r="A20" s="41" t="s">
        <v>111</v>
      </c>
      <c r="B20" s="519"/>
      <c r="C20" s="521"/>
    </row>
    <row r="21" spans="1:3" x14ac:dyDescent="0.25">
      <c r="A21" s="41" t="s">
        <v>136</v>
      </c>
      <c r="B21" s="519"/>
      <c r="C21" s="521"/>
    </row>
    <row r="22" spans="1:3" ht="15.75" thickBot="1" x14ac:dyDescent="0.3">
      <c r="A22" s="44"/>
      <c r="B22" s="45"/>
      <c r="C22" s="49">
        <f>C16+C9</f>
        <v>1</v>
      </c>
    </row>
  </sheetData>
  <mergeCells count="5">
    <mergeCell ref="A6:C7"/>
    <mergeCell ref="B9:B14"/>
    <mergeCell ref="C9:C14"/>
    <mergeCell ref="B16:B21"/>
    <mergeCell ref="C16:C2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0"/>
  <sheetViews>
    <sheetView zoomScale="25" zoomScaleNormal="25" workbookViewId="0">
      <selection activeCell="BF84" sqref="BF84"/>
    </sheetView>
  </sheetViews>
  <sheetFormatPr baseColWidth="10" defaultColWidth="11.42578125" defaultRowHeight="15" x14ac:dyDescent="0.25"/>
  <cols>
    <col min="1" max="16384" width="11.42578125" style="1"/>
  </cols>
  <sheetData>
    <row r="1" spans="1:39" x14ac:dyDescent="0.25">
      <c r="A1" s="24"/>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6"/>
    </row>
    <row r="2" spans="1:39" x14ac:dyDescent="0.25">
      <c r="A2" s="27"/>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9"/>
    </row>
    <row r="3" spans="1:39" ht="46.5" customHeight="1" x14ac:dyDescent="0.6">
      <c r="A3" s="523" t="s">
        <v>327</v>
      </c>
      <c r="B3" s="524"/>
      <c r="C3" s="524"/>
      <c r="D3" s="524"/>
      <c r="E3" s="524"/>
      <c r="F3" s="524"/>
      <c r="G3" s="524"/>
      <c r="H3" s="524"/>
      <c r="I3" s="524"/>
      <c r="J3" s="524"/>
      <c r="K3" s="524"/>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9"/>
    </row>
    <row r="4" spans="1:39" ht="46.5" customHeight="1" x14ac:dyDescent="0.6">
      <c r="A4" s="523" t="s">
        <v>139</v>
      </c>
      <c r="B4" s="524"/>
      <c r="C4" s="524"/>
      <c r="D4" s="524"/>
      <c r="E4" s="524"/>
      <c r="F4" s="524"/>
      <c r="G4" s="524"/>
      <c r="H4" s="524"/>
      <c r="I4" s="524"/>
      <c r="J4" s="524"/>
      <c r="K4" s="524"/>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9"/>
    </row>
    <row r="5" spans="1:39" x14ac:dyDescent="0.25">
      <c r="A5" s="27"/>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9"/>
    </row>
    <row r="6" spans="1:39" x14ac:dyDescent="0.25">
      <c r="A6" s="27"/>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9"/>
    </row>
    <row r="7" spans="1:39" x14ac:dyDescent="0.25">
      <c r="A7" s="27"/>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9"/>
    </row>
    <row r="8" spans="1:39" ht="27.75" x14ac:dyDescent="0.4">
      <c r="A8" s="27"/>
      <c r="B8" s="28"/>
      <c r="C8" s="28"/>
      <c r="D8" s="28"/>
      <c r="E8" s="28"/>
      <c r="F8" s="28"/>
      <c r="G8" s="51"/>
      <c r="H8" s="52"/>
      <c r="I8" s="53"/>
      <c r="J8" s="53"/>
      <c r="K8" s="53"/>
      <c r="L8" s="53"/>
      <c r="M8" s="54"/>
      <c r="N8" s="54"/>
      <c r="O8" s="54"/>
      <c r="P8" s="54"/>
      <c r="Q8" s="54"/>
      <c r="R8" s="54"/>
      <c r="S8" s="54"/>
      <c r="T8" s="54"/>
      <c r="U8" s="54"/>
      <c r="V8" s="54"/>
      <c r="W8" s="54"/>
      <c r="X8" s="54"/>
      <c r="Y8" s="54"/>
      <c r="Z8" s="54"/>
      <c r="AA8" s="54"/>
      <c r="AB8" s="51"/>
      <c r="AC8" s="51"/>
      <c r="AD8" s="51"/>
      <c r="AE8" s="28"/>
      <c r="AF8" s="28"/>
      <c r="AG8" s="28"/>
      <c r="AH8" s="28"/>
      <c r="AI8" s="28"/>
      <c r="AJ8" s="28"/>
      <c r="AK8" s="28"/>
      <c r="AL8" s="28"/>
      <c r="AM8" s="29"/>
    </row>
    <row r="9" spans="1:39" ht="27.75" x14ac:dyDescent="0.4">
      <c r="A9" s="27"/>
      <c r="B9" s="28"/>
      <c r="C9" s="28"/>
      <c r="D9" s="28"/>
      <c r="E9" s="28"/>
      <c r="F9" s="28"/>
      <c r="G9" s="51"/>
      <c r="H9" s="52"/>
      <c r="I9" s="53"/>
      <c r="J9" s="53"/>
      <c r="K9" s="53"/>
      <c r="L9" s="53"/>
      <c r="M9" s="54"/>
      <c r="N9" s="54"/>
      <c r="O9" s="54"/>
      <c r="P9" s="54"/>
      <c r="Q9" s="54"/>
      <c r="R9" s="54"/>
      <c r="S9" s="54"/>
      <c r="T9" s="54"/>
      <c r="U9" s="54"/>
      <c r="V9" s="54"/>
      <c r="W9" s="54"/>
      <c r="X9" s="54"/>
      <c r="Y9" s="54"/>
      <c r="Z9" s="54"/>
      <c r="AA9" s="54"/>
      <c r="AB9" s="51"/>
      <c r="AC9" s="51"/>
      <c r="AD9" s="51"/>
      <c r="AE9" s="28"/>
      <c r="AF9" s="28"/>
      <c r="AG9" s="28"/>
      <c r="AH9" s="28"/>
      <c r="AI9" s="28"/>
      <c r="AJ9" s="28"/>
      <c r="AK9" s="28"/>
      <c r="AL9" s="28"/>
      <c r="AM9" s="29"/>
    </row>
    <row r="10" spans="1:39" ht="27.75" x14ac:dyDescent="0.4">
      <c r="A10" s="27"/>
      <c r="B10" s="28"/>
      <c r="C10" s="28"/>
      <c r="D10" s="28"/>
      <c r="E10" s="28"/>
      <c r="F10" s="28"/>
      <c r="G10" s="51"/>
      <c r="H10" s="52"/>
      <c r="I10" s="53"/>
      <c r="J10" s="53"/>
      <c r="K10" s="53"/>
      <c r="L10" s="53"/>
      <c r="M10" s="54"/>
      <c r="N10" s="54"/>
      <c r="O10" s="54"/>
      <c r="P10" s="54"/>
      <c r="Q10" s="54"/>
      <c r="R10" s="54"/>
      <c r="S10" s="54"/>
      <c r="T10" s="54"/>
      <c r="U10" s="54"/>
      <c r="V10" s="54"/>
      <c r="W10" s="54"/>
      <c r="X10" s="54"/>
      <c r="Y10" s="54"/>
      <c r="Z10" s="54"/>
      <c r="AA10" s="54"/>
      <c r="AB10" s="51"/>
      <c r="AC10" s="51"/>
      <c r="AD10" s="51"/>
      <c r="AE10" s="28"/>
      <c r="AF10" s="28"/>
      <c r="AG10" s="28"/>
      <c r="AH10" s="28"/>
      <c r="AI10" s="28"/>
      <c r="AJ10" s="28"/>
      <c r="AK10" s="28"/>
      <c r="AL10" s="28"/>
      <c r="AM10" s="29"/>
    </row>
    <row r="11" spans="1:39" ht="27.75" x14ac:dyDescent="0.4">
      <c r="A11" s="27"/>
      <c r="B11" s="28"/>
      <c r="C11" s="28"/>
      <c r="D11" s="28"/>
      <c r="E11" s="28"/>
      <c r="F11" s="28"/>
      <c r="G11" s="51"/>
      <c r="H11" s="52"/>
      <c r="I11" s="53"/>
      <c r="J11" s="53"/>
      <c r="K11" s="53"/>
      <c r="L11" s="53"/>
      <c r="M11" s="54"/>
      <c r="N11" s="54"/>
      <c r="O11" s="54"/>
      <c r="P11" s="54"/>
      <c r="Q11" s="54"/>
      <c r="R11" s="54"/>
      <c r="S11" s="54"/>
      <c r="T11" s="54"/>
      <c r="U11" s="54"/>
      <c r="V11" s="54"/>
      <c r="W11" s="54"/>
      <c r="X11" s="54"/>
      <c r="Y11" s="54"/>
      <c r="Z11" s="54"/>
      <c r="AA11" s="54"/>
      <c r="AB11" s="51"/>
      <c r="AC11" s="51"/>
      <c r="AD11" s="51"/>
      <c r="AE11" s="28"/>
      <c r="AF11" s="28"/>
      <c r="AG11" s="28"/>
      <c r="AH11" s="28"/>
      <c r="AI11" s="28"/>
      <c r="AJ11" s="28"/>
      <c r="AK11" s="28"/>
      <c r="AL11" s="28"/>
      <c r="AM11" s="29"/>
    </row>
    <row r="12" spans="1:39" ht="27.75" x14ac:dyDescent="0.4">
      <c r="A12" s="27"/>
      <c r="B12" s="28"/>
      <c r="C12" s="28"/>
      <c r="D12" s="28"/>
      <c r="E12" s="51"/>
      <c r="F12" s="52"/>
      <c r="G12" s="51"/>
      <c r="H12" s="52"/>
      <c r="I12" s="53"/>
      <c r="J12" s="53"/>
      <c r="K12" s="53"/>
      <c r="L12" s="53"/>
      <c r="M12" s="54"/>
      <c r="N12" s="54"/>
      <c r="O12" s="54"/>
      <c r="P12" s="54"/>
      <c r="Q12" s="54"/>
      <c r="R12" s="54"/>
      <c r="S12" s="54"/>
      <c r="T12" s="54"/>
      <c r="U12" s="54"/>
      <c r="V12" s="54"/>
      <c r="W12" s="54"/>
      <c r="X12" s="54"/>
      <c r="Y12" s="54"/>
      <c r="Z12" s="54"/>
      <c r="AA12" s="54"/>
      <c r="AB12" s="51"/>
      <c r="AC12" s="51"/>
      <c r="AD12" s="51"/>
      <c r="AE12" s="28"/>
      <c r="AF12" s="28"/>
      <c r="AG12" s="28"/>
      <c r="AH12" s="28"/>
      <c r="AI12" s="28"/>
      <c r="AJ12" s="28"/>
      <c r="AK12" s="28"/>
      <c r="AL12" s="28"/>
      <c r="AM12" s="29"/>
    </row>
    <row r="13" spans="1:39" ht="27.75" x14ac:dyDescent="0.4">
      <c r="A13" s="27"/>
      <c r="B13" s="28"/>
      <c r="C13" s="28"/>
      <c r="D13" s="28"/>
      <c r="E13" s="51"/>
      <c r="F13" s="52"/>
      <c r="G13" s="51"/>
      <c r="H13" s="52"/>
      <c r="I13" s="53"/>
      <c r="J13" s="53"/>
      <c r="K13" s="53"/>
      <c r="L13" s="53"/>
      <c r="M13" s="54"/>
      <c r="N13" s="54"/>
      <c r="O13" s="54"/>
      <c r="P13" s="54"/>
      <c r="Q13" s="54"/>
      <c r="R13" s="54"/>
      <c r="S13" s="54"/>
      <c r="T13" s="54"/>
      <c r="U13" s="54"/>
      <c r="V13" s="54"/>
      <c r="W13" s="54"/>
      <c r="X13" s="54"/>
      <c r="Y13" s="54"/>
      <c r="Z13" s="54"/>
      <c r="AA13" s="54"/>
      <c r="AB13" s="51"/>
      <c r="AC13" s="51"/>
      <c r="AD13" s="51"/>
      <c r="AE13" s="28"/>
      <c r="AF13" s="28"/>
      <c r="AG13" s="28"/>
      <c r="AH13" s="28"/>
      <c r="AI13" s="28"/>
      <c r="AJ13" s="28"/>
      <c r="AK13" s="28"/>
      <c r="AL13" s="28"/>
      <c r="AM13" s="29"/>
    </row>
    <row r="14" spans="1:39" ht="27.75" x14ac:dyDescent="0.4">
      <c r="A14" s="27"/>
      <c r="B14" s="28"/>
      <c r="C14" s="28"/>
      <c r="D14" s="28"/>
      <c r="E14" s="51"/>
      <c r="F14" s="52"/>
      <c r="G14" s="51"/>
      <c r="H14" s="52"/>
      <c r="I14" s="53"/>
      <c r="J14" s="53"/>
      <c r="K14" s="53"/>
      <c r="L14" s="53"/>
      <c r="M14" s="54"/>
      <c r="N14" s="54"/>
      <c r="O14" s="54"/>
      <c r="P14" s="54"/>
      <c r="Q14" s="54"/>
      <c r="R14" s="54"/>
      <c r="S14" s="54"/>
      <c r="T14" s="54"/>
      <c r="U14" s="54"/>
      <c r="V14" s="54"/>
      <c r="W14" s="54"/>
      <c r="X14" s="54"/>
      <c r="Y14" s="54"/>
      <c r="Z14" s="54"/>
      <c r="AA14" s="54"/>
      <c r="AB14" s="51"/>
      <c r="AC14" s="51"/>
      <c r="AD14" s="51"/>
      <c r="AE14" s="28"/>
      <c r="AF14" s="28"/>
      <c r="AG14" s="28"/>
      <c r="AH14" s="28"/>
      <c r="AI14" s="28"/>
      <c r="AJ14" s="28"/>
      <c r="AK14" s="28"/>
      <c r="AL14" s="28"/>
      <c r="AM14" s="29"/>
    </row>
    <row r="15" spans="1:39" ht="27.75" x14ac:dyDescent="0.4">
      <c r="A15" s="27"/>
      <c r="B15" s="28"/>
      <c r="C15" s="28"/>
      <c r="D15" s="28"/>
      <c r="E15" s="51"/>
      <c r="F15" s="52"/>
      <c r="G15" s="51"/>
      <c r="H15" s="52"/>
      <c r="I15" s="53"/>
      <c r="J15" s="53"/>
      <c r="K15" s="53"/>
      <c r="L15" s="53"/>
      <c r="M15" s="54"/>
      <c r="N15" s="54"/>
      <c r="O15" s="54"/>
      <c r="P15" s="54"/>
      <c r="Q15" s="54"/>
      <c r="R15" s="54"/>
      <c r="S15" s="54"/>
      <c r="T15" s="54"/>
      <c r="U15" s="54"/>
      <c r="V15" s="54"/>
      <c r="W15" s="54"/>
      <c r="X15" s="54"/>
      <c r="Y15" s="54"/>
      <c r="Z15" s="54"/>
      <c r="AA15" s="54"/>
      <c r="AB15" s="51"/>
      <c r="AC15" s="51"/>
      <c r="AD15" s="51"/>
      <c r="AE15" s="28"/>
      <c r="AF15" s="28"/>
      <c r="AG15" s="28"/>
      <c r="AH15" s="28"/>
      <c r="AI15" s="28"/>
      <c r="AJ15" s="28"/>
      <c r="AK15" s="28"/>
      <c r="AL15" s="28"/>
      <c r="AM15" s="29"/>
    </row>
    <row r="16" spans="1:39" ht="27.75" x14ac:dyDescent="0.4">
      <c r="A16" s="27"/>
      <c r="B16" s="28"/>
      <c r="C16" s="28"/>
      <c r="D16" s="28"/>
      <c r="E16" s="51"/>
      <c r="F16" s="52"/>
      <c r="G16" s="51"/>
      <c r="H16" s="54"/>
      <c r="I16" s="54"/>
      <c r="J16" s="54"/>
      <c r="K16" s="54"/>
      <c r="L16" s="54"/>
      <c r="M16" s="54"/>
      <c r="N16" s="54"/>
      <c r="O16" s="54"/>
      <c r="P16" s="54"/>
      <c r="Q16" s="54"/>
      <c r="R16" s="54"/>
      <c r="S16" s="54"/>
      <c r="T16" s="54"/>
      <c r="U16" s="54"/>
      <c r="V16" s="54"/>
      <c r="W16" s="54"/>
      <c r="X16" s="54"/>
      <c r="Y16" s="54"/>
      <c r="Z16" s="54"/>
      <c r="AA16" s="54"/>
      <c r="AB16" s="51"/>
      <c r="AC16" s="51"/>
      <c r="AD16" s="51"/>
      <c r="AE16" s="28"/>
      <c r="AF16" s="28"/>
      <c r="AG16" s="28"/>
      <c r="AH16" s="28"/>
      <c r="AI16" s="28"/>
      <c r="AJ16" s="28"/>
      <c r="AK16" s="28"/>
      <c r="AL16" s="28"/>
      <c r="AM16" s="29"/>
    </row>
    <row r="17" spans="1:39" ht="27.75" x14ac:dyDescent="0.4">
      <c r="A17" s="27"/>
      <c r="B17" s="28"/>
      <c r="C17" s="28"/>
      <c r="D17" s="28"/>
      <c r="E17" s="51"/>
      <c r="F17" s="52"/>
      <c r="G17" s="51"/>
      <c r="H17" s="54"/>
      <c r="I17" s="54"/>
      <c r="J17" s="54"/>
      <c r="K17" s="54"/>
      <c r="L17" s="54"/>
      <c r="M17" s="54"/>
      <c r="N17" s="54"/>
      <c r="O17" s="54"/>
      <c r="P17" s="54"/>
      <c r="Q17" s="54"/>
      <c r="R17" s="54"/>
      <c r="S17" s="54"/>
      <c r="T17" s="54"/>
      <c r="U17" s="54"/>
      <c r="V17" s="54"/>
      <c r="W17" s="54"/>
      <c r="X17" s="54"/>
      <c r="Y17" s="54"/>
      <c r="Z17" s="54"/>
      <c r="AA17" s="54"/>
      <c r="AB17" s="51"/>
      <c r="AC17" s="51"/>
      <c r="AD17" s="51"/>
      <c r="AE17" s="28"/>
      <c r="AF17" s="28"/>
      <c r="AG17" s="28"/>
      <c r="AH17" s="28"/>
      <c r="AI17" s="28"/>
      <c r="AJ17" s="28"/>
      <c r="AK17" s="28"/>
      <c r="AL17" s="28"/>
      <c r="AM17" s="29"/>
    </row>
    <row r="18" spans="1:39" ht="27.75" x14ac:dyDescent="0.4">
      <c r="A18" s="27"/>
      <c r="B18" s="28"/>
      <c r="C18" s="28"/>
      <c r="D18" s="28"/>
      <c r="E18" s="51"/>
      <c r="F18" s="52"/>
      <c r="G18" s="51"/>
      <c r="H18" s="54"/>
      <c r="I18" s="54"/>
      <c r="J18" s="54"/>
      <c r="K18" s="54"/>
      <c r="L18" s="54"/>
      <c r="M18" s="54"/>
      <c r="N18" s="54"/>
      <c r="O18" s="54"/>
      <c r="P18" s="54"/>
      <c r="Q18" s="54"/>
      <c r="R18" s="54"/>
      <c r="S18" s="54"/>
      <c r="T18" s="54"/>
      <c r="U18" s="54"/>
      <c r="V18" s="54"/>
      <c r="W18" s="54"/>
      <c r="X18" s="54"/>
      <c r="Y18" s="54"/>
      <c r="Z18" s="54"/>
      <c r="AA18" s="54"/>
      <c r="AB18" s="51"/>
      <c r="AC18" s="51"/>
      <c r="AD18" s="51"/>
      <c r="AE18" s="28"/>
      <c r="AF18" s="28"/>
      <c r="AG18" s="28"/>
      <c r="AH18" s="28"/>
      <c r="AI18" s="28"/>
      <c r="AJ18" s="28"/>
      <c r="AK18" s="28"/>
      <c r="AL18" s="28"/>
      <c r="AM18" s="29"/>
    </row>
    <row r="19" spans="1:39" ht="27.75" x14ac:dyDescent="0.4">
      <c r="A19" s="27"/>
      <c r="B19" s="28"/>
      <c r="C19" s="28"/>
      <c r="D19" s="28"/>
      <c r="E19" s="51"/>
      <c r="F19" s="52"/>
      <c r="G19" s="51"/>
      <c r="H19" s="54"/>
      <c r="I19" s="54"/>
      <c r="J19" s="54"/>
      <c r="K19" s="54"/>
      <c r="L19" s="54"/>
      <c r="M19" s="54"/>
      <c r="N19" s="54"/>
      <c r="O19" s="54"/>
      <c r="P19" s="54"/>
      <c r="Q19" s="54"/>
      <c r="R19" s="54"/>
      <c r="S19" s="54"/>
      <c r="T19" s="54"/>
      <c r="U19" s="54"/>
      <c r="V19" s="54"/>
      <c r="W19" s="54"/>
      <c r="X19" s="54"/>
      <c r="Y19" s="54"/>
      <c r="Z19" s="54"/>
      <c r="AA19" s="54"/>
      <c r="AB19" s="51"/>
      <c r="AC19" s="51"/>
      <c r="AD19" s="51"/>
      <c r="AE19" s="28"/>
      <c r="AF19" s="28"/>
      <c r="AG19" s="28"/>
      <c r="AH19" s="28"/>
      <c r="AI19" s="28"/>
      <c r="AJ19" s="28"/>
      <c r="AK19" s="28"/>
      <c r="AL19" s="28"/>
      <c r="AM19" s="29"/>
    </row>
    <row r="20" spans="1:39" x14ac:dyDescent="0.25">
      <c r="A20" s="27"/>
      <c r="B20" s="28"/>
      <c r="C20" s="28"/>
      <c r="D20" s="28"/>
      <c r="E20" s="51"/>
      <c r="F20" s="54"/>
      <c r="G20" s="51"/>
      <c r="H20" s="54"/>
      <c r="I20" s="54"/>
      <c r="J20" s="54"/>
      <c r="K20" s="54"/>
      <c r="L20" s="54"/>
      <c r="M20" s="54"/>
      <c r="N20" s="54"/>
      <c r="O20" s="54"/>
      <c r="P20" s="54"/>
      <c r="Q20" s="54"/>
      <c r="R20" s="54"/>
      <c r="S20" s="54"/>
      <c r="T20" s="54"/>
      <c r="U20" s="54"/>
      <c r="V20" s="54"/>
      <c r="W20" s="54"/>
      <c r="X20" s="54"/>
      <c r="Y20" s="54"/>
      <c r="Z20" s="54"/>
      <c r="AA20" s="54"/>
      <c r="AB20" s="51"/>
      <c r="AC20" s="51"/>
      <c r="AD20" s="51"/>
      <c r="AE20" s="28"/>
      <c r="AF20" s="28"/>
      <c r="AG20" s="28"/>
      <c r="AH20" s="28"/>
      <c r="AI20" s="28"/>
      <c r="AJ20" s="28"/>
      <c r="AK20" s="28"/>
      <c r="AL20" s="28"/>
      <c r="AM20" s="29"/>
    </row>
    <row r="21" spans="1:39" x14ac:dyDescent="0.25">
      <c r="A21" s="27"/>
      <c r="B21" s="28"/>
      <c r="C21" s="28"/>
      <c r="D21" s="28"/>
      <c r="E21" s="51"/>
      <c r="F21" s="54"/>
      <c r="G21" s="51"/>
      <c r="H21" s="54"/>
      <c r="I21" s="54"/>
      <c r="J21" s="54"/>
      <c r="K21" s="54"/>
      <c r="L21" s="54"/>
      <c r="M21" s="54"/>
      <c r="N21" s="54"/>
      <c r="O21" s="54"/>
      <c r="P21" s="54"/>
      <c r="Q21" s="54"/>
      <c r="R21" s="54"/>
      <c r="S21" s="54"/>
      <c r="T21" s="54"/>
      <c r="U21" s="54"/>
      <c r="V21" s="54"/>
      <c r="W21" s="54"/>
      <c r="X21" s="54"/>
      <c r="Y21" s="54"/>
      <c r="Z21" s="54"/>
      <c r="AA21" s="54"/>
      <c r="AB21" s="51"/>
      <c r="AC21" s="51"/>
      <c r="AD21" s="51"/>
      <c r="AE21" s="28"/>
      <c r="AF21" s="28"/>
      <c r="AG21" s="28"/>
      <c r="AH21" s="28"/>
      <c r="AI21" s="28"/>
      <c r="AJ21" s="28"/>
      <c r="AK21" s="28"/>
      <c r="AL21" s="28"/>
      <c r="AM21" s="29"/>
    </row>
    <row r="22" spans="1:39" x14ac:dyDescent="0.25">
      <c r="A22" s="27"/>
      <c r="B22" s="28"/>
      <c r="C22" s="28"/>
      <c r="D22" s="28"/>
      <c r="E22" s="51"/>
      <c r="F22" s="54"/>
      <c r="G22" s="51"/>
      <c r="H22" s="54"/>
      <c r="I22" s="54"/>
      <c r="J22" s="54"/>
      <c r="K22" s="54"/>
      <c r="L22" s="54"/>
      <c r="M22" s="54"/>
      <c r="N22" s="54"/>
      <c r="O22" s="54"/>
      <c r="P22" s="54"/>
      <c r="Q22" s="54"/>
      <c r="R22" s="54"/>
      <c r="S22" s="54"/>
      <c r="T22" s="54"/>
      <c r="U22" s="54"/>
      <c r="V22" s="54"/>
      <c r="W22" s="54"/>
      <c r="X22" s="54"/>
      <c r="Y22" s="54"/>
      <c r="Z22" s="54"/>
      <c r="AA22" s="54"/>
      <c r="AB22" s="51"/>
      <c r="AC22" s="51"/>
      <c r="AD22" s="51"/>
      <c r="AE22" s="28"/>
      <c r="AF22" s="28"/>
      <c r="AG22" s="28"/>
      <c r="AH22" s="28"/>
      <c r="AI22" s="28"/>
      <c r="AJ22" s="28"/>
      <c r="AK22" s="28"/>
      <c r="AL22" s="28"/>
      <c r="AM22" s="29"/>
    </row>
    <row r="23" spans="1:39" x14ac:dyDescent="0.25">
      <c r="A23" s="27"/>
      <c r="B23" s="28"/>
      <c r="C23" s="28"/>
      <c r="D23" s="28"/>
      <c r="E23" s="51"/>
      <c r="F23" s="54"/>
      <c r="G23" s="51"/>
      <c r="H23" s="54"/>
      <c r="I23" s="54"/>
      <c r="J23" s="54"/>
      <c r="K23" s="54"/>
      <c r="L23" s="54"/>
      <c r="M23" s="54"/>
      <c r="N23" s="54"/>
      <c r="O23" s="54"/>
      <c r="P23" s="54"/>
      <c r="Q23" s="54"/>
      <c r="R23" s="54"/>
      <c r="S23" s="54"/>
      <c r="T23" s="54"/>
      <c r="U23" s="54"/>
      <c r="V23" s="54"/>
      <c r="W23" s="54"/>
      <c r="X23" s="54"/>
      <c r="Y23" s="54"/>
      <c r="Z23" s="54"/>
      <c r="AA23" s="54"/>
      <c r="AB23" s="51"/>
      <c r="AC23" s="51"/>
      <c r="AD23" s="51"/>
      <c r="AE23" s="28"/>
      <c r="AF23" s="28"/>
      <c r="AG23" s="28"/>
      <c r="AH23" s="28"/>
      <c r="AI23" s="28"/>
      <c r="AJ23" s="28"/>
      <c r="AK23" s="28"/>
      <c r="AL23" s="28"/>
      <c r="AM23" s="29"/>
    </row>
    <row r="24" spans="1:39" x14ac:dyDescent="0.25">
      <c r="A24" s="27"/>
      <c r="B24" s="28"/>
      <c r="C24" s="28"/>
      <c r="D24" s="28"/>
      <c r="E24" s="51"/>
      <c r="F24" s="54"/>
      <c r="G24" s="51"/>
      <c r="H24" s="54"/>
      <c r="I24" s="54"/>
      <c r="J24" s="54"/>
      <c r="K24" s="54"/>
      <c r="L24" s="54"/>
      <c r="M24" s="54"/>
      <c r="N24" s="54"/>
      <c r="O24" s="54"/>
      <c r="P24" s="54"/>
      <c r="Q24" s="54"/>
      <c r="R24" s="54"/>
      <c r="S24" s="54"/>
      <c r="T24" s="54"/>
      <c r="U24" s="54"/>
      <c r="V24" s="54"/>
      <c r="W24" s="54"/>
      <c r="X24" s="54"/>
      <c r="Y24" s="54"/>
      <c r="Z24" s="54"/>
      <c r="AA24" s="54"/>
      <c r="AB24" s="51"/>
      <c r="AC24" s="51"/>
      <c r="AD24" s="51"/>
      <c r="AE24" s="28"/>
      <c r="AF24" s="28"/>
      <c r="AG24" s="28"/>
      <c r="AH24" s="28"/>
      <c r="AI24" s="28"/>
      <c r="AJ24" s="28"/>
      <c r="AK24" s="28"/>
      <c r="AL24" s="28"/>
      <c r="AM24" s="29"/>
    </row>
    <row r="25" spans="1:39" x14ac:dyDescent="0.25">
      <c r="A25" s="27"/>
      <c r="B25" s="28"/>
      <c r="C25" s="28"/>
      <c r="D25" s="28"/>
      <c r="E25" s="51"/>
      <c r="F25" s="54"/>
      <c r="G25" s="51"/>
      <c r="H25" s="54"/>
      <c r="I25" s="54"/>
      <c r="J25" s="54"/>
      <c r="K25" s="54"/>
      <c r="L25" s="54"/>
      <c r="M25" s="54"/>
      <c r="N25" s="54"/>
      <c r="O25" s="54"/>
      <c r="P25" s="54"/>
      <c r="Q25" s="54"/>
      <c r="R25" s="54"/>
      <c r="S25" s="54"/>
      <c r="T25" s="54"/>
      <c r="U25" s="54"/>
      <c r="V25" s="54"/>
      <c r="W25" s="54"/>
      <c r="X25" s="54"/>
      <c r="Y25" s="54"/>
      <c r="Z25" s="54"/>
      <c r="AA25" s="54"/>
      <c r="AB25" s="51"/>
      <c r="AC25" s="51"/>
      <c r="AD25" s="51"/>
      <c r="AE25" s="28"/>
      <c r="AF25" s="28"/>
      <c r="AG25" s="28"/>
      <c r="AH25" s="28"/>
      <c r="AI25" s="28"/>
      <c r="AJ25" s="28"/>
      <c r="AK25" s="28"/>
      <c r="AL25" s="28"/>
      <c r="AM25" s="29"/>
    </row>
    <row r="26" spans="1:39" x14ac:dyDescent="0.25">
      <c r="A26" s="27"/>
      <c r="B26" s="28"/>
      <c r="C26" s="28"/>
      <c r="D26" s="28"/>
      <c r="E26" s="51"/>
      <c r="F26" s="54"/>
      <c r="G26" s="51"/>
      <c r="H26" s="54"/>
      <c r="I26" s="54"/>
      <c r="J26" s="54"/>
      <c r="K26" s="54"/>
      <c r="L26" s="54"/>
      <c r="M26" s="54"/>
      <c r="N26" s="54"/>
      <c r="O26" s="54"/>
      <c r="P26" s="54"/>
      <c r="Q26" s="54"/>
      <c r="R26" s="54"/>
      <c r="S26" s="54"/>
      <c r="T26" s="54"/>
      <c r="U26" s="54"/>
      <c r="V26" s="54"/>
      <c r="W26" s="54"/>
      <c r="X26" s="54"/>
      <c r="Y26" s="54"/>
      <c r="Z26" s="54"/>
      <c r="AA26" s="54"/>
      <c r="AB26" s="51"/>
      <c r="AC26" s="51"/>
      <c r="AD26" s="51"/>
      <c r="AE26" s="28"/>
      <c r="AF26" s="28"/>
      <c r="AG26" s="28"/>
      <c r="AH26" s="28"/>
      <c r="AI26" s="28"/>
      <c r="AJ26" s="28"/>
      <c r="AK26" s="28"/>
      <c r="AL26" s="28"/>
      <c r="AM26" s="29"/>
    </row>
    <row r="27" spans="1:39" x14ac:dyDescent="0.25">
      <c r="A27" s="27"/>
      <c r="B27" s="28"/>
      <c r="C27" s="28"/>
      <c r="D27" s="28"/>
      <c r="E27" s="51"/>
      <c r="F27" s="54"/>
      <c r="G27" s="51"/>
      <c r="H27" s="54"/>
      <c r="I27" s="54"/>
      <c r="J27" s="54"/>
      <c r="K27" s="54"/>
      <c r="L27" s="54"/>
      <c r="M27" s="54"/>
      <c r="N27" s="54"/>
      <c r="O27" s="54"/>
      <c r="P27" s="54"/>
      <c r="Q27" s="54"/>
      <c r="R27" s="54"/>
      <c r="S27" s="54"/>
      <c r="T27" s="54"/>
      <c r="U27" s="54"/>
      <c r="V27" s="54"/>
      <c r="W27" s="54"/>
      <c r="X27" s="54"/>
      <c r="Y27" s="54"/>
      <c r="Z27" s="54"/>
      <c r="AA27" s="54"/>
      <c r="AB27" s="51"/>
      <c r="AC27" s="51"/>
      <c r="AD27" s="51"/>
      <c r="AE27" s="28"/>
      <c r="AF27" s="28"/>
      <c r="AG27" s="28"/>
      <c r="AH27" s="28"/>
      <c r="AI27" s="28"/>
      <c r="AJ27" s="28"/>
      <c r="AK27" s="28"/>
      <c r="AL27" s="28"/>
      <c r="AM27" s="29"/>
    </row>
    <row r="28" spans="1:39" x14ac:dyDescent="0.25">
      <c r="A28" s="27"/>
      <c r="B28" s="28"/>
      <c r="C28" s="28"/>
      <c r="D28" s="28"/>
      <c r="E28" s="51"/>
      <c r="F28" s="54"/>
      <c r="G28" s="51"/>
      <c r="H28" s="54"/>
      <c r="I28" s="54"/>
      <c r="J28" s="54"/>
      <c r="K28" s="54"/>
      <c r="L28" s="54"/>
      <c r="M28" s="54"/>
      <c r="N28" s="54"/>
      <c r="O28" s="54"/>
      <c r="P28" s="54"/>
      <c r="Q28" s="54"/>
      <c r="R28" s="54"/>
      <c r="S28" s="54"/>
      <c r="T28" s="54"/>
      <c r="U28" s="54"/>
      <c r="V28" s="54"/>
      <c r="W28" s="54"/>
      <c r="X28" s="54"/>
      <c r="Y28" s="54"/>
      <c r="Z28" s="54"/>
      <c r="AA28" s="54"/>
      <c r="AB28" s="51"/>
      <c r="AC28" s="51"/>
      <c r="AD28" s="51"/>
      <c r="AE28" s="28"/>
      <c r="AF28" s="28"/>
      <c r="AG28" s="28"/>
      <c r="AH28" s="28"/>
      <c r="AI28" s="28"/>
      <c r="AJ28" s="28"/>
      <c r="AK28" s="28"/>
      <c r="AL28" s="28"/>
      <c r="AM28" s="29"/>
    </row>
    <row r="29" spans="1:39" x14ac:dyDescent="0.25">
      <c r="A29" s="27"/>
      <c r="B29" s="28"/>
      <c r="C29" s="28"/>
      <c r="D29" s="28"/>
      <c r="E29" s="51"/>
      <c r="F29" s="54"/>
      <c r="G29" s="51"/>
      <c r="H29" s="54"/>
      <c r="I29" s="54"/>
      <c r="J29" s="54"/>
      <c r="K29" s="54"/>
      <c r="L29" s="54"/>
      <c r="M29" s="54"/>
      <c r="N29" s="54"/>
      <c r="O29" s="54"/>
      <c r="P29" s="54"/>
      <c r="Q29" s="54"/>
      <c r="R29" s="54"/>
      <c r="S29" s="54"/>
      <c r="T29" s="54"/>
      <c r="U29" s="54"/>
      <c r="V29" s="54"/>
      <c r="W29" s="54"/>
      <c r="X29" s="54"/>
      <c r="Y29" s="54"/>
      <c r="Z29" s="54"/>
      <c r="AA29" s="54"/>
      <c r="AB29" s="51"/>
      <c r="AC29" s="51"/>
      <c r="AD29" s="51"/>
      <c r="AE29" s="28"/>
      <c r="AF29" s="28"/>
      <c r="AG29" s="28"/>
      <c r="AH29" s="28"/>
      <c r="AI29" s="28"/>
      <c r="AJ29" s="28"/>
      <c r="AK29" s="28"/>
      <c r="AL29" s="28"/>
      <c r="AM29" s="29"/>
    </row>
    <row r="30" spans="1:39" x14ac:dyDescent="0.25">
      <c r="A30" s="27"/>
      <c r="B30" s="28"/>
      <c r="C30" s="28"/>
      <c r="D30" s="28"/>
      <c r="E30" s="51"/>
      <c r="F30" s="54"/>
      <c r="G30" s="51"/>
      <c r="H30" s="54"/>
      <c r="I30" s="54"/>
      <c r="J30" s="54"/>
      <c r="K30" s="54"/>
      <c r="L30" s="54"/>
      <c r="M30" s="54"/>
      <c r="N30" s="54"/>
      <c r="O30" s="54"/>
      <c r="P30" s="54"/>
      <c r="Q30" s="54"/>
      <c r="R30" s="54"/>
      <c r="S30" s="54"/>
      <c r="T30" s="54"/>
      <c r="U30" s="54"/>
      <c r="V30" s="54"/>
      <c r="W30" s="54"/>
      <c r="X30" s="54"/>
      <c r="Y30" s="54"/>
      <c r="Z30" s="54"/>
      <c r="AA30" s="54"/>
      <c r="AB30" s="51"/>
      <c r="AC30" s="51"/>
      <c r="AD30" s="51"/>
      <c r="AE30" s="28"/>
      <c r="AF30" s="28"/>
      <c r="AG30" s="28"/>
      <c r="AH30" s="28"/>
      <c r="AI30" s="28"/>
      <c r="AJ30" s="28"/>
      <c r="AK30" s="28"/>
      <c r="AL30" s="28"/>
      <c r="AM30" s="29"/>
    </row>
    <row r="31" spans="1:39" x14ac:dyDescent="0.25">
      <c r="A31" s="27"/>
      <c r="B31" s="28"/>
      <c r="C31" s="28"/>
      <c r="D31" s="28"/>
      <c r="E31" s="51"/>
      <c r="F31" s="54"/>
      <c r="G31" s="51"/>
      <c r="H31" s="54"/>
      <c r="I31" s="54"/>
      <c r="J31" s="54"/>
      <c r="K31" s="54"/>
      <c r="L31" s="54"/>
      <c r="M31" s="54"/>
      <c r="N31" s="54"/>
      <c r="O31" s="54"/>
      <c r="P31" s="54"/>
      <c r="Q31" s="54"/>
      <c r="R31" s="54"/>
      <c r="S31" s="54"/>
      <c r="T31" s="54"/>
      <c r="U31" s="54"/>
      <c r="V31" s="54"/>
      <c r="W31" s="54"/>
      <c r="X31" s="54"/>
      <c r="Y31" s="54"/>
      <c r="Z31" s="54"/>
      <c r="AA31" s="54"/>
      <c r="AB31" s="51"/>
      <c r="AC31" s="51"/>
      <c r="AD31" s="51"/>
      <c r="AE31" s="28"/>
      <c r="AF31" s="28"/>
      <c r="AG31" s="28"/>
      <c r="AH31" s="28"/>
      <c r="AI31" s="28"/>
      <c r="AJ31" s="28"/>
      <c r="AK31" s="28"/>
      <c r="AL31" s="28"/>
      <c r="AM31" s="29"/>
    </row>
    <row r="32" spans="1:39" x14ac:dyDescent="0.25">
      <c r="A32" s="27"/>
      <c r="B32" s="28"/>
      <c r="C32" s="28"/>
      <c r="D32" s="28"/>
      <c r="E32" s="51"/>
      <c r="F32" s="54"/>
      <c r="G32" s="51"/>
      <c r="H32" s="54"/>
      <c r="I32" s="54"/>
      <c r="J32" s="54"/>
      <c r="K32" s="54"/>
      <c r="L32" s="54"/>
      <c r="M32" s="54"/>
      <c r="N32" s="54"/>
      <c r="O32" s="54"/>
      <c r="P32" s="54"/>
      <c r="Q32" s="54"/>
      <c r="R32" s="54"/>
      <c r="S32" s="54"/>
      <c r="T32" s="54"/>
      <c r="U32" s="54"/>
      <c r="V32" s="54"/>
      <c r="W32" s="54"/>
      <c r="X32" s="54"/>
      <c r="Y32" s="54"/>
      <c r="Z32" s="54"/>
      <c r="AA32" s="54"/>
      <c r="AB32" s="51"/>
      <c r="AC32" s="51"/>
      <c r="AD32" s="51"/>
      <c r="AE32" s="28"/>
      <c r="AF32" s="28"/>
      <c r="AG32" s="28"/>
      <c r="AH32" s="28"/>
      <c r="AI32" s="28"/>
      <c r="AJ32" s="28"/>
      <c r="AK32" s="28"/>
      <c r="AL32" s="28"/>
      <c r="AM32" s="29"/>
    </row>
    <row r="33" spans="1:39" x14ac:dyDescent="0.25">
      <c r="A33" s="27"/>
      <c r="B33" s="28"/>
      <c r="C33" s="28"/>
      <c r="D33" s="28"/>
      <c r="E33" s="51"/>
      <c r="F33" s="54"/>
      <c r="G33" s="51"/>
      <c r="H33" s="54"/>
      <c r="I33" s="54"/>
      <c r="J33" s="54"/>
      <c r="K33" s="54"/>
      <c r="L33" s="54"/>
      <c r="M33" s="54"/>
      <c r="N33" s="54"/>
      <c r="O33" s="54"/>
      <c r="P33" s="54"/>
      <c r="Q33" s="54"/>
      <c r="R33" s="54"/>
      <c r="S33" s="54"/>
      <c r="T33" s="54"/>
      <c r="U33" s="54"/>
      <c r="V33" s="54"/>
      <c r="W33" s="54"/>
      <c r="X33" s="54"/>
      <c r="Y33" s="54"/>
      <c r="Z33" s="54"/>
      <c r="AA33" s="54"/>
      <c r="AB33" s="51"/>
      <c r="AC33" s="51"/>
      <c r="AD33" s="51"/>
      <c r="AE33" s="28"/>
      <c r="AF33" s="28"/>
      <c r="AG33" s="28"/>
      <c r="AH33" s="28"/>
      <c r="AI33" s="28"/>
      <c r="AJ33" s="28"/>
      <c r="AK33" s="28"/>
      <c r="AL33" s="28"/>
      <c r="AM33" s="29"/>
    </row>
    <row r="34" spans="1:39" x14ac:dyDescent="0.25">
      <c r="A34" s="27"/>
      <c r="B34" s="28"/>
      <c r="C34" s="28"/>
      <c r="D34" s="28"/>
      <c r="E34" s="51"/>
      <c r="F34" s="54"/>
      <c r="G34" s="51"/>
      <c r="H34" s="54"/>
      <c r="I34" s="54"/>
      <c r="J34" s="54"/>
      <c r="K34" s="54"/>
      <c r="L34" s="54"/>
      <c r="M34" s="54"/>
      <c r="N34" s="54"/>
      <c r="O34" s="54"/>
      <c r="P34" s="54"/>
      <c r="Q34" s="54"/>
      <c r="R34" s="54"/>
      <c r="S34" s="54"/>
      <c r="T34" s="54"/>
      <c r="U34" s="54"/>
      <c r="V34" s="54"/>
      <c r="W34" s="54"/>
      <c r="X34" s="54"/>
      <c r="Y34" s="54"/>
      <c r="Z34" s="54"/>
      <c r="AA34" s="54"/>
      <c r="AB34" s="51"/>
      <c r="AC34" s="51"/>
      <c r="AD34" s="51"/>
      <c r="AE34" s="28"/>
      <c r="AF34" s="28"/>
      <c r="AG34" s="28"/>
      <c r="AH34" s="28"/>
      <c r="AI34" s="28"/>
      <c r="AJ34" s="28"/>
      <c r="AK34" s="28"/>
      <c r="AL34" s="28"/>
      <c r="AM34" s="29"/>
    </row>
    <row r="35" spans="1:39" x14ac:dyDescent="0.25">
      <c r="A35" s="27"/>
      <c r="B35" s="28"/>
      <c r="C35" s="28"/>
      <c r="D35" s="28"/>
      <c r="E35" s="51"/>
      <c r="F35" s="54"/>
      <c r="G35" s="51"/>
      <c r="H35" s="54"/>
      <c r="I35" s="54"/>
      <c r="J35" s="54"/>
      <c r="K35" s="54"/>
      <c r="L35" s="54"/>
      <c r="M35" s="54"/>
      <c r="N35" s="54"/>
      <c r="O35" s="54"/>
      <c r="P35" s="54"/>
      <c r="Q35" s="54"/>
      <c r="R35" s="54"/>
      <c r="S35" s="54"/>
      <c r="T35" s="54"/>
      <c r="U35" s="54"/>
      <c r="V35" s="54"/>
      <c r="W35" s="54"/>
      <c r="X35" s="54"/>
      <c r="Y35" s="54"/>
      <c r="Z35" s="54"/>
      <c r="AA35" s="54"/>
      <c r="AB35" s="51"/>
      <c r="AC35" s="51"/>
      <c r="AD35" s="51"/>
      <c r="AE35" s="28"/>
      <c r="AF35" s="28"/>
      <c r="AG35" s="28"/>
      <c r="AH35" s="28"/>
      <c r="AI35" s="28"/>
      <c r="AJ35" s="28"/>
      <c r="AK35" s="28"/>
      <c r="AL35" s="28"/>
      <c r="AM35" s="29"/>
    </row>
    <row r="36" spans="1:39" x14ac:dyDescent="0.25">
      <c r="A36" s="27"/>
      <c r="B36" s="28"/>
      <c r="C36" s="28"/>
      <c r="D36" s="28"/>
      <c r="E36" s="51"/>
      <c r="F36" s="54"/>
      <c r="G36" s="51"/>
      <c r="H36" s="54"/>
      <c r="I36" s="54"/>
      <c r="J36" s="54"/>
      <c r="K36" s="54"/>
      <c r="L36" s="54"/>
      <c r="M36" s="54"/>
      <c r="N36" s="54"/>
      <c r="O36" s="54"/>
      <c r="P36" s="54"/>
      <c r="Q36" s="54"/>
      <c r="R36" s="54"/>
      <c r="S36" s="54"/>
      <c r="T36" s="54"/>
      <c r="U36" s="54"/>
      <c r="V36" s="54"/>
      <c r="W36" s="54"/>
      <c r="X36" s="54"/>
      <c r="Y36" s="54"/>
      <c r="Z36" s="54"/>
      <c r="AA36" s="54"/>
      <c r="AB36" s="51"/>
      <c r="AC36" s="51"/>
      <c r="AD36" s="51"/>
      <c r="AE36" s="28"/>
      <c r="AF36" s="28"/>
      <c r="AG36" s="28"/>
      <c r="AH36" s="28"/>
      <c r="AI36" s="28"/>
      <c r="AJ36" s="28"/>
      <c r="AK36" s="28"/>
      <c r="AL36" s="28"/>
      <c r="AM36" s="29"/>
    </row>
    <row r="37" spans="1:39" x14ac:dyDescent="0.25">
      <c r="A37" s="27"/>
      <c r="B37" s="28"/>
      <c r="C37" s="28"/>
      <c r="D37" s="28"/>
      <c r="E37" s="51"/>
      <c r="F37" s="54"/>
      <c r="G37" s="51"/>
      <c r="H37" s="54"/>
      <c r="I37" s="54"/>
      <c r="J37" s="54"/>
      <c r="K37" s="54"/>
      <c r="L37" s="54"/>
      <c r="M37" s="54"/>
      <c r="N37" s="54"/>
      <c r="O37" s="54"/>
      <c r="P37" s="54"/>
      <c r="Q37" s="54"/>
      <c r="R37" s="54"/>
      <c r="S37" s="54"/>
      <c r="T37" s="54"/>
      <c r="U37" s="54"/>
      <c r="V37" s="54"/>
      <c r="W37" s="54"/>
      <c r="X37" s="54"/>
      <c r="Y37" s="54"/>
      <c r="Z37" s="54"/>
      <c r="AA37" s="54"/>
      <c r="AB37" s="51"/>
      <c r="AC37" s="51"/>
      <c r="AD37" s="51"/>
      <c r="AE37" s="28"/>
      <c r="AF37" s="28"/>
      <c r="AG37" s="28"/>
      <c r="AH37" s="28"/>
      <c r="AI37" s="28"/>
      <c r="AJ37" s="28"/>
      <c r="AK37" s="28"/>
      <c r="AL37" s="28"/>
      <c r="AM37" s="29"/>
    </row>
    <row r="38" spans="1:39" x14ac:dyDescent="0.25">
      <c r="A38" s="27"/>
      <c r="B38" s="28"/>
      <c r="C38" s="28"/>
      <c r="D38" s="28"/>
      <c r="E38" s="51"/>
      <c r="F38" s="54"/>
      <c r="G38" s="51"/>
      <c r="H38" s="54"/>
      <c r="I38" s="54"/>
      <c r="J38" s="54"/>
      <c r="K38" s="54"/>
      <c r="L38" s="54"/>
      <c r="M38" s="54"/>
      <c r="N38" s="54"/>
      <c r="O38" s="54"/>
      <c r="P38" s="54"/>
      <c r="Q38" s="54"/>
      <c r="R38" s="54"/>
      <c r="S38" s="54"/>
      <c r="T38" s="54"/>
      <c r="U38" s="54"/>
      <c r="V38" s="54"/>
      <c r="W38" s="54"/>
      <c r="X38" s="54"/>
      <c r="Y38" s="54"/>
      <c r="Z38" s="54"/>
      <c r="AA38" s="54"/>
      <c r="AB38" s="51"/>
      <c r="AC38" s="51"/>
      <c r="AD38" s="51"/>
      <c r="AE38" s="28"/>
      <c r="AF38" s="28"/>
      <c r="AG38" s="28"/>
      <c r="AH38" s="28"/>
      <c r="AI38" s="28"/>
      <c r="AJ38" s="28"/>
      <c r="AK38" s="28"/>
      <c r="AL38" s="28"/>
      <c r="AM38" s="29"/>
    </row>
    <row r="39" spans="1:39" x14ac:dyDescent="0.25">
      <c r="A39" s="27"/>
      <c r="B39" s="28"/>
      <c r="C39" s="28"/>
      <c r="D39" s="28"/>
      <c r="E39" s="51"/>
      <c r="F39" s="54"/>
      <c r="G39" s="51"/>
      <c r="H39" s="54"/>
      <c r="I39" s="54"/>
      <c r="J39" s="54"/>
      <c r="K39" s="54"/>
      <c r="L39" s="54"/>
      <c r="M39" s="54"/>
      <c r="N39" s="54"/>
      <c r="O39" s="54"/>
      <c r="P39" s="54"/>
      <c r="Q39" s="54"/>
      <c r="R39" s="54"/>
      <c r="S39" s="54"/>
      <c r="T39" s="54"/>
      <c r="U39" s="54"/>
      <c r="V39" s="54"/>
      <c r="W39" s="54"/>
      <c r="X39" s="54"/>
      <c r="Y39" s="54"/>
      <c r="Z39" s="54"/>
      <c r="AA39" s="54"/>
      <c r="AB39" s="51"/>
      <c r="AC39" s="51"/>
      <c r="AD39" s="51"/>
      <c r="AE39" s="28"/>
      <c r="AF39" s="28"/>
      <c r="AG39" s="28"/>
      <c r="AH39" s="28"/>
      <c r="AI39" s="28"/>
      <c r="AJ39" s="28"/>
      <c r="AK39" s="28"/>
      <c r="AL39" s="28"/>
      <c r="AM39" s="29"/>
    </row>
    <row r="40" spans="1:39" x14ac:dyDescent="0.25">
      <c r="A40" s="27"/>
      <c r="B40" s="28"/>
      <c r="C40" s="28"/>
      <c r="D40" s="28"/>
      <c r="E40" s="51"/>
      <c r="F40" s="54"/>
      <c r="G40" s="51"/>
      <c r="H40" s="54"/>
      <c r="I40" s="54"/>
      <c r="J40" s="54"/>
      <c r="K40" s="54"/>
      <c r="L40" s="54"/>
      <c r="M40" s="54"/>
      <c r="N40" s="54"/>
      <c r="O40" s="54"/>
      <c r="P40" s="54"/>
      <c r="Q40" s="54"/>
      <c r="R40" s="54"/>
      <c r="S40" s="54"/>
      <c r="T40" s="54"/>
      <c r="U40" s="54"/>
      <c r="V40" s="54"/>
      <c r="W40" s="54"/>
      <c r="X40" s="54"/>
      <c r="Y40" s="54"/>
      <c r="Z40" s="54"/>
      <c r="AA40" s="54"/>
      <c r="AB40" s="51"/>
      <c r="AC40" s="51"/>
      <c r="AD40" s="51"/>
      <c r="AE40" s="28"/>
      <c r="AF40" s="28"/>
      <c r="AG40" s="28"/>
      <c r="AH40" s="28"/>
      <c r="AI40" s="28"/>
      <c r="AJ40" s="28"/>
      <c r="AK40" s="28"/>
      <c r="AL40" s="28"/>
      <c r="AM40" s="29"/>
    </row>
    <row r="41" spans="1:39" x14ac:dyDescent="0.25">
      <c r="A41" s="27"/>
      <c r="B41" s="28"/>
      <c r="C41" s="28"/>
      <c r="D41" s="28"/>
      <c r="E41" s="51"/>
      <c r="F41" s="54"/>
      <c r="G41" s="51"/>
      <c r="H41" s="54"/>
      <c r="I41" s="54"/>
      <c r="J41" s="54"/>
      <c r="K41" s="54"/>
      <c r="L41" s="54"/>
      <c r="M41" s="54"/>
      <c r="N41" s="54"/>
      <c r="O41" s="54"/>
      <c r="P41" s="54"/>
      <c r="Q41" s="54"/>
      <c r="R41" s="54"/>
      <c r="S41" s="54"/>
      <c r="T41" s="54"/>
      <c r="U41" s="54"/>
      <c r="V41" s="54"/>
      <c r="W41" s="54"/>
      <c r="X41" s="54"/>
      <c r="Y41" s="54"/>
      <c r="Z41" s="54"/>
      <c r="AA41" s="54"/>
      <c r="AB41" s="51"/>
      <c r="AC41" s="51"/>
      <c r="AD41" s="51"/>
      <c r="AE41" s="28"/>
      <c r="AF41" s="28"/>
      <c r="AG41" s="28"/>
      <c r="AH41" s="28"/>
      <c r="AI41" s="28"/>
      <c r="AJ41" s="28"/>
      <c r="AK41" s="28"/>
      <c r="AL41" s="28"/>
      <c r="AM41" s="29"/>
    </row>
    <row r="42" spans="1:39" x14ac:dyDescent="0.25">
      <c r="A42" s="27"/>
      <c r="B42" s="28"/>
      <c r="C42" s="28"/>
      <c r="D42" s="28"/>
      <c r="E42" s="51"/>
      <c r="F42" s="54"/>
      <c r="G42" s="51"/>
      <c r="H42" s="54"/>
      <c r="I42" s="54"/>
      <c r="J42" s="54"/>
      <c r="K42" s="54"/>
      <c r="L42" s="54"/>
      <c r="M42" s="54"/>
      <c r="N42" s="54"/>
      <c r="O42" s="54"/>
      <c r="P42" s="54"/>
      <c r="Q42" s="54"/>
      <c r="R42" s="54"/>
      <c r="S42" s="54"/>
      <c r="T42" s="54"/>
      <c r="U42" s="54"/>
      <c r="V42" s="54"/>
      <c r="W42" s="54"/>
      <c r="X42" s="54"/>
      <c r="Y42" s="54"/>
      <c r="Z42" s="54"/>
      <c r="AA42" s="54"/>
      <c r="AB42" s="51"/>
      <c r="AC42" s="51"/>
      <c r="AD42" s="51"/>
      <c r="AE42" s="28"/>
      <c r="AF42" s="28"/>
      <c r="AG42" s="28"/>
      <c r="AH42" s="28"/>
      <c r="AI42" s="28"/>
      <c r="AJ42" s="28"/>
      <c r="AK42" s="28"/>
      <c r="AL42" s="28"/>
      <c r="AM42" s="29"/>
    </row>
    <row r="43" spans="1:39" x14ac:dyDescent="0.25">
      <c r="A43" s="27"/>
      <c r="B43" s="28"/>
      <c r="C43" s="28"/>
      <c r="D43" s="28"/>
      <c r="E43" s="51"/>
      <c r="F43" s="54"/>
      <c r="G43" s="51"/>
      <c r="H43" s="54"/>
      <c r="I43" s="54"/>
      <c r="J43" s="54"/>
      <c r="K43" s="54"/>
      <c r="L43" s="54"/>
      <c r="M43" s="54"/>
      <c r="N43" s="54"/>
      <c r="O43" s="54"/>
      <c r="P43" s="54"/>
      <c r="Q43" s="54"/>
      <c r="R43" s="54"/>
      <c r="S43" s="54"/>
      <c r="T43" s="54"/>
      <c r="U43" s="54"/>
      <c r="V43" s="54"/>
      <c r="W43" s="54"/>
      <c r="X43" s="54"/>
      <c r="Y43" s="54"/>
      <c r="Z43" s="54"/>
      <c r="AA43" s="54"/>
      <c r="AB43" s="51"/>
      <c r="AC43" s="51"/>
      <c r="AD43" s="51"/>
      <c r="AE43" s="28"/>
      <c r="AF43" s="28"/>
      <c r="AG43" s="28"/>
      <c r="AH43" s="28"/>
      <c r="AI43" s="28"/>
      <c r="AJ43" s="28"/>
      <c r="AK43" s="28"/>
      <c r="AL43" s="28"/>
      <c r="AM43" s="29"/>
    </row>
    <row r="44" spans="1:39" x14ac:dyDescent="0.25">
      <c r="A44" s="27"/>
      <c r="B44" s="28"/>
      <c r="C44" s="28"/>
      <c r="D44" s="28"/>
      <c r="E44" s="51"/>
      <c r="F44" s="54"/>
      <c r="G44" s="51"/>
      <c r="H44" s="54"/>
      <c r="I44" s="54"/>
      <c r="J44" s="54"/>
      <c r="K44" s="54"/>
      <c r="L44" s="54"/>
      <c r="M44" s="54"/>
      <c r="N44" s="54"/>
      <c r="O44" s="54"/>
      <c r="P44" s="54"/>
      <c r="Q44" s="54"/>
      <c r="R44" s="54"/>
      <c r="S44" s="54"/>
      <c r="T44" s="54"/>
      <c r="U44" s="54"/>
      <c r="V44" s="54"/>
      <c r="W44" s="54"/>
      <c r="X44" s="54"/>
      <c r="Y44" s="54"/>
      <c r="Z44" s="54"/>
      <c r="AA44" s="54"/>
      <c r="AB44" s="51"/>
      <c r="AC44" s="51"/>
      <c r="AD44" s="51"/>
      <c r="AE44" s="28"/>
      <c r="AF44" s="28"/>
      <c r="AG44" s="28"/>
      <c r="AH44" s="28"/>
      <c r="AI44" s="28"/>
      <c r="AJ44" s="28"/>
      <c r="AK44" s="28"/>
      <c r="AL44" s="28"/>
      <c r="AM44" s="29"/>
    </row>
    <row r="45" spans="1:39" x14ac:dyDescent="0.25">
      <c r="A45" s="27"/>
      <c r="B45" s="28"/>
      <c r="C45" s="28"/>
      <c r="D45" s="28"/>
      <c r="E45" s="51"/>
      <c r="F45" s="54"/>
      <c r="G45" s="51"/>
      <c r="H45" s="54"/>
      <c r="I45" s="54"/>
      <c r="J45" s="54"/>
      <c r="K45" s="54"/>
      <c r="L45" s="54"/>
      <c r="M45" s="54"/>
      <c r="N45" s="54"/>
      <c r="O45" s="54"/>
      <c r="P45" s="54"/>
      <c r="Q45" s="54"/>
      <c r="R45" s="54"/>
      <c r="S45" s="54"/>
      <c r="T45" s="54"/>
      <c r="U45" s="54"/>
      <c r="V45" s="54"/>
      <c r="W45" s="54"/>
      <c r="X45" s="54"/>
      <c r="Y45" s="54"/>
      <c r="Z45" s="54"/>
      <c r="AA45" s="54"/>
      <c r="AB45" s="51"/>
      <c r="AC45" s="51"/>
      <c r="AD45" s="51"/>
      <c r="AE45" s="28"/>
      <c r="AF45" s="28"/>
      <c r="AG45" s="28"/>
      <c r="AH45" s="28"/>
      <c r="AI45" s="28"/>
      <c r="AJ45" s="28"/>
      <c r="AK45" s="28"/>
      <c r="AL45" s="28"/>
      <c r="AM45" s="29"/>
    </row>
    <row r="46" spans="1:39" x14ac:dyDescent="0.25">
      <c r="A46" s="27"/>
      <c r="B46" s="28"/>
      <c r="C46" s="28"/>
      <c r="D46" s="28"/>
      <c r="E46" s="51"/>
      <c r="F46" s="54"/>
      <c r="G46" s="51"/>
      <c r="H46" s="54"/>
      <c r="I46" s="54"/>
      <c r="J46" s="54"/>
      <c r="K46" s="54"/>
      <c r="L46" s="54"/>
      <c r="M46" s="54"/>
      <c r="N46" s="54"/>
      <c r="O46" s="54"/>
      <c r="P46" s="54"/>
      <c r="Q46" s="54"/>
      <c r="R46" s="54"/>
      <c r="S46" s="54"/>
      <c r="T46" s="54"/>
      <c r="U46" s="54"/>
      <c r="V46" s="54"/>
      <c r="W46" s="54"/>
      <c r="X46" s="54"/>
      <c r="Y46" s="54"/>
      <c r="Z46" s="54"/>
      <c r="AA46" s="54"/>
      <c r="AB46" s="51"/>
      <c r="AC46" s="51"/>
      <c r="AD46" s="51"/>
      <c r="AE46" s="28"/>
      <c r="AF46" s="28"/>
      <c r="AG46" s="28"/>
      <c r="AH46" s="28"/>
      <c r="AI46" s="28"/>
      <c r="AJ46" s="28"/>
      <c r="AK46" s="28"/>
      <c r="AL46" s="28"/>
      <c r="AM46" s="29"/>
    </row>
    <row r="47" spans="1:39" x14ac:dyDescent="0.25">
      <c r="A47" s="27"/>
      <c r="B47" s="28"/>
      <c r="C47" s="28"/>
      <c r="D47" s="28"/>
      <c r="E47" s="51"/>
      <c r="F47" s="54"/>
      <c r="G47" s="51"/>
      <c r="H47" s="54"/>
      <c r="I47" s="54"/>
      <c r="J47" s="54"/>
      <c r="K47" s="54"/>
      <c r="L47" s="54"/>
      <c r="M47" s="54"/>
      <c r="N47" s="54"/>
      <c r="O47" s="54"/>
      <c r="P47" s="54"/>
      <c r="Q47" s="54"/>
      <c r="R47" s="54"/>
      <c r="S47" s="54"/>
      <c r="T47" s="54"/>
      <c r="U47" s="54"/>
      <c r="V47" s="54"/>
      <c r="W47" s="54"/>
      <c r="X47" s="54"/>
      <c r="Y47" s="54"/>
      <c r="Z47" s="54"/>
      <c r="AA47" s="54"/>
      <c r="AB47" s="51"/>
      <c r="AC47" s="51"/>
      <c r="AD47" s="51"/>
      <c r="AE47" s="28"/>
      <c r="AF47" s="28"/>
      <c r="AG47" s="28"/>
      <c r="AH47" s="28"/>
      <c r="AI47" s="28"/>
      <c r="AJ47" s="28"/>
      <c r="AK47" s="28"/>
      <c r="AL47" s="28"/>
      <c r="AM47" s="29"/>
    </row>
    <row r="48" spans="1:39" x14ac:dyDescent="0.25">
      <c r="A48" s="27"/>
      <c r="B48" s="28"/>
      <c r="C48" s="28"/>
      <c r="D48" s="28"/>
      <c r="E48" s="51"/>
      <c r="F48" s="54"/>
      <c r="G48" s="51"/>
      <c r="H48" s="54"/>
      <c r="I48" s="54"/>
      <c r="J48" s="54"/>
      <c r="K48" s="54"/>
      <c r="L48" s="54"/>
      <c r="M48" s="54"/>
      <c r="N48" s="54"/>
      <c r="O48" s="54"/>
      <c r="P48" s="54"/>
      <c r="Q48" s="54"/>
      <c r="R48" s="54"/>
      <c r="S48" s="54"/>
      <c r="T48" s="54"/>
      <c r="U48" s="54"/>
      <c r="V48" s="54"/>
      <c r="W48" s="54"/>
      <c r="X48" s="54"/>
      <c r="Y48" s="54"/>
      <c r="Z48" s="54"/>
      <c r="AA48" s="54"/>
      <c r="AB48" s="51"/>
      <c r="AC48" s="51"/>
      <c r="AD48" s="51"/>
      <c r="AE48" s="28"/>
      <c r="AF48" s="28"/>
      <c r="AG48" s="28"/>
      <c r="AH48" s="28"/>
      <c r="AI48" s="28"/>
      <c r="AJ48" s="28"/>
      <c r="AK48" s="28"/>
      <c r="AL48" s="28"/>
      <c r="AM48" s="29"/>
    </row>
    <row r="49" spans="1:39" x14ac:dyDescent="0.25">
      <c r="A49" s="27"/>
      <c r="B49" s="28"/>
      <c r="C49" s="28"/>
      <c r="D49" s="28"/>
      <c r="E49" s="51"/>
      <c r="F49" s="54"/>
      <c r="G49" s="51"/>
      <c r="H49" s="54"/>
      <c r="I49" s="54"/>
      <c r="J49" s="54"/>
      <c r="K49" s="54"/>
      <c r="L49" s="54"/>
      <c r="M49" s="54"/>
      <c r="N49" s="54"/>
      <c r="O49" s="54"/>
      <c r="P49" s="54"/>
      <c r="Q49" s="54"/>
      <c r="R49" s="54"/>
      <c r="S49" s="54"/>
      <c r="T49" s="54"/>
      <c r="U49" s="54"/>
      <c r="V49" s="54"/>
      <c r="W49" s="54"/>
      <c r="X49" s="54"/>
      <c r="Y49" s="54"/>
      <c r="Z49" s="54"/>
      <c r="AA49" s="54"/>
      <c r="AB49" s="51"/>
      <c r="AC49" s="51"/>
      <c r="AD49" s="51"/>
      <c r="AE49" s="28"/>
      <c r="AF49" s="28"/>
      <c r="AG49" s="28"/>
      <c r="AH49" s="28"/>
      <c r="AI49" s="28"/>
      <c r="AJ49" s="28"/>
      <c r="AK49" s="28"/>
      <c r="AL49" s="28"/>
      <c r="AM49" s="29"/>
    </row>
    <row r="50" spans="1:39" x14ac:dyDescent="0.25">
      <c r="A50" s="27"/>
      <c r="B50" s="28"/>
      <c r="C50" s="28"/>
      <c r="D50" s="28"/>
      <c r="E50" s="51"/>
      <c r="F50" s="54"/>
      <c r="G50" s="51"/>
      <c r="H50" s="54"/>
      <c r="I50" s="54"/>
      <c r="J50" s="54"/>
      <c r="K50" s="54"/>
      <c r="L50" s="54"/>
      <c r="M50" s="54"/>
      <c r="N50" s="54"/>
      <c r="O50" s="54"/>
      <c r="P50" s="54"/>
      <c r="Q50" s="54"/>
      <c r="R50" s="54"/>
      <c r="S50" s="54"/>
      <c r="T50" s="54"/>
      <c r="U50" s="54"/>
      <c r="V50" s="54"/>
      <c r="W50" s="54"/>
      <c r="X50" s="54"/>
      <c r="Y50" s="54"/>
      <c r="Z50" s="54"/>
      <c r="AA50" s="54"/>
      <c r="AB50" s="51"/>
      <c r="AC50" s="51"/>
      <c r="AD50" s="51"/>
      <c r="AE50" s="28"/>
      <c r="AF50" s="28"/>
      <c r="AG50" s="28"/>
      <c r="AH50" s="28"/>
      <c r="AI50" s="28"/>
      <c r="AJ50" s="28"/>
      <c r="AK50" s="28"/>
      <c r="AL50" s="28"/>
      <c r="AM50" s="29"/>
    </row>
    <row r="51" spans="1:39" x14ac:dyDescent="0.25">
      <c r="A51" s="27"/>
      <c r="B51" s="28"/>
      <c r="C51" s="28"/>
      <c r="D51" s="28"/>
      <c r="E51" s="51"/>
      <c r="F51" s="54"/>
      <c r="G51" s="51"/>
      <c r="H51" s="54"/>
      <c r="I51" s="54"/>
      <c r="J51" s="54"/>
      <c r="K51" s="54"/>
      <c r="L51" s="54"/>
      <c r="M51" s="54"/>
      <c r="N51" s="54"/>
      <c r="O51" s="54"/>
      <c r="P51" s="54"/>
      <c r="Q51" s="54"/>
      <c r="R51" s="54"/>
      <c r="S51" s="54"/>
      <c r="T51" s="54"/>
      <c r="U51" s="54"/>
      <c r="V51" s="54"/>
      <c r="W51" s="54"/>
      <c r="X51" s="54"/>
      <c r="Y51" s="54"/>
      <c r="Z51" s="54"/>
      <c r="AA51" s="54"/>
      <c r="AB51" s="51"/>
      <c r="AC51" s="51"/>
      <c r="AD51" s="51"/>
      <c r="AE51" s="28"/>
      <c r="AF51" s="28"/>
      <c r="AG51" s="28"/>
      <c r="AH51" s="28"/>
      <c r="AI51" s="28"/>
      <c r="AJ51" s="28"/>
      <c r="AK51" s="28"/>
      <c r="AL51" s="28"/>
      <c r="AM51" s="29"/>
    </row>
    <row r="52" spans="1:39" x14ac:dyDescent="0.25">
      <c r="A52" s="27"/>
      <c r="B52" s="28"/>
      <c r="C52" s="28"/>
      <c r="D52" s="28"/>
      <c r="E52" s="51"/>
      <c r="F52" s="54"/>
      <c r="G52" s="51"/>
      <c r="H52" s="54"/>
      <c r="I52" s="54"/>
      <c r="J52" s="54"/>
      <c r="K52" s="54"/>
      <c r="L52" s="54"/>
      <c r="M52" s="54"/>
      <c r="N52" s="54"/>
      <c r="O52" s="54"/>
      <c r="P52" s="54"/>
      <c r="Q52" s="54"/>
      <c r="R52" s="54"/>
      <c r="S52" s="54"/>
      <c r="T52" s="54"/>
      <c r="U52" s="54"/>
      <c r="V52" s="54"/>
      <c r="W52" s="54"/>
      <c r="X52" s="54"/>
      <c r="Y52" s="54"/>
      <c r="Z52" s="54"/>
      <c r="AA52" s="54"/>
      <c r="AB52" s="51"/>
      <c r="AC52" s="51"/>
      <c r="AD52" s="51"/>
      <c r="AE52" s="28"/>
      <c r="AF52" s="28"/>
      <c r="AG52" s="28"/>
      <c r="AH52" s="28"/>
      <c r="AI52" s="28"/>
      <c r="AJ52" s="28"/>
      <c r="AK52" s="28"/>
      <c r="AL52" s="28"/>
      <c r="AM52" s="29"/>
    </row>
    <row r="53" spans="1:39" x14ac:dyDescent="0.25">
      <c r="A53" s="27"/>
      <c r="B53" s="28"/>
      <c r="C53" s="28"/>
      <c r="D53" s="28"/>
      <c r="E53" s="51"/>
      <c r="F53" s="54"/>
      <c r="G53" s="51"/>
      <c r="H53" s="54"/>
      <c r="I53" s="54"/>
      <c r="J53" s="54"/>
      <c r="K53" s="54"/>
      <c r="L53" s="54"/>
      <c r="M53" s="54"/>
      <c r="N53" s="54"/>
      <c r="O53" s="54"/>
      <c r="P53" s="54"/>
      <c r="Q53" s="54"/>
      <c r="R53" s="54"/>
      <c r="S53" s="54"/>
      <c r="T53" s="54"/>
      <c r="U53" s="54"/>
      <c r="V53" s="54"/>
      <c r="W53" s="54"/>
      <c r="X53" s="54"/>
      <c r="Y53" s="54"/>
      <c r="Z53" s="54"/>
      <c r="AA53" s="54"/>
      <c r="AB53" s="51"/>
      <c r="AC53" s="51"/>
      <c r="AD53" s="51"/>
      <c r="AE53" s="28"/>
      <c r="AF53" s="28"/>
      <c r="AG53" s="28"/>
      <c r="AH53" s="28"/>
      <c r="AI53" s="28"/>
      <c r="AJ53" s="28"/>
      <c r="AK53" s="28"/>
      <c r="AL53" s="28"/>
      <c r="AM53" s="29"/>
    </row>
    <row r="54" spans="1:39" x14ac:dyDescent="0.25">
      <c r="A54" s="27"/>
      <c r="B54" s="28"/>
      <c r="C54" s="28"/>
      <c r="D54" s="28"/>
      <c r="E54" s="51"/>
      <c r="F54" s="54"/>
      <c r="G54" s="51"/>
      <c r="H54" s="54"/>
      <c r="I54" s="54"/>
      <c r="J54" s="54"/>
      <c r="K54" s="54"/>
      <c r="L54" s="54"/>
      <c r="M54" s="54"/>
      <c r="N54" s="54"/>
      <c r="O54" s="54"/>
      <c r="P54" s="54"/>
      <c r="Q54" s="54"/>
      <c r="R54" s="54"/>
      <c r="S54" s="54"/>
      <c r="T54" s="54"/>
      <c r="U54" s="54"/>
      <c r="V54" s="54"/>
      <c r="W54" s="54"/>
      <c r="X54" s="54"/>
      <c r="Y54" s="54"/>
      <c r="Z54" s="54"/>
      <c r="AA54" s="54"/>
      <c r="AB54" s="51"/>
      <c r="AC54" s="51"/>
      <c r="AD54" s="51"/>
      <c r="AE54" s="28"/>
      <c r="AF54" s="28"/>
      <c r="AG54" s="28"/>
      <c r="AH54" s="28"/>
      <c r="AI54" s="28"/>
      <c r="AJ54" s="28"/>
      <c r="AK54" s="28"/>
      <c r="AL54" s="28"/>
      <c r="AM54" s="29"/>
    </row>
    <row r="55" spans="1:39" x14ac:dyDescent="0.25">
      <c r="A55" s="27"/>
      <c r="B55" s="28"/>
      <c r="C55" s="28"/>
      <c r="D55" s="28"/>
      <c r="E55" s="51"/>
      <c r="F55" s="54"/>
      <c r="G55" s="51"/>
      <c r="H55" s="54"/>
      <c r="I55" s="54"/>
      <c r="J55" s="54"/>
      <c r="K55" s="54"/>
      <c r="L55" s="54"/>
      <c r="M55" s="54"/>
      <c r="N55" s="54"/>
      <c r="O55" s="54"/>
      <c r="P55" s="54"/>
      <c r="Q55" s="54"/>
      <c r="R55" s="54"/>
      <c r="S55" s="54"/>
      <c r="T55" s="54"/>
      <c r="U55" s="54"/>
      <c r="V55" s="54"/>
      <c r="W55" s="54"/>
      <c r="X55" s="54"/>
      <c r="Y55" s="54"/>
      <c r="Z55" s="54"/>
      <c r="AA55" s="54"/>
      <c r="AB55" s="51"/>
      <c r="AC55" s="51"/>
      <c r="AD55" s="51"/>
      <c r="AE55" s="28"/>
      <c r="AF55" s="28"/>
      <c r="AG55" s="28"/>
      <c r="AH55" s="28"/>
      <c r="AI55" s="28"/>
      <c r="AJ55" s="28"/>
      <c r="AK55" s="28"/>
      <c r="AL55" s="28"/>
      <c r="AM55" s="29"/>
    </row>
    <row r="56" spans="1:39" x14ac:dyDescent="0.25">
      <c r="A56" s="27"/>
      <c r="B56" s="28"/>
      <c r="C56" s="28"/>
      <c r="D56" s="28"/>
      <c r="E56" s="51"/>
      <c r="F56" s="54"/>
      <c r="G56" s="51"/>
      <c r="H56" s="54"/>
      <c r="I56" s="54"/>
      <c r="J56" s="54"/>
      <c r="K56" s="54"/>
      <c r="L56" s="54"/>
      <c r="M56" s="54"/>
      <c r="N56" s="54"/>
      <c r="O56" s="54"/>
      <c r="P56" s="54"/>
      <c r="Q56" s="54"/>
      <c r="R56" s="54"/>
      <c r="S56" s="54"/>
      <c r="T56" s="54"/>
      <c r="U56" s="54"/>
      <c r="V56" s="54"/>
      <c r="W56" s="54"/>
      <c r="X56" s="54"/>
      <c r="Y56" s="54"/>
      <c r="Z56" s="54"/>
      <c r="AA56" s="54"/>
      <c r="AB56" s="51"/>
      <c r="AC56" s="51"/>
      <c r="AD56" s="51"/>
      <c r="AE56" s="28"/>
      <c r="AF56" s="28"/>
      <c r="AG56" s="28"/>
      <c r="AH56" s="28"/>
      <c r="AI56" s="28"/>
      <c r="AJ56" s="28"/>
      <c r="AK56" s="28"/>
      <c r="AL56" s="28"/>
      <c r="AM56" s="29"/>
    </row>
    <row r="57" spans="1:39" x14ac:dyDescent="0.25">
      <c r="A57" s="27"/>
      <c r="B57" s="28"/>
      <c r="C57" s="28"/>
      <c r="D57" s="28"/>
      <c r="E57" s="51"/>
      <c r="F57" s="54"/>
      <c r="G57" s="51"/>
      <c r="H57" s="54"/>
      <c r="I57" s="54"/>
      <c r="J57" s="54"/>
      <c r="K57" s="54"/>
      <c r="L57" s="54"/>
      <c r="M57" s="54"/>
      <c r="N57" s="54"/>
      <c r="O57" s="54"/>
      <c r="P57" s="54"/>
      <c r="Q57" s="54"/>
      <c r="R57" s="54"/>
      <c r="S57" s="54"/>
      <c r="T57" s="54"/>
      <c r="U57" s="54"/>
      <c r="V57" s="54"/>
      <c r="W57" s="54"/>
      <c r="X57" s="54"/>
      <c r="Y57" s="54"/>
      <c r="Z57" s="54"/>
      <c r="AA57" s="54"/>
      <c r="AB57" s="51"/>
      <c r="AC57" s="51"/>
      <c r="AD57" s="51"/>
      <c r="AE57" s="28"/>
      <c r="AF57" s="28"/>
      <c r="AG57" s="28"/>
      <c r="AH57" s="28"/>
      <c r="AI57" s="28"/>
      <c r="AJ57" s="28"/>
      <c r="AK57" s="28"/>
      <c r="AL57" s="28"/>
      <c r="AM57" s="29"/>
    </row>
    <row r="58" spans="1:39" x14ac:dyDescent="0.25">
      <c r="A58" s="27"/>
      <c r="B58" s="28"/>
      <c r="C58" s="28"/>
      <c r="D58" s="28"/>
      <c r="E58" s="51"/>
      <c r="F58" s="54"/>
      <c r="G58" s="51"/>
      <c r="H58" s="54"/>
      <c r="I58" s="54"/>
      <c r="J58" s="54"/>
      <c r="K58" s="54"/>
      <c r="L58" s="54"/>
      <c r="M58" s="54"/>
      <c r="N58" s="54"/>
      <c r="O58" s="54"/>
      <c r="P58" s="54"/>
      <c r="Q58" s="54"/>
      <c r="R58" s="54"/>
      <c r="S58" s="54"/>
      <c r="T58" s="54"/>
      <c r="U58" s="54"/>
      <c r="V58" s="54"/>
      <c r="W58" s="54"/>
      <c r="X58" s="54"/>
      <c r="Y58" s="54"/>
      <c r="Z58" s="54"/>
      <c r="AA58" s="54"/>
      <c r="AB58" s="51"/>
      <c r="AC58" s="51"/>
      <c r="AD58" s="51"/>
      <c r="AE58" s="28"/>
      <c r="AF58" s="28"/>
      <c r="AG58" s="28"/>
      <c r="AH58" s="28"/>
      <c r="AI58" s="28"/>
      <c r="AJ58" s="28"/>
      <c r="AK58" s="28"/>
      <c r="AL58" s="28"/>
      <c r="AM58" s="29"/>
    </row>
    <row r="59" spans="1:39" x14ac:dyDescent="0.25">
      <c r="A59" s="27"/>
      <c r="B59" s="28"/>
      <c r="C59" s="28"/>
      <c r="D59" s="28"/>
      <c r="E59" s="51"/>
      <c r="F59" s="54"/>
      <c r="G59" s="51"/>
      <c r="H59" s="54"/>
      <c r="I59" s="54"/>
      <c r="J59" s="54"/>
      <c r="K59" s="54"/>
      <c r="L59" s="54"/>
      <c r="M59" s="54"/>
      <c r="N59" s="54"/>
      <c r="O59" s="54"/>
      <c r="P59" s="54"/>
      <c r="Q59" s="54"/>
      <c r="R59" s="54"/>
      <c r="S59" s="54"/>
      <c r="T59" s="54"/>
      <c r="U59" s="54"/>
      <c r="V59" s="54"/>
      <c r="W59" s="54"/>
      <c r="X59" s="54"/>
      <c r="Y59" s="54"/>
      <c r="Z59" s="54"/>
      <c r="AA59" s="54"/>
      <c r="AB59" s="51"/>
      <c r="AC59" s="51"/>
      <c r="AD59" s="51"/>
      <c r="AE59" s="28"/>
      <c r="AF59" s="28"/>
      <c r="AG59" s="28"/>
      <c r="AH59" s="28"/>
      <c r="AI59" s="28"/>
      <c r="AJ59" s="28"/>
      <c r="AK59" s="28"/>
      <c r="AL59" s="28"/>
      <c r="AM59" s="29"/>
    </row>
    <row r="60" spans="1:39" x14ac:dyDescent="0.25">
      <c r="A60" s="27"/>
      <c r="B60" s="28"/>
      <c r="C60" s="28"/>
      <c r="D60" s="28"/>
      <c r="E60" s="51"/>
      <c r="F60" s="54"/>
      <c r="G60" s="51"/>
      <c r="H60" s="54"/>
      <c r="I60" s="54"/>
      <c r="J60" s="54"/>
      <c r="K60" s="54"/>
      <c r="L60" s="54"/>
      <c r="M60" s="54"/>
      <c r="N60" s="54"/>
      <c r="O60" s="54"/>
      <c r="P60" s="54"/>
      <c r="Q60" s="54"/>
      <c r="R60" s="54"/>
      <c r="S60" s="54"/>
      <c r="T60" s="54"/>
      <c r="U60" s="54"/>
      <c r="V60" s="54"/>
      <c r="W60" s="54"/>
      <c r="X60" s="54"/>
      <c r="Y60" s="54"/>
      <c r="Z60" s="54"/>
      <c r="AA60" s="54"/>
      <c r="AB60" s="51"/>
      <c r="AC60" s="51"/>
      <c r="AD60" s="51"/>
      <c r="AE60" s="28"/>
      <c r="AF60" s="28"/>
      <c r="AG60" s="28"/>
      <c r="AH60" s="28"/>
      <c r="AI60" s="28"/>
      <c r="AJ60" s="28"/>
      <c r="AK60" s="28"/>
      <c r="AL60" s="28"/>
      <c r="AM60" s="29"/>
    </row>
    <row r="61" spans="1:39" x14ac:dyDescent="0.25">
      <c r="A61" s="27"/>
      <c r="B61" s="28"/>
      <c r="C61" s="28"/>
      <c r="D61" s="28"/>
      <c r="E61" s="51"/>
      <c r="F61" s="54"/>
      <c r="G61" s="51"/>
      <c r="H61" s="54"/>
      <c r="I61" s="54"/>
      <c r="J61" s="54"/>
      <c r="K61" s="54"/>
      <c r="L61" s="54"/>
      <c r="M61" s="54"/>
      <c r="N61" s="54"/>
      <c r="O61" s="54"/>
      <c r="P61" s="54"/>
      <c r="Q61" s="54"/>
      <c r="R61" s="54"/>
      <c r="S61" s="54"/>
      <c r="T61" s="54"/>
      <c r="U61" s="54"/>
      <c r="V61" s="54"/>
      <c r="W61" s="54"/>
      <c r="X61" s="54"/>
      <c r="Y61" s="54"/>
      <c r="Z61" s="54"/>
      <c r="AA61" s="54"/>
      <c r="AB61" s="51"/>
      <c r="AC61" s="51"/>
      <c r="AD61" s="51"/>
      <c r="AE61" s="28"/>
      <c r="AF61" s="28"/>
      <c r="AG61" s="28"/>
      <c r="AH61" s="28"/>
      <c r="AI61" s="28"/>
      <c r="AJ61" s="28"/>
      <c r="AK61" s="28"/>
      <c r="AL61" s="28"/>
      <c r="AM61" s="29"/>
    </row>
    <row r="62" spans="1:39" x14ac:dyDescent="0.25">
      <c r="A62" s="27"/>
      <c r="B62" s="28"/>
      <c r="C62" s="28"/>
      <c r="D62" s="28"/>
      <c r="E62" s="51"/>
      <c r="F62" s="54"/>
      <c r="G62" s="51"/>
      <c r="H62" s="54"/>
      <c r="I62" s="54"/>
      <c r="J62" s="54"/>
      <c r="K62" s="54"/>
      <c r="L62" s="54"/>
      <c r="M62" s="54"/>
      <c r="N62" s="54"/>
      <c r="O62" s="54"/>
      <c r="P62" s="54"/>
      <c r="Q62" s="54"/>
      <c r="R62" s="54"/>
      <c r="S62" s="54"/>
      <c r="T62" s="54"/>
      <c r="U62" s="54"/>
      <c r="V62" s="54"/>
      <c r="W62" s="54"/>
      <c r="X62" s="54"/>
      <c r="Y62" s="54"/>
      <c r="Z62" s="54"/>
      <c r="AA62" s="54"/>
      <c r="AB62" s="51"/>
      <c r="AC62" s="51"/>
      <c r="AD62" s="51"/>
      <c r="AE62" s="28"/>
      <c r="AF62" s="28"/>
      <c r="AG62" s="28"/>
      <c r="AH62" s="28"/>
      <c r="AI62" s="28"/>
      <c r="AJ62" s="28"/>
      <c r="AK62" s="28"/>
      <c r="AL62" s="28"/>
      <c r="AM62" s="29"/>
    </row>
    <row r="63" spans="1:39" x14ac:dyDescent="0.25">
      <c r="A63" s="27"/>
      <c r="B63" s="28"/>
      <c r="C63" s="28"/>
      <c r="D63" s="28"/>
      <c r="E63" s="51"/>
      <c r="F63" s="54"/>
      <c r="G63" s="51"/>
      <c r="H63" s="54"/>
      <c r="I63" s="54"/>
      <c r="J63" s="54"/>
      <c r="K63" s="54"/>
      <c r="L63" s="54"/>
      <c r="M63" s="54"/>
      <c r="N63" s="54"/>
      <c r="O63" s="54"/>
      <c r="P63" s="54"/>
      <c r="Q63" s="54"/>
      <c r="R63" s="54"/>
      <c r="S63" s="54"/>
      <c r="T63" s="54"/>
      <c r="U63" s="54"/>
      <c r="V63" s="54"/>
      <c r="W63" s="54"/>
      <c r="X63" s="54"/>
      <c r="Y63" s="54"/>
      <c r="Z63" s="54"/>
      <c r="AA63" s="54"/>
      <c r="AB63" s="51"/>
      <c r="AC63" s="51"/>
      <c r="AD63" s="51"/>
      <c r="AE63" s="28"/>
      <c r="AF63" s="28"/>
      <c r="AG63" s="28"/>
      <c r="AH63" s="28"/>
      <c r="AI63" s="28"/>
      <c r="AJ63" s="28"/>
      <c r="AK63" s="28"/>
      <c r="AL63" s="28"/>
      <c r="AM63" s="29"/>
    </row>
    <row r="64" spans="1:39" x14ac:dyDescent="0.25">
      <c r="A64" s="27"/>
      <c r="B64" s="28"/>
      <c r="C64" s="28"/>
      <c r="D64" s="28"/>
      <c r="E64" s="51"/>
      <c r="F64" s="54"/>
      <c r="G64" s="51"/>
      <c r="H64" s="54"/>
      <c r="I64" s="54"/>
      <c r="J64" s="54"/>
      <c r="K64" s="54"/>
      <c r="L64" s="54"/>
      <c r="M64" s="54"/>
      <c r="N64" s="54"/>
      <c r="O64" s="54"/>
      <c r="P64" s="54"/>
      <c r="Q64" s="54"/>
      <c r="R64" s="54"/>
      <c r="S64" s="54"/>
      <c r="T64" s="54"/>
      <c r="U64" s="54"/>
      <c r="V64" s="54"/>
      <c r="W64" s="54"/>
      <c r="X64" s="54"/>
      <c r="Y64" s="54"/>
      <c r="Z64" s="54"/>
      <c r="AA64" s="54"/>
      <c r="AB64" s="51"/>
      <c r="AC64" s="51"/>
      <c r="AD64" s="51"/>
      <c r="AE64" s="28"/>
      <c r="AF64" s="28"/>
      <c r="AG64" s="28"/>
      <c r="AH64" s="28"/>
      <c r="AI64" s="28"/>
      <c r="AJ64" s="28"/>
      <c r="AK64" s="28"/>
      <c r="AL64" s="28"/>
      <c r="AM64" s="29"/>
    </row>
    <row r="65" spans="1:39" x14ac:dyDescent="0.25">
      <c r="A65" s="27"/>
      <c r="B65" s="28"/>
      <c r="C65" s="28"/>
      <c r="D65" s="28"/>
      <c r="E65" s="51"/>
      <c r="F65" s="54"/>
      <c r="G65" s="51"/>
      <c r="H65" s="54"/>
      <c r="I65" s="54"/>
      <c r="J65" s="54"/>
      <c r="K65" s="54"/>
      <c r="L65" s="54"/>
      <c r="M65" s="54"/>
      <c r="N65" s="54"/>
      <c r="O65" s="54"/>
      <c r="P65" s="54"/>
      <c r="Q65" s="54"/>
      <c r="R65" s="54"/>
      <c r="S65" s="54"/>
      <c r="T65" s="54"/>
      <c r="U65" s="54"/>
      <c r="V65" s="54"/>
      <c r="W65" s="54"/>
      <c r="X65" s="54"/>
      <c r="Y65" s="54"/>
      <c r="Z65" s="54"/>
      <c r="AA65" s="54"/>
      <c r="AB65" s="51"/>
      <c r="AC65" s="51"/>
      <c r="AD65" s="51"/>
      <c r="AE65" s="28"/>
      <c r="AF65" s="28"/>
      <c r="AG65" s="28"/>
      <c r="AH65" s="28"/>
      <c r="AI65" s="28"/>
      <c r="AJ65" s="28"/>
      <c r="AK65" s="28"/>
      <c r="AL65" s="28"/>
      <c r="AM65" s="29"/>
    </row>
    <row r="66" spans="1:39" x14ac:dyDescent="0.25">
      <c r="A66" s="27"/>
      <c r="B66" s="28"/>
      <c r="C66" s="28"/>
      <c r="D66" s="28"/>
      <c r="E66" s="51"/>
      <c r="F66" s="54"/>
      <c r="G66" s="51"/>
      <c r="H66" s="54"/>
      <c r="I66" s="54"/>
      <c r="J66" s="54"/>
      <c r="K66" s="54"/>
      <c r="L66" s="54"/>
      <c r="M66" s="54"/>
      <c r="N66" s="54"/>
      <c r="O66" s="54"/>
      <c r="P66" s="54"/>
      <c r="Q66" s="54"/>
      <c r="R66" s="54"/>
      <c r="S66" s="54"/>
      <c r="T66" s="54"/>
      <c r="U66" s="54"/>
      <c r="V66" s="54"/>
      <c r="W66" s="54"/>
      <c r="X66" s="54"/>
      <c r="Y66" s="54"/>
      <c r="Z66" s="54"/>
      <c r="AA66" s="54"/>
      <c r="AB66" s="51"/>
      <c r="AC66" s="51"/>
      <c r="AD66" s="51"/>
      <c r="AE66" s="28"/>
      <c r="AF66" s="28"/>
      <c r="AG66" s="28"/>
      <c r="AH66" s="28"/>
      <c r="AI66" s="28"/>
      <c r="AJ66" s="28"/>
      <c r="AK66" s="28"/>
      <c r="AL66" s="28"/>
      <c r="AM66" s="29"/>
    </row>
    <row r="67" spans="1:39" x14ac:dyDescent="0.25">
      <c r="A67" s="27"/>
      <c r="B67" s="28"/>
      <c r="C67" s="28"/>
      <c r="D67" s="28"/>
      <c r="E67" s="51"/>
      <c r="F67" s="54"/>
      <c r="G67" s="51"/>
      <c r="H67" s="54"/>
      <c r="I67" s="54"/>
      <c r="J67" s="54"/>
      <c r="K67" s="54"/>
      <c r="L67" s="54"/>
      <c r="M67" s="54"/>
      <c r="N67" s="54"/>
      <c r="O67" s="54"/>
      <c r="P67" s="54"/>
      <c r="Q67" s="54"/>
      <c r="R67" s="54"/>
      <c r="S67" s="54"/>
      <c r="T67" s="54"/>
      <c r="U67" s="54"/>
      <c r="V67" s="54"/>
      <c r="W67" s="54"/>
      <c r="X67" s="54"/>
      <c r="Y67" s="54"/>
      <c r="Z67" s="54"/>
      <c r="AA67" s="54"/>
      <c r="AB67" s="51"/>
      <c r="AC67" s="51"/>
      <c r="AD67" s="51"/>
      <c r="AE67" s="28"/>
      <c r="AF67" s="28"/>
      <c r="AG67" s="28"/>
      <c r="AH67" s="28"/>
      <c r="AI67" s="28"/>
      <c r="AJ67" s="28"/>
      <c r="AK67" s="28"/>
      <c r="AL67" s="28"/>
      <c r="AM67" s="29"/>
    </row>
    <row r="68" spans="1:39" x14ac:dyDescent="0.25">
      <c r="A68" s="27"/>
      <c r="B68" s="28"/>
      <c r="C68" s="28"/>
      <c r="D68" s="28"/>
      <c r="E68" s="51"/>
      <c r="F68" s="54"/>
      <c r="G68" s="51"/>
      <c r="H68" s="54"/>
      <c r="I68" s="54"/>
      <c r="J68" s="54"/>
      <c r="K68" s="54"/>
      <c r="L68" s="54"/>
      <c r="M68" s="54"/>
      <c r="N68" s="54"/>
      <c r="O68" s="54"/>
      <c r="P68" s="54"/>
      <c r="Q68" s="54"/>
      <c r="R68" s="54"/>
      <c r="S68" s="54"/>
      <c r="T68" s="54"/>
      <c r="U68" s="54"/>
      <c r="V68" s="54"/>
      <c r="W68" s="54"/>
      <c r="X68" s="54"/>
      <c r="Y68" s="54"/>
      <c r="Z68" s="54"/>
      <c r="AA68" s="54"/>
      <c r="AB68" s="51"/>
      <c r="AC68" s="51"/>
      <c r="AD68" s="51"/>
      <c r="AE68" s="28"/>
      <c r="AF68" s="28"/>
      <c r="AG68" s="28"/>
      <c r="AH68" s="28"/>
      <c r="AI68" s="28"/>
      <c r="AJ68" s="28"/>
      <c r="AK68" s="28"/>
      <c r="AL68" s="28"/>
      <c r="AM68" s="29"/>
    </row>
    <row r="69" spans="1:39" ht="18" x14ac:dyDescent="0.25">
      <c r="A69" s="27"/>
      <c r="B69" s="28"/>
      <c r="C69" s="28"/>
      <c r="D69" s="28"/>
      <c r="E69" s="51"/>
      <c r="F69" s="54"/>
      <c r="G69" s="51"/>
      <c r="H69" s="55"/>
      <c r="I69" s="54"/>
      <c r="J69" s="54"/>
      <c r="K69" s="54"/>
      <c r="L69" s="54"/>
      <c r="M69" s="54"/>
      <c r="N69" s="54"/>
      <c r="O69" s="54"/>
      <c r="P69" s="54"/>
      <c r="Q69" s="54"/>
      <c r="R69" s="54"/>
      <c r="S69" s="54"/>
      <c r="T69" s="54"/>
      <c r="U69" s="54"/>
      <c r="V69" s="54"/>
      <c r="W69" s="54"/>
      <c r="X69" s="54"/>
      <c r="Y69" s="54"/>
      <c r="Z69" s="54"/>
      <c r="AA69" s="54"/>
      <c r="AB69" s="51"/>
      <c r="AC69" s="51"/>
      <c r="AD69" s="51"/>
      <c r="AE69" s="28"/>
      <c r="AF69" s="28"/>
      <c r="AG69" s="28"/>
      <c r="AH69" s="28"/>
      <c r="AI69" s="28"/>
      <c r="AJ69" s="28"/>
      <c r="AK69" s="28"/>
      <c r="AL69" s="28"/>
      <c r="AM69" s="29"/>
    </row>
    <row r="70" spans="1:39" x14ac:dyDescent="0.25">
      <c r="A70" s="27"/>
      <c r="B70" s="28"/>
      <c r="C70" s="28"/>
      <c r="D70" s="28"/>
      <c r="E70" s="51"/>
      <c r="F70" s="54"/>
      <c r="G70" s="51"/>
      <c r="H70" s="54"/>
      <c r="I70" s="54"/>
      <c r="J70" s="54"/>
      <c r="K70" s="54"/>
      <c r="L70" s="54"/>
      <c r="M70" s="54"/>
      <c r="N70" s="54"/>
      <c r="O70" s="54"/>
      <c r="P70" s="54"/>
      <c r="Q70" s="54"/>
      <c r="R70" s="54"/>
      <c r="S70" s="54"/>
      <c r="T70" s="54"/>
      <c r="U70" s="54"/>
      <c r="V70" s="54"/>
      <c r="W70" s="54"/>
      <c r="X70" s="54"/>
      <c r="Y70" s="54"/>
      <c r="Z70" s="54"/>
      <c r="AA70" s="54"/>
      <c r="AB70" s="51"/>
      <c r="AC70" s="51"/>
      <c r="AD70" s="51"/>
      <c r="AE70" s="28"/>
      <c r="AF70" s="28"/>
      <c r="AG70" s="28"/>
      <c r="AH70" s="28"/>
      <c r="AI70" s="28"/>
      <c r="AJ70" s="28"/>
      <c r="AK70" s="28"/>
      <c r="AL70" s="28"/>
      <c r="AM70" s="29"/>
    </row>
    <row r="71" spans="1:39" x14ac:dyDescent="0.25">
      <c r="A71" s="27"/>
      <c r="B71" s="28"/>
      <c r="C71" s="28"/>
      <c r="D71" s="28"/>
      <c r="E71" s="51"/>
      <c r="F71" s="54"/>
      <c r="G71" s="51"/>
      <c r="H71" s="54"/>
      <c r="I71" s="54"/>
      <c r="J71" s="54"/>
      <c r="K71" s="54"/>
      <c r="L71" s="54"/>
      <c r="M71" s="54"/>
      <c r="N71" s="54"/>
      <c r="O71" s="54"/>
      <c r="P71" s="54"/>
      <c r="Q71" s="54"/>
      <c r="R71" s="54"/>
      <c r="S71" s="54"/>
      <c r="T71" s="54"/>
      <c r="U71" s="54"/>
      <c r="V71" s="54"/>
      <c r="W71" s="54"/>
      <c r="X71" s="54"/>
      <c r="Y71" s="54"/>
      <c r="Z71" s="54"/>
      <c r="AA71" s="54"/>
      <c r="AB71" s="51"/>
      <c r="AC71" s="51"/>
      <c r="AD71" s="51"/>
      <c r="AE71" s="28"/>
      <c r="AF71" s="28"/>
      <c r="AG71" s="28"/>
      <c r="AH71" s="28"/>
      <c r="AI71" s="28"/>
      <c r="AJ71" s="28"/>
      <c r="AK71" s="28"/>
      <c r="AL71" s="28"/>
      <c r="AM71" s="29"/>
    </row>
    <row r="72" spans="1:39" x14ac:dyDescent="0.25">
      <c r="A72" s="27"/>
      <c r="B72" s="28"/>
      <c r="C72" s="28"/>
      <c r="D72" s="28"/>
      <c r="E72" s="51"/>
      <c r="F72" s="54"/>
      <c r="G72" s="51"/>
      <c r="H72" s="54"/>
      <c r="I72" s="54"/>
      <c r="J72" s="54"/>
      <c r="K72" s="54"/>
      <c r="L72" s="54"/>
      <c r="M72" s="54"/>
      <c r="N72" s="54"/>
      <c r="O72" s="54"/>
      <c r="P72" s="54"/>
      <c r="Q72" s="54"/>
      <c r="R72" s="54"/>
      <c r="S72" s="54"/>
      <c r="T72" s="54"/>
      <c r="U72" s="54"/>
      <c r="V72" s="54"/>
      <c r="W72" s="54"/>
      <c r="X72" s="54"/>
      <c r="Y72" s="54"/>
      <c r="Z72" s="54"/>
      <c r="AA72" s="54"/>
      <c r="AB72" s="51"/>
      <c r="AC72" s="51"/>
      <c r="AD72" s="51"/>
      <c r="AE72" s="28"/>
      <c r="AF72" s="28"/>
      <c r="AG72" s="28"/>
      <c r="AH72" s="28"/>
      <c r="AI72" s="28"/>
      <c r="AJ72" s="28"/>
      <c r="AK72" s="28"/>
      <c r="AL72" s="28"/>
      <c r="AM72" s="29"/>
    </row>
    <row r="73" spans="1:39" ht="18" x14ac:dyDescent="0.25">
      <c r="A73" s="27"/>
      <c r="B73" s="28"/>
      <c r="C73" s="28"/>
      <c r="D73" s="28"/>
      <c r="E73" s="51"/>
      <c r="F73" s="55"/>
      <c r="G73" s="51"/>
      <c r="H73" s="54"/>
      <c r="I73" s="54"/>
      <c r="J73" s="54"/>
      <c r="K73" s="54"/>
      <c r="L73" s="54"/>
      <c r="M73" s="54"/>
      <c r="N73" s="54"/>
      <c r="O73" s="54"/>
      <c r="P73" s="54"/>
      <c r="Q73" s="54"/>
      <c r="R73" s="54"/>
      <c r="S73" s="54"/>
      <c r="T73" s="54"/>
      <c r="U73" s="54"/>
      <c r="V73" s="54"/>
      <c r="W73" s="54"/>
      <c r="X73" s="54"/>
      <c r="Y73" s="54"/>
      <c r="Z73" s="54"/>
      <c r="AA73" s="54"/>
      <c r="AB73" s="51"/>
      <c r="AC73" s="51"/>
      <c r="AD73" s="51"/>
      <c r="AE73" s="28"/>
      <c r="AF73" s="28"/>
      <c r="AG73" s="28"/>
      <c r="AH73" s="28"/>
      <c r="AI73" s="28"/>
      <c r="AJ73" s="28"/>
      <c r="AK73" s="28"/>
      <c r="AL73" s="28"/>
      <c r="AM73" s="29"/>
    </row>
    <row r="74" spans="1:39" x14ac:dyDescent="0.25">
      <c r="A74" s="27"/>
      <c r="B74" s="28"/>
      <c r="C74" s="28"/>
      <c r="D74" s="28"/>
      <c r="E74" s="51"/>
      <c r="F74" s="54"/>
      <c r="G74" s="51"/>
      <c r="H74" s="54"/>
      <c r="I74" s="54"/>
      <c r="J74" s="54"/>
      <c r="K74" s="54"/>
      <c r="L74" s="54"/>
      <c r="M74" s="54"/>
      <c r="N74" s="54"/>
      <c r="O74" s="54"/>
      <c r="P74" s="54"/>
      <c r="Q74" s="54"/>
      <c r="R74" s="54"/>
      <c r="S74" s="54"/>
      <c r="T74" s="54"/>
      <c r="U74" s="54"/>
      <c r="V74" s="54"/>
      <c r="W74" s="54"/>
      <c r="X74" s="54"/>
      <c r="Y74" s="54"/>
      <c r="Z74" s="54"/>
      <c r="AA74" s="54"/>
      <c r="AB74" s="51"/>
      <c r="AC74" s="51"/>
      <c r="AD74" s="51"/>
      <c r="AE74" s="28"/>
      <c r="AF74" s="28"/>
      <c r="AG74" s="28"/>
      <c r="AH74" s="28"/>
      <c r="AI74" s="28"/>
      <c r="AJ74" s="28"/>
      <c r="AK74" s="28"/>
      <c r="AL74" s="28"/>
      <c r="AM74" s="29"/>
    </row>
    <row r="75" spans="1:39" x14ac:dyDescent="0.25">
      <c r="A75" s="27"/>
      <c r="B75" s="28"/>
      <c r="C75" s="28"/>
      <c r="D75" s="28"/>
      <c r="E75" s="51"/>
      <c r="F75" s="54"/>
      <c r="G75" s="51"/>
      <c r="H75" s="54"/>
      <c r="I75" s="54"/>
      <c r="J75" s="54"/>
      <c r="K75" s="54"/>
      <c r="L75" s="54"/>
      <c r="M75" s="54"/>
      <c r="N75" s="54"/>
      <c r="O75" s="54"/>
      <c r="P75" s="54"/>
      <c r="Q75" s="54"/>
      <c r="R75" s="54"/>
      <c r="S75" s="54"/>
      <c r="T75" s="54"/>
      <c r="U75" s="54"/>
      <c r="V75" s="54"/>
      <c r="W75" s="54"/>
      <c r="X75" s="54"/>
      <c r="Y75" s="54"/>
      <c r="Z75" s="54"/>
      <c r="AA75" s="54"/>
      <c r="AB75" s="51"/>
      <c r="AC75" s="51"/>
      <c r="AD75" s="51"/>
      <c r="AE75" s="28"/>
      <c r="AF75" s="28"/>
      <c r="AG75" s="28"/>
      <c r="AH75" s="28"/>
      <c r="AI75" s="28"/>
      <c r="AJ75" s="28"/>
      <c r="AK75" s="28"/>
      <c r="AL75" s="28"/>
      <c r="AM75" s="29"/>
    </row>
    <row r="76" spans="1:39" x14ac:dyDescent="0.25">
      <c r="A76" s="27"/>
      <c r="B76" s="28"/>
      <c r="C76" s="28"/>
      <c r="D76" s="28"/>
      <c r="E76" s="51"/>
      <c r="F76" s="54"/>
      <c r="G76" s="51"/>
      <c r="H76" s="54"/>
      <c r="I76" s="54"/>
      <c r="J76" s="54"/>
      <c r="K76" s="54"/>
      <c r="L76" s="54"/>
      <c r="M76" s="54"/>
      <c r="N76" s="54"/>
      <c r="O76" s="54"/>
      <c r="P76" s="54"/>
      <c r="Q76" s="54"/>
      <c r="R76" s="54"/>
      <c r="S76" s="54"/>
      <c r="T76" s="54"/>
      <c r="U76" s="54"/>
      <c r="V76" s="54"/>
      <c r="W76" s="54"/>
      <c r="X76" s="54"/>
      <c r="Y76" s="54"/>
      <c r="Z76" s="54"/>
      <c r="AA76" s="54"/>
      <c r="AB76" s="51"/>
      <c r="AC76" s="51"/>
      <c r="AD76" s="51"/>
      <c r="AE76" s="28"/>
      <c r="AF76" s="28"/>
      <c r="AG76" s="28"/>
      <c r="AH76" s="28"/>
      <c r="AI76" s="28"/>
      <c r="AJ76" s="28"/>
      <c r="AK76" s="28"/>
      <c r="AL76" s="28"/>
      <c r="AM76" s="29"/>
    </row>
    <row r="77" spans="1:39" x14ac:dyDescent="0.25">
      <c r="A77" s="27"/>
      <c r="B77" s="28"/>
      <c r="C77" s="28"/>
      <c r="D77" s="28"/>
      <c r="E77" s="51"/>
      <c r="F77" s="54"/>
      <c r="G77" s="51"/>
      <c r="H77" s="54"/>
      <c r="I77" s="54"/>
      <c r="J77" s="54"/>
      <c r="K77" s="54"/>
      <c r="L77" s="54"/>
      <c r="M77" s="54"/>
      <c r="N77" s="54"/>
      <c r="O77" s="54"/>
      <c r="P77" s="54"/>
      <c r="Q77" s="54"/>
      <c r="R77" s="54"/>
      <c r="S77" s="54"/>
      <c r="T77" s="54"/>
      <c r="U77" s="54"/>
      <c r="V77" s="54"/>
      <c r="W77" s="54"/>
      <c r="X77" s="54"/>
      <c r="Y77" s="54"/>
      <c r="Z77" s="54"/>
      <c r="AA77" s="54"/>
      <c r="AB77" s="51"/>
      <c r="AC77" s="51"/>
      <c r="AD77" s="51"/>
      <c r="AE77" s="28"/>
      <c r="AF77" s="28"/>
      <c r="AG77" s="28"/>
      <c r="AH77" s="28"/>
      <c r="AI77" s="28"/>
      <c r="AJ77" s="28"/>
      <c r="AK77" s="28"/>
      <c r="AL77" s="28"/>
      <c r="AM77" s="29"/>
    </row>
    <row r="78" spans="1:39" x14ac:dyDescent="0.25">
      <c r="A78" s="27"/>
      <c r="B78" s="28"/>
      <c r="C78" s="28"/>
      <c r="D78" s="28"/>
      <c r="E78" s="51"/>
      <c r="F78" s="54"/>
      <c r="G78" s="51"/>
      <c r="H78" s="54"/>
      <c r="I78" s="54"/>
      <c r="J78" s="54"/>
      <c r="K78" s="54"/>
      <c r="L78" s="54"/>
      <c r="M78" s="54"/>
      <c r="N78" s="54"/>
      <c r="O78" s="54"/>
      <c r="P78" s="54"/>
      <c r="Q78" s="54"/>
      <c r="R78" s="54"/>
      <c r="S78" s="54"/>
      <c r="T78" s="54"/>
      <c r="U78" s="54"/>
      <c r="V78" s="54"/>
      <c r="W78" s="54"/>
      <c r="X78" s="54"/>
      <c r="Y78" s="54"/>
      <c r="Z78" s="54"/>
      <c r="AA78" s="54"/>
      <c r="AB78" s="51"/>
      <c r="AC78" s="51"/>
      <c r="AD78" s="51"/>
      <c r="AE78" s="28"/>
      <c r="AF78" s="28"/>
      <c r="AG78" s="28"/>
      <c r="AH78" s="28"/>
      <c r="AI78" s="28"/>
      <c r="AJ78" s="28"/>
      <c r="AK78" s="28"/>
      <c r="AL78" s="28"/>
      <c r="AM78" s="29"/>
    </row>
    <row r="79" spans="1:39" x14ac:dyDescent="0.25">
      <c r="A79" s="27"/>
      <c r="B79" s="28"/>
      <c r="C79" s="28"/>
      <c r="D79" s="28"/>
      <c r="E79" s="51"/>
      <c r="F79" s="54"/>
      <c r="G79" s="51"/>
      <c r="H79" s="54"/>
      <c r="I79" s="54"/>
      <c r="J79" s="54"/>
      <c r="K79" s="54"/>
      <c r="L79" s="54"/>
      <c r="M79" s="54"/>
      <c r="N79" s="54"/>
      <c r="O79" s="54"/>
      <c r="P79" s="54"/>
      <c r="Q79" s="54"/>
      <c r="R79" s="54"/>
      <c r="S79" s="54"/>
      <c r="T79" s="54"/>
      <c r="U79" s="54"/>
      <c r="V79" s="54"/>
      <c r="W79" s="54"/>
      <c r="X79" s="54"/>
      <c r="Y79" s="54"/>
      <c r="Z79" s="54"/>
      <c r="AA79" s="54"/>
      <c r="AB79" s="51"/>
      <c r="AC79" s="51"/>
      <c r="AD79" s="51"/>
      <c r="AE79" s="28"/>
      <c r="AF79" s="28"/>
      <c r="AG79" s="28"/>
      <c r="AH79" s="28"/>
      <c r="AI79" s="28"/>
      <c r="AJ79" s="28"/>
      <c r="AK79" s="28"/>
      <c r="AL79" s="28"/>
      <c r="AM79" s="29"/>
    </row>
    <row r="80" spans="1:39" x14ac:dyDescent="0.25">
      <c r="A80" s="27"/>
      <c r="B80" s="28"/>
      <c r="C80" s="28"/>
      <c r="D80" s="28"/>
      <c r="E80" s="51"/>
      <c r="F80" s="54"/>
      <c r="G80" s="51"/>
      <c r="H80" s="54"/>
      <c r="I80" s="54"/>
      <c r="J80" s="54"/>
      <c r="K80" s="54"/>
      <c r="L80" s="54"/>
      <c r="M80" s="54"/>
      <c r="N80" s="54"/>
      <c r="O80" s="54"/>
      <c r="P80" s="54"/>
      <c r="Q80" s="54"/>
      <c r="R80" s="54"/>
      <c r="S80" s="54"/>
      <c r="T80" s="54"/>
      <c r="U80" s="54"/>
      <c r="V80" s="54"/>
      <c r="W80" s="54"/>
      <c r="X80" s="54"/>
      <c r="Y80" s="54"/>
      <c r="Z80" s="54"/>
      <c r="AA80" s="54"/>
      <c r="AB80" s="51"/>
      <c r="AC80" s="51"/>
      <c r="AD80" s="51"/>
      <c r="AE80" s="28"/>
      <c r="AF80" s="28"/>
      <c r="AG80" s="28"/>
      <c r="AH80" s="28"/>
      <c r="AI80" s="28"/>
      <c r="AJ80" s="28"/>
      <c r="AK80" s="28"/>
      <c r="AL80" s="28"/>
      <c r="AM80" s="29"/>
    </row>
    <row r="81" spans="1:39" x14ac:dyDescent="0.25">
      <c r="A81" s="27"/>
      <c r="B81" s="28"/>
      <c r="C81" s="28"/>
      <c r="D81" s="28"/>
      <c r="E81" s="51"/>
      <c r="F81" s="54"/>
      <c r="G81" s="51"/>
      <c r="H81" s="54"/>
      <c r="I81" s="54"/>
      <c r="J81" s="54"/>
      <c r="K81" s="54"/>
      <c r="L81" s="54"/>
      <c r="M81" s="54"/>
      <c r="N81" s="54"/>
      <c r="O81" s="54"/>
      <c r="P81" s="54"/>
      <c r="Q81" s="54"/>
      <c r="R81" s="54"/>
      <c r="S81" s="54"/>
      <c r="T81" s="54"/>
      <c r="U81" s="54"/>
      <c r="V81" s="54"/>
      <c r="W81" s="54"/>
      <c r="X81" s="54"/>
      <c r="Y81" s="54"/>
      <c r="Z81" s="54"/>
      <c r="AA81" s="54"/>
      <c r="AB81" s="51"/>
      <c r="AC81" s="51"/>
      <c r="AD81" s="51"/>
      <c r="AE81" s="28"/>
      <c r="AF81" s="28"/>
      <c r="AG81" s="28"/>
      <c r="AH81" s="28"/>
      <c r="AI81" s="28"/>
      <c r="AJ81" s="28"/>
      <c r="AK81" s="28"/>
      <c r="AL81" s="28"/>
      <c r="AM81" s="29"/>
    </row>
    <row r="82" spans="1:39" x14ac:dyDescent="0.25">
      <c r="A82" s="27"/>
      <c r="B82" s="28"/>
      <c r="C82" s="28"/>
      <c r="D82" s="28"/>
      <c r="E82" s="51"/>
      <c r="F82" s="54"/>
      <c r="G82" s="51"/>
      <c r="H82" s="54"/>
      <c r="I82" s="54"/>
      <c r="J82" s="54"/>
      <c r="K82" s="54"/>
      <c r="L82" s="54"/>
      <c r="M82" s="54"/>
      <c r="N82" s="54"/>
      <c r="O82" s="54"/>
      <c r="P82" s="54"/>
      <c r="Q82" s="54"/>
      <c r="R82" s="54"/>
      <c r="S82" s="54"/>
      <c r="T82" s="54"/>
      <c r="U82" s="54"/>
      <c r="V82" s="54"/>
      <c r="W82" s="54"/>
      <c r="X82" s="54"/>
      <c r="Y82" s="54"/>
      <c r="Z82" s="54"/>
      <c r="AA82" s="54"/>
      <c r="AB82" s="51"/>
      <c r="AC82" s="51"/>
      <c r="AD82" s="51"/>
      <c r="AE82" s="28"/>
      <c r="AF82" s="28"/>
      <c r="AG82" s="28"/>
      <c r="AH82" s="28"/>
      <c r="AI82" s="28"/>
      <c r="AJ82" s="28"/>
      <c r="AK82" s="28"/>
      <c r="AL82" s="28"/>
      <c r="AM82" s="29"/>
    </row>
    <row r="83" spans="1:39" x14ac:dyDescent="0.25">
      <c r="A83" s="27"/>
      <c r="B83" s="28"/>
      <c r="C83" s="28"/>
      <c r="D83" s="28"/>
      <c r="E83" s="51"/>
      <c r="F83" s="54"/>
      <c r="G83" s="51"/>
      <c r="H83" s="54"/>
      <c r="I83" s="54"/>
      <c r="J83" s="54"/>
      <c r="K83" s="54"/>
      <c r="L83" s="54"/>
      <c r="M83" s="54"/>
      <c r="N83" s="54"/>
      <c r="O83" s="54"/>
      <c r="P83" s="54"/>
      <c r="Q83" s="54"/>
      <c r="R83" s="54"/>
      <c r="S83" s="54"/>
      <c r="T83" s="54"/>
      <c r="U83" s="54"/>
      <c r="V83" s="54"/>
      <c r="W83" s="54"/>
      <c r="X83" s="54"/>
      <c r="Y83" s="54"/>
      <c r="Z83" s="54"/>
      <c r="AA83" s="54"/>
      <c r="AB83" s="51"/>
      <c r="AC83" s="51"/>
      <c r="AD83" s="51"/>
      <c r="AE83" s="28"/>
      <c r="AF83" s="28"/>
      <c r="AG83" s="28"/>
      <c r="AH83" s="28"/>
      <c r="AI83" s="28"/>
      <c r="AJ83" s="28"/>
      <c r="AK83" s="28"/>
      <c r="AL83" s="28"/>
      <c r="AM83" s="29"/>
    </row>
    <row r="84" spans="1:39" x14ac:dyDescent="0.25">
      <c r="A84" s="27"/>
      <c r="B84" s="28"/>
      <c r="C84" s="28"/>
      <c r="D84" s="28"/>
      <c r="E84" s="51"/>
      <c r="F84" s="54"/>
      <c r="G84" s="51"/>
      <c r="H84" s="54"/>
      <c r="I84" s="54"/>
      <c r="J84" s="54"/>
      <c r="K84" s="54"/>
      <c r="L84" s="54"/>
      <c r="M84" s="54"/>
      <c r="N84" s="54"/>
      <c r="O84" s="54"/>
      <c r="P84" s="54"/>
      <c r="Q84" s="54"/>
      <c r="R84" s="54"/>
      <c r="S84" s="54"/>
      <c r="T84" s="54"/>
      <c r="U84" s="54"/>
      <c r="V84" s="54"/>
      <c r="W84" s="54"/>
      <c r="X84" s="54"/>
      <c r="Y84" s="54"/>
      <c r="Z84" s="54"/>
      <c r="AA84" s="54"/>
      <c r="AB84" s="51"/>
      <c r="AC84" s="51"/>
      <c r="AD84" s="51"/>
      <c r="AE84" s="28"/>
      <c r="AF84" s="28"/>
      <c r="AG84" s="28"/>
      <c r="AH84" s="28"/>
      <c r="AI84" s="28"/>
      <c r="AJ84" s="28"/>
      <c r="AK84" s="28"/>
      <c r="AL84" s="28"/>
      <c r="AM84" s="29"/>
    </row>
    <row r="85" spans="1:39" x14ac:dyDescent="0.25">
      <c r="A85" s="27"/>
      <c r="B85" s="28"/>
      <c r="C85" s="28"/>
      <c r="D85" s="28"/>
      <c r="E85" s="51"/>
      <c r="F85" s="54"/>
      <c r="G85" s="51"/>
      <c r="H85" s="54"/>
      <c r="I85" s="54"/>
      <c r="J85" s="54"/>
      <c r="K85" s="54"/>
      <c r="L85" s="54"/>
      <c r="M85" s="54"/>
      <c r="N85" s="54"/>
      <c r="O85" s="54"/>
      <c r="P85" s="54"/>
      <c r="Q85" s="54"/>
      <c r="R85" s="54"/>
      <c r="S85" s="54"/>
      <c r="T85" s="54"/>
      <c r="U85" s="54"/>
      <c r="V85" s="54"/>
      <c r="W85" s="54"/>
      <c r="X85" s="54"/>
      <c r="Y85" s="54"/>
      <c r="Z85" s="54"/>
      <c r="AA85" s="54"/>
      <c r="AB85" s="51"/>
      <c r="AC85" s="51"/>
      <c r="AD85" s="51"/>
      <c r="AE85" s="28"/>
      <c r="AF85" s="28"/>
      <c r="AG85" s="28"/>
      <c r="AH85" s="28"/>
      <c r="AI85" s="28"/>
      <c r="AJ85" s="28"/>
      <c r="AK85" s="28"/>
      <c r="AL85" s="28"/>
      <c r="AM85" s="29"/>
    </row>
    <row r="86" spans="1:39" x14ac:dyDescent="0.25">
      <c r="A86" s="27"/>
      <c r="B86" s="28"/>
      <c r="C86" s="28"/>
      <c r="D86" s="28"/>
      <c r="E86" s="51"/>
      <c r="F86" s="54"/>
      <c r="G86" s="51"/>
      <c r="H86" s="54"/>
      <c r="I86" s="54"/>
      <c r="J86" s="54"/>
      <c r="K86" s="54"/>
      <c r="L86" s="54"/>
      <c r="M86" s="54"/>
      <c r="N86" s="54"/>
      <c r="O86" s="54"/>
      <c r="P86" s="54"/>
      <c r="Q86" s="54"/>
      <c r="R86" s="54"/>
      <c r="S86" s="54"/>
      <c r="T86" s="54"/>
      <c r="U86" s="54"/>
      <c r="V86" s="54"/>
      <c r="W86" s="54"/>
      <c r="X86" s="54"/>
      <c r="Y86" s="54"/>
      <c r="Z86" s="54"/>
      <c r="AA86" s="54"/>
      <c r="AB86" s="51"/>
      <c r="AC86" s="51"/>
      <c r="AD86" s="51"/>
      <c r="AE86" s="28"/>
      <c r="AF86" s="28"/>
      <c r="AG86" s="28"/>
      <c r="AH86" s="28"/>
      <c r="AI86" s="28"/>
      <c r="AJ86" s="28"/>
      <c r="AK86" s="28"/>
      <c r="AL86" s="28"/>
      <c r="AM86" s="29"/>
    </row>
    <row r="87" spans="1:39" x14ac:dyDescent="0.25">
      <c r="A87" s="27"/>
      <c r="B87" s="28"/>
      <c r="C87" s="28"/>
      <c r="D87" s="28"/>
      <c r="E87" s="51"/>
      <c r="F87" s="54"/>
      <c r="G87" s="51"/>
      <c r="H87" s="54"/>
      <c r="I87" s="54"/>
      <c r="J87" s="54"/>
      <c r="K87" s="54"/>
      <c r="L87" s="54"/>
      <c r="M87" s="54"/>
      <c r="N87" s="54"/>
      <c r="O87" s="54"/>
      <c r="P87" s="54"/>
      <c r="Q87" s="54"/>
      <c r="R87" s="54"/>
      <c r="S87" s="54"/>
      <c r="T87" s="54"/>
      <c r="U87" s="54"/>
      <c r="V87" s="54"/>
      <c r="W87" s="54"/>
      <c r="X87" s="54"/>
      <c r="Y87" s="54"/>
      <c r="Z87" s="54"/>
      <c r="AA87" s="54"/>
      <c r="AB87" s="51"/>
      <c r="AC87" s="51"/>
      <c r="AD87" s="51"/>
      <c r="AE87" s="28"/>
      <c r="AF87" s="28"/>
      <c r="AG87" s="28"/>
      <c r="AH87" s="28"/>
      <c r="AI87" s="28"/>
      <c r="AJ87" s="28"/>
      <c r="AK87" s="28"/>
      <c r="AL87" s="28"/>
      <c r="AM87" s="29"/>
    </row>
    <row r="88" spans="1:39" x14ac:dyDescent="0.25">
      <c r="A88" s="27"/>
      <c r="B88" s="28"/>
      <c r="C88" s="28"/>
      <c r="D88" s="28"/>
      <c r="E88" s="51"/>
      <c r="F88" s="54"/>
      <c r="G88" s="51"/>
      <c r="H88" s="54"/>
      <c r="I88" s="54"/>
      <c r="J88" s="54"/>
      <c r="K88" s="54"/>
      <c r="L88" s="54"/>
      <c r="M88" s="54"/>
      <c r="N88" s="54"/>
      <c r="O88" s="54"/>
      <c r="P88" s="54"/>
      <c r="Q88" s="54"/>
      <c r="R88" s="54"/>
      <c r="S88" s="54"/>
      <c r="T88" s="54"/>
      <c r="U88" s="54"/>
      <c r="V88" s="54"/>
      <c r="W88" s="54"/>
      <c r="X88" s="54"/>
      <c r="Y88" s="54"/>
      <c r="Z88" s="54"/>
      <c r="AA88" s="54"/>
      <c r="AB88" s="51"/>
      <c r="AC88" s="51"/>
      <c r="AD88" s="51"/>
      <c r="AE88" s="28"/>
      <c r="AF88" s="28"/>
      <c r="AG88" s="28"/>
      <c r="AH88" s="28"/>
      <c r="AI88" s="28"/>
      <c r="AJ88" s="28"/>
      <c r="AK88" s="28"/>
      <c r="AL88" s="28"/>
      <c r="AM88" s="29"/>
    </row>
    <row r="89" spans="1:39" x14ac:dyDescent="0.25">
      <c r="A89" s="27"/>
      <c r="B89" s="28"/>
      <c r="C89" s="28"/>
      <c r="D89" s="28"/>
      <c r="E89" s="51"/>
      <c r="F89" s="54"/>
      <c r="G89" s="51"/>
      <c r="H89" s="54"/>
      <c r="I89" s="54"/>
      <c r="J89" s="54"/>
      <c r="K89" s="54"/>
      <c r="L89" s="54"/>
      <c r="M89" s="54"/>
      <c r="N89" s="54"/>
      <c r="O89" s="54"/>
      <c r="P89" s="54"/>
      <c r="Q89" s="54"/>
      <c r="R89" s="54"/>
      <c r="S89" s="54"/>
      <c r="T89" s="54"/>
      <c r="U89" s="54"/>
      <c r="V89" s="54"/>
      <c r="W89" s="54"/>
      <c r="X89" s="54"/>
      <c r="Y89" s="54"/>
      <c r="Z89" s="54"/>
      <c r="AA89" s="54"/>
      <c r="AB89" s="51"/>
      <c r="AC89" s="51"/>
      <c r="AD89" s="51"/>
      <c r="AE89" s="28"/>
      <c r="AF89" s="28"/>
      <c r="AG89" s="28"/>
      <c r="AH89" s="28"/>
      <c r="AI89" s="28"/>
      <c r="AJ89" s="28"/>
      <c r="AK89" s="28"/>
      <c r="AL89" s="28"/>
      <c r="AM89" s="29"/>
    </row>
    <row r="90" spans="1:39" x14ac:dyDescent="0.25">
      <c r="A90" s="27"/>
      <c r="B90" s="28"/>
      <c r="C90" s="28"/>
      <c r="D90" s="28"/>
      <c r="E90" s="51"/>
      <c r="F90" s="54"/>
      <c r="G90" s="51"/>
      <c r="H90" s="54"/>
      <c r="I90" s="54"/>
      <c r="J90" s="54"/>
      <c r="K90" s="54"/>
      <c r="L90" s="54"/>
      <c r="M90" s="54"/>
      <c r="N90" s="54"/>
      <c r="O90" s="54"/>
      <c r="P90" s="54"/>
      <c r="Q90" s="54"/>
      <c r="R90" s="54"/>
      <c r="S90" s="54"/>
      <c r="T90" s="54"/>
      <c r="U90" s="54"/>
      <c r="V90" s="54"/>
      <c r="W90" s="54"/>
      <c r="X90" s="54"/>
      <c r="Y90" s="54"/>
      <c r="Z90" s="54"/>
      <c r="AA90" s="54"/>
      <c r="AB90" s="51"/>
      <c r="AC90" s="51"/>
      <c r="AD90" s="51"/>
      <c r="AE90" s="28"/>
      <c r="AF90" s="28"/>
      <c r="AG90" s="28"/>
      <c r="AH90" s="28"/>
      <c r="AI90" s="28"/>
      <c r="AJ90" s="28"/>
      <c r="AK90" s="28"/>
      <c r="AL90" s="28"/>
      <c r="AM90" s="29"/>
    </row>
    <row r="91" spans="1:39" x14ac:dyDescent="0.25">
      <c r="A91" s="27"/>
      <c r="B91" s="28"/>
      <c r="C91" s="28"/>
      <c r="D91" s="28"/>
      <c r="E91" s="51"/>
      <c r="F91" s="54"/>
      <c r="G91" s="51"/>
      <c r="H91" s="54"/>
      <c r="I91" s="54"/>
      <c r="J91" s="54"/>
      <c r="K91" s="54"/>
      <c r="L91" s="54"/>
      <c r="M91" s="54"/>
      <c r="N91" s="54"/>
      <c r="O91" s="54"/>
      <c r="P91" s="54"/>
      <c r="Q91" s="54"/>
      <c r="R91" s="54"/>
      <c r="S91" s="54"/>
      <c r="T91" s="54"/>
      <c r="U91" s="54"/>
      <c r="V91" s="54"/>
      <c r="W91" s="54"/>
      <c r="X91" s="54"/>
      <c r="Y91" s="54"/>
      <c r="Z91" s="54"/>
      <c r="AA91" s="54"/>
      <c r="AB91" s="51"/>
      <c r="AC91" s="51"/>
      <c r="AD91" s="51"/>
      <c r="AE91" s="28"/>
      <c r="AF91" s="28"/>
      <c r="AG91" s="28"/>
      <c r="AH91" s="28"/>
      <c r="AI91" s="28"/>
      <c r="AJ91" s="28"/>
      <c r="AK91" s="28"/>
      <c r="AL91" s="28"/>
      <c r="AM91" s="29"/>
    </row>
    <row r="92" spans="1:39" x14ac:dyDescent="0.25">
      <c r="A92" s="27"/>
      <c r="B92" s="28"/>
      <c r="C92" s="28"/>
      <c r="D92" s="28"/>
      <c r="E92" s="51"/>
      <c r="F92" s="54"/>
      <c r="G92" s="51"/>
      <c r="H92" s="54"/>
      <c r="I92" s="54"/>
      <c r="J92" s="54"/>
      <c r="K92" s="54"/>
      <c r="L92" s="54"/>
      <c r="M92" s="54"/>
      <c r="N92" s="54"/>
      <c r="O92" s="54"/>
      <c r="P92" s="54"/>
      <c r="Q92" s="54"/>
      <c r="R92" s="54"/>
      <c r="S92" s="54"/>
      <c r="T92" s="54"/>
      <c r="U92" s="54"/>
      <c r="V92" s="54"/>
      <c r="W92" s="54"/>
      <c r="X92" s="54"/>
      <c r="Y92" s="54"/>
      <c r="Z92" s="54"/>
      <c r="AA92" s="54"/>
      <c r="AB92" s="51"/>
      <c r="AC92" s="51"/>
      <c r="AD92" s="51"/>
      <c r="AE92" s="28"/>
      <c r="AF92" s="28"/>
      <c r="AG92" s="28"/>
      <c r="AH92" s="28"/>
      <c r="AI92" s="28"/>
      <c r="AJ92" s="28"/>
      <c r="AK92" s="28"/>
      <c r="AL92" s="28"/>
      <c r="AM92" s="29"/>
    </row>
    <row r="93" spans="1:39" x14ac:dyDescent="0.25">
      <c r="A93" s="27"/>
      <c r="B93" s="28"/>
      <c r="C93" s="28"/>
      <c r="D93" s="28"/>
      <c r="E93" s="51"/>
      <c r="F93" s="54"/>
      <c r="G93" s="51"/>
      <c r="H93" s="54"/>
      <c r="I93" s="54"/>
      <c r="J93" s="54"/>
      <c r="K93" s="54"/>
      <c r="L93" s="54"/>
      <c r="M93" s="54"/>
      <c r="N93" s="54"/>
      <c r="O93" s="54"/>
      <c r="P93" s="54"/>
      <c r="Q93" s="54"/>
      <c r="R93" s="54"/>
      <c r="S93" s="54"/>
      <c r="T93" s="54"/>
      <c r="U93" s="54"/>
      <c r="V93" s="54"/>
      <c r="W93" s="54"/>
      <c r="X93" s="54"/>
      <c r="Y93" s="54"/>
      <c r="Z93" s="54"/>
      <c r="AA93" s="54"/>
      <c r="AB93" s="51"/>
      <c r="AC93" s="51"/>
      <c r="AD93" s="51"/>
      <c r="AE93" s="28"/>
      <c r="AF93" s="28"/>
      <c r="AG93" s="28"/>
      <c r="AH93" s="28"/>
      <c r="AI93" s="28"/>
      <c r="AJ93" s="28"/>
      <c r="AK93" s="28"/>
      <c r="AL93" s="28"/>
      <c r="AM93" s="29"/>
    </row>
    <row r="94" spans="1:39" x14ac:dyDescent="0.25">
      <c r="A94" s="27"/>
      <c r="B94" s="28"/>
      <c r="C94" s="28"/>
      <c r="D94" s="28"/>
      <c r="E94" s="51"/>
      <c r="F94" s="54"/>
      <c r="G94" s="51"/>
      <c r="H94" s="54"/>
      <c r="I94" s="54"/>
      <c r="J94" s="54"/>
      <c r="K94" s="54"/>
      <c r="L94" s="54"/>
      <c r="M94" s="54"/>
      <c r="N94" s="54"/>
      <c r="O94" s="54"/>
      <c r="P94" s="54"/>
      <c r="Q94" s="54"/>
      <c r="R94" s="54"/>
      <c r="S94" s="54"/>
      <c r="T94" s="54"/>
      <c r="U94" s="54"/>
      <c r="V94" s="54"/>
      <c r="W94" s="54"/>
      <c r="X94" s="54"/>
      <c r="Y94" s="54"/>
      <c r="Z94" s="54"/>
      <c r="AA94" s="54"/>
      <c r="AB94" s="51"/>
      <c r="AC94" s="51"/>
      <c r="AD94" s="51"/>
      <c r="AE94" s="28"/>
      <c r="AF94" s="28"/>
      <c r="AG94" s="28"/>
      <c r="AH94" s="28"/>
      <c r="AI94" s="28"/>
      <c r="AJ94" s="28"/>
      <c r="AK94" s="28"/>
      <c r="AL94" s="28"/>
      <c r="AM94" s="29"/>
    </row>
    <row r="95" spans="1:39" x14ac:dyDescent="0.25">
      <c r="A95" s="27"/>
      <c r="B95" s="28"/>
      <c r="C95" s="28"/>
      <c r="D95" s="28"/>
      <c r="E95" s="51"/>
      <c r="F95" s="54"/>
      <c r="G95" s="51"/>
      <c r="H95" s="54"/>
      <c r="I95" s="54"/>
      <c r="J95" s="54"/>
      <c r="K95" s="54"/>
      <c r="L95" s="54"/>
      <c r="M95" s="54"/>
      <c r="N95" s="54"/>
      <c r="O95" s="54"/>
      <c r="P95" s="54"/>
      <c r="Q95" s="54"/>
      <c r="R95" s="54"/>
      <c r="S95" s="54"/>
      <c r="T95" s="54"/>
      <c r="U95" s="54"/>
      <c r="V95" s="54"/>
      <c r="W95" s="54"/>
      <c r="X95" s="54"/>
      <c r="Y95" s="54"/>
      <c r="Z95" s="54"/>
      <c r="AA95" s="54"/>
      <c r="AB95" s="51"/>
      <c r="AC95" s="51"/>
      <c r="AD95" s="51"/>
      <c r="AE95" s="28"/>
      <c r="AF95" s="28"/>
      <c r="AG95" s="28"/>
      <c r="AH95" s="28"/>
      <c r="AI95" s="28"/>
      <c r="AJ95" s="28"/>
      <c r="AK95" s="28"/>
      <c r="AL95" s="28"/>
      <c r="AM95" s="29"/>
    </row>
    <row r="96" spans="1:39" ht="15.75" thickBot="1" x14ac:dyDescent="0.3">
      <c r="A96" s="30"/>
      <c r="B96" s="31"/>
      <c r="C96" s="31"/>
      <c r="D96" s="31"/>
      <c r="E96" s="56"/>
      <c r="F96" s="57"/>
      <c r="G96" s="56"/>
      <c r="H96" s="57"/>
      <c r="I96" s="57"/>
      <c r="J96" s="57"/>
      <c r="K96" s="57"/>
      <c r="L96" s="57"/>
      <c r="M96" s="57"/>
      <c r="N96" s="57"/>
      <c r="O96" s="57"/>
      <c r="P96" s="57"/>
      <c r="Q96" s="57"/>
      <c r="R96" s="57"/>
      <c r="S96" s="57"/>
      <c r="T96" s="57"/>
      <c r="U96" s="57"/>
      <c r="V96" s="57"/>
      <c r="W96" s="57"/>
      <c r="X96" s="57"/>
      <c r="Y96" s="57"/>
      <c r="Z96" s="57"/>
      <c r="AA96" s="57"/>
      <c r="AB96" s="56"/>
      <c r="AC96" s="56"/>
      <c r="AD96" s="56"/>
      <c r="AE96" s="31"/>
      <c r="AF96" s="31"/>
      <c r="AG96" s="31"/>
      <c r="AH96" s="31"/>
      <c r="AI96" s="31"/>
      <c r="AJ96" s="31"/>
      <c r="AK96" s="31"/>
      <c r="AL96" s="31"/>
      <c r="AM96" s="32"/>
    </row>
    <row r="97" spans="5:6" x14ac:dyDescent="0.25">
      <c r="E97" s="39"/>
      <c r="F97" s="50"/>
    </row>
    <row r="98" spans="5:6" x14ac:dyDescent="0.25">
      <c r="E98" s="39"/>
      <c r="F98" s="50"/>
    </row>
    <row r="99" spans="5:6" x14ac:dyDescent="0.25">
      <c r="E99" s="39"/>
      <c r="F99" s="50"/>
    </row>
    <row r="100" spans="5:6" x14ac:dyDescent="0.25">
      <c r="E100" s="39"/>
      <c r="F100" s="50"/>
    </row>
  </sheetData>
  <mergeCells count="2">
    <mergeCell ref="A3:K3"/>
    <mergeCell ref="A4:K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8"/>
  <sheetViews>
    <sheetView zoomScale="55" zoomScaleNormal="55" workbookViewId="0">
      <selection activeCell="AF32" sqref="AF32"/>
    </sheetView>
  </sheetViews>
  <sheetFormatPr baseColWidth="10" defaultColWidth="11.42578125" defaultRowHeight="15" x14ac:dyDescent="0.25"/>
  <cols>
    <col min="1" max="16384" width="11.42578125" style="1"/>
  </cols>
  <sheetData>
    <row r="1" spans="1:31" x14ac:dyDescent="0.25">
      <c r="A1" s="24"/>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6"/>
    </row>
    <row r="2" spans="1:31" x14ac:dyDescent="0.25">
      <c r="A2" s="27"/>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9"/>
    </row>
    <row r="3" spans="1:31" ht="45" x14ac:dyDescent="0.6">
      <c r="A3" s="523" t="s">
        <v>327</v>
      </c>
      <c r="B3" s="524"/>
      <c r="C3" s="524"/>
      <c r="D3" s="524"/>
      <c r="E3" s="524"/>
      <c r="F3" s="524"/>
      <c r="G3" s="524"/>
      <c r="H3" s="524"/>
      <c r="I3" s="524"/>
      <c r="J3" s="28"/>
      <c r="K3" s="28"/>
      <c r="L3" s="28"/>
      <c r="M3" s="28"/>
      <c r="N3" s="28"/>
      <c r="O3" s="28"/>
      <c r="P3" s="28"/>
      <c r="Q3" s="28"/>
      <c r="R3" s="28"/>
      <c r="S3" s="28"/>
      <c r="T3" s="28"/>
      <c r="U3" s="28"/>
      <c r="V3" s="28"/>
      <c r="W3" s="28"/>
      <c r="X3" s="28"/>
      <c r="Y3" s="28"/>
      <c r="Z3" s="28"/>
      <c r="AA3" s="28"/>
      <c r="AB3" s="28"/>
      <c r="AC3" s="28"/>
      <c r="AD3" s="28"/>
      <c r="AE3" s="29"/>
    </row>
    <row r="4" spans="1:31" ht="45" x14ac:dyDescent="0.6">
      <c r="A4" s="523" t="s">
        <v>140</v>
      </c>
      <c r="B4" s="524"/>
      <c r="C4" s="524"/>
      <c r="D4" s="524"/>
      <c r="E4" s="524"/>
      <c r="F4" s="524"/>
      <c r="G4" s="524"/>
      <c r="H4" s="524"/>
      <c r="I4" s="524"/>
      <c r="J4" s="524"/>
      <c r="K4" s="524"/>
      <c r="L4" s="524"/>
      <c r="M4" s="524"/>
      <c r="N4" s="28"/>
      <c r="O4" s="28"/>
      <c r="P4" s="28"/>
      <c r="Q4" s="28"/>
      <c r="R4" s="28"/>
      <c r="S4" s="28"/>
      <c r="T4" s="28"/>
      <c r="U4" s="28"/>
      <c r="V4" s="28"/>
      <c r="W4" s="28"/>
      <c r="X4" s="28"/>
      <c r="Y4" s="28"/>
      <c r="Z4" s="28"/>
      <c r="AA4" s="28"/>
      <c r="AB4" s="28"/>
      <c r="AC4" s="28"/>
      <c r="AD4" s="28"/>
      <c r="AE4" s="29"/>
    </row>
    <row r="5" spans="1:31" x14ac:dyDescent="0.25">
      <c r="A5" s="27"/>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9"/>
    </row>
    <row r="6" spans="1:31" x14ac:dyDescent="0.25">
      <c r="A6" s="27"/>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9"/>
    </row>
    <row r="7" spans="1:31" x14ac:dyDescent="0.25">
      <c r="A7" s="27"/>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9"/>
    </row>
    <row r="8" spans="1:31" x14ac:dyDescent="0.25">
      <c r="A8" s="27"/>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9"/>
    </row>
    <row r="9" spans="1:31" x14ac:dyDescent="0.25">
      <c r="A9" s="27"/>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9"/>
    </row>
    <row r="10" spans="1:31" x14ac:dyDescent="0.25">
      <c r="A10" s="27"/>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9"/>
    </row>
    <row r="11" spans="1:31" x14ac:dyDescent="0.25">
      <c r="A11" s="27"/>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9"/>
    </row>
    <row r="12" spans="1:31" x14ac:dyDescent="0.25">
      <c r="A12" s="27"/>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9"/>
    </row>
    <row r="13" spans="1:31" x14ac:dyDescent="0.25">
      <c r="A13" s="27"/>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9"/>
    </row>
    <row r="14" spans="1:31" x14ac:dyDescent="0.25">
      <c r="A14" s="27"/>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9"/>
    </row>
    <row r="15" spans="1:31" x14ac:dyDescent="0.25">
      <c r="A15" s="27"/>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9"/>
    </row>
    <row r="16" spans="1:31" x14ac:dyDescent="0.25">
      <c r="A16" s="27"/>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9"/>
    </row>
    <row r="17" spans="1:31" x14ac:dyDescent="0.25">
      <c r="A17" s="27"/>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9"/>
    </row>
    <row r="18" spans="1:31" x14ac:dyDescent="0.25">
      <c r="A18" s="27"/>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9"/>
    </row>
    <row r="19" spans="1:31" x14ac:dyDescent="0.25">
      <c r="A19" s="27"/>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9"/>
    </row>
    <row r="20" spans="1:31" x14ac:dyDescent="0.25">
      <c r="A20" s="27"/>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9"/>
    </row>
    <row r="21" spans="1:31" x14ac:dyDescent="0.25">
      <c r="A21" s="27"/>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9"/>
    </row>
    <row r="22" spans="1:31" x14ac:dyDescent="0.25">
      <c r="A22" s="27"/>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9"/>
    </row>
    <row r="23" spans="1:31" x14ac:dyDescent="0.25">
      <c r="A23" s="27"/>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9"/>
    </row>
    <row r="24" spans="1:31" x14ac:dyDescent="0.25">
      <c r="A24" s="27"/>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9"/>
    </row>
    <row r="25" spans="1:31" x14ac:dyDescent="0.25">
      <c r="A25" s="27"/>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9"/>
    </row>
    <row r="26" spans="1:31" x14ac:dyDescent="0.25">
      <c r="A26" s="27"/>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9"/>
    </row>
    <row r="27" spans="1:31" x14ac:dyDescent="0.25">
      <c r="A27" s="27"/>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9"/>
    </row>
    <row r="28" spans="1:31" x14ac:dyDescent="0.25">
      <c r="A28" s="27"/>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9"/>
    </row>
    <row r="29" spans="1:31" x14ac:dyDescent="0.25">
      <c r="A29" s="27"/>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9"/>
    </row>
    <row r="30" spans="1:31" x14ac:dyDescent="0.25">
      <c r="A30" s="27"/>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9"/>
    </row>
    <row r="31" spans="1:31" x14ac:dyDescent="0.25">
      <c r="A31" s="27"/>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9"/>
    </row>
    <row r="32" spans="1:31" x14ac:dyDescent="0.25">
      <c r="A32" s="27"/>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9"/>
    </row>
    <row r="33" spans="1:31" x14ac:dyDescent="0.25">
      <c r="A33" s="27"/>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9"/>
    </row>
    <row r="34" spans="1:31" x14ac:dyDescent="0.25">
      <c r="A34" s="27"/>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9"/>
    </row>
    <row r="35" spans="1:31" x14ac:dyDescent="0.25">
      <c r="A35" s="27"/>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9"/>
    </row>
    <row r="36" spans="1:31" x14ac:dyDescent="0.25">
      <c r="A36" s="27"/>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9"/>
    </row>
    <row r="37" spans="1:31" x14ac:dyDescent="0.25">
      <c r="A37" s="27"/>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9"/>
    </row>
    <row r="38" spans="1:31" x14ac:dyDescent="0.25">
      <c r="A38" s="27"/>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9"/>
    </row>
    <row r="39" spans="1:31" x14ac:dyDescent="0.25">
      <c r="A39" s="27"/>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9"/>
    </row>
    <row r="40" spans="1:31" x14ac:dyDescent="0.25">
      <c r="A40" s="27"/>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9"/>
    </row>
    <row r="41" spans="1:31" x14ac:dyDescent="0.25">
      <c r="A41" s="27"/>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9"/>
    </row>
    <row r="42" spans="1:31" x14ac:dyDescent="0.25">
      <c r="A42" s="27"/>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9"/>
    </row>
    <row r="43" spans="1:31" x14ac:dyDescent="0.25">
      <c r="A43" s="27"/>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9"/>
    </row>
    <row r="44" spans="1:31" x14ac:dyDescent="0.25">
      <c r="A44" s="27"/>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9"/>
    </row>
    <row r="45" spans="1:31" x14ac:dyDescent="0.25">
      <c r="A45" s="27"/>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9"/>
    </row>
    <row r="46" spans="1:31" x14ac:dyDescent="0.25">
      <c r="A46" s="27"/>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9"/>
    </row>
    <row r="47" spans="1:31" x14ac:dyDescent="0.25">
      <c r="A47" s="27"/>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9"/>
    </row>
    <row r="48" spans="1:31" x14ac:dyDescent="0.25">
      <c r="A48" s="27"/>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9"/>
    </row>
    <row r="49" spans="1:31" x14ac:dyDescent="0.25">
      <c r="A49" s="27"/>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9"/>
    </row>
    <row r="50" spans="1:31" x14ac:dyDescent="0.25">
      <c r="A50" s="27"/>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9"/>
    </row>
    <row r="51" spans="1:31" x14ac:dyDescent="0.25">
      <c r="A51" s="27"/>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9"/>
    </row>
    <row r="52" spans="1:31" x14ac:dyDescent="0.25">
      <c r="A52" s="27"/>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9"/>
    </row>
    <row r="53" spans="1:31" x14ac:dyDescent="0.25">
      <c r="A53" s="27"/>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9"/>
    </row>
    <row r="54" spans="1:31" x14ac:dyDescent="0.25">
      <c r="A54" s="27"/>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9"/>
    </row>
    <row r="55" spans="1:31" x14ac:dyDescent="0.25">
      <c r="A55" s="27"/>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9"/>
    </row>
    <row r="56" spans="1:31" x14ac:dyDescent="0.25">
      <c r="A56" s="27"/>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9"/>
    </row>
    <row r="57" spans="1:31" x14ac:dyDescent="0.25">
      <c r="A57" s="27"/>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9"/>
    </row>
    <row r="58" spans="1:31" x14ac:dyDescent="0.25">
      <c r="A58" s="27"/>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9"/>
    </row>
    <row r="59" spans="1:31" x14ac:dyDescent="0.25">
      <c r="A59" s="27"/>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9"/>
    </row>
    <row r="60" spans="1:31" x14ac:dyDescent="0.25">
      <c r="A60" s="27"/>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9"/>
    </row>
    <row r="61" spans="1:31" x14ac:dyDescent="0.25">
      <c r="A61" s="27"/>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9"/>
    </row>
    <row r="62" spans="1:31" x14ac:dyDescent="0.25">
      <c r="A62" s="27"/>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9"/>
    </row>
    <row r="63" spans="1:31" x14ac:dyDescent="0.25">
      <c r="A63" s="27"/>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9"/>
    </row>
    <row r="64" spans="1:31" x14ac:dyDescent="0.25">
      <c r="A64" s="27"/>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9"/>
    </row>
    <row r="65" spans="1:31" x14ac:dyDescent="0.25">
      <c r="A65" s="27"/>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9"/>
    </row>
    <row r="66" spans="1:31" x14ac:dyDescent="0.25">
      <c r="A66" s="27"/>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9"/>
    </row>
    <row r="67" spans="1:31" x14ac:dyDescent="0.25">
      <c r="A67" s="27"/>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9"/>
    </row>
    <row r="68" spans="1:31" ht="15.75" thickBot="1" x14ac:dyDescent="0.3">
      <c r="A68" s="30"/>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2"/>
    </row>
  </sheetData>
  <mergeCells count="2">
    <mergeCell ref="A3:I3"/>
    <mergeCell ref="A4:M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Marco Estratégico </vt:lpstr>
      <vt:lpstr>Público meta</vt:lpstr>
      <vt:lpstr>Acuerdo de aprobación Objetivos</vt:lpstr>
      <vt:lpstr>Acuerdo aprobación Contenidos</vt:lpstr>
      <vt:lpstr>Vinculacion PEI 19-23</vt:lpstr>
      <vt:lpstr>Objetivos PAO 2021</vt:lpstr>
      <vt:lpstr>Vinculación Obj Est PEI</vt:lpstr>
      <vt:lpstr>Estructura Programática DGB</vt:lpstr>
      <vt:lpstr>Estructura Programática DAB</vt:lpstr>
      <vt:lpstr>Estructura Programática DOB</vt:lpstr>
      <vt:lpstr>Estructura programática AIB</vt:lpstr>
      <vt:lpstr>Formulación  DGB</vt:lpstr>
      <vt:lpstr>Fomulación DAB</vt:lpstr>
      <vt:lpstr>Formulación DOB</vt:lpstr>
      <vt:lpstr>Formulación AIB</vt:lpstr>
      <vt:lpstr>Conglomerado</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Ariana Rodriguez Briceño</dc:creator>
  <cp:lastModifiedBy>Ariana Rodriguez Briceño</cp:lastModifiedBy>
  <dcterms:created xsi:type="dcterms:W3CDTF">2019-05-09T14:29:35Z</dcterms:created>
  <dcterms:modified xsi:type="dcterms:W3CDTF">2021-03-24T21:27:15Z</dcterms:modified>
</cp:coreProperties>
</file>