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8.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9.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0.xml" ContentType="application/vnd.openxmlformats-officedocument.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12" firstSheet="7" activeTab="10"/>
  </bookViews>
  <sheets>
    <sheet name="Marco Estratégico " sheetId="1" r:id="rId1"/>
    <sheet name="Público meta" sheetId="2" r:id="rId2"/>
    <sheet name="Acuerdo de aprobación" sheetId="3" r:id="rId3"/>
    <sheet name="Vinculacion PEI 19-23" sheetId="4" r:id="rId4"/>
    <sheet name="Objetivos PAO 2020" sheetId="5" r:id="rId5"/>
    <sheet name="Vinculación Obj Est PEI" sheetId="6" r:id="rId6"/>
    <sheet name="Estructura Programática DGB" sheetId="7" r:id="rId7"/>
    <sheet name="Estructura Programática DAB" sheetId="8" r:id="rId8"/>
    <sheet name="Estructura Programática DOB" sheetId="9" r:id="rId9"/>
    <sheet name="Estructura programática AIB" sheetId="10" r:id="rId10"/>
    <sheet name="Formulación DGB" sheetId="11" r:id="rId11"/>
    <sheet name="Formulación DAB" sheetId="12" r:id="rId12"/>
    <sheet name="Formulación DOB" sheetId="16" r:id="rId13"/>
    <sheet name="Formulación AIB" sheetId="14" r:id="rId14"/>
    <sheet name="Conglomerado" sheetId="15" r:id="rId15"/>
  </sheets>
  <definedNames>
    <definedName name="_xlnm._FilterDatabase" localSheetId="11" hidden="1">'Formulación DAB'!$A$10:$B$125</definedName>
    <definedName name="_xlnm._FilterDatabase" localSheetId="10" hidden="1">'Formulación DGB'!$A$10:$B$127</definedName>
    <definedName name="_xlnm._FilterDatabase" localSheetId="12" hidden="1">'Formulación DOB'!$A$10:$O$104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2" i="12" l="1"/>
  <c r="M82" i="12"/>
  <c r="L82" i="12"/>
  <c r="K27" i="14" l="1"/>
  <c r="L27" i="14" s="1"/>
  <c r="M27" i="14" s="1"/>
  <c r="N27" i="14" s="1"/>
  <c r="K26" i="14"/>
  <c r="L26" i="14" s="1"/>
  <c r="M26" i="14" s="1"/>
  <c r="N26" i="14" s="1"/>
  <c r="K25" i="14"/>
  <c r="L25" i="14" s="1"/>
  <c r="M25" i="14" s="1"/>
  <c r="N25" i="14" s="1"/>
  <c r="K24" i="14"/>
  <c r="L24" i="14" s="1"/>
  <c r="M24" i="14" s="1"/>
  <c r="N24" i="14" s="1"/>
  <c r="K23" i="14"/>
  <c r="L23" i="14" s="1"/>
  <c r="M23" i="14" s="1"/>
  <c r="N23" i="14" s="1"/>
  <c r="K22" i="14"/>
  <c r="L22" i="14" s="1"/>
  <c r="M22" i="14" s="1"/>
  <c r="N22" i="14" s="1"/>
  <c r="K21" i="14"/>
  <c r="L21" i="14" s="1"/>
  <c r="M21" i="14" s="1"/>
  <c r="N21" i="14" s="1"/>
  <c r="K20" i="14"/>
  <c r="L20" i="14" s="1"/>
  <c r="M20" i="14" s="1"/>
  <c r="N20" i="14" s="1"/>
  <c r="K19" i="14"/>
  <c r="L19" i="14" s="1"/>
  <c r="M19" i="14" s="1"/>
  <c r="N19" i="14" s="1"/>
  <c r="K18" i="14"/>
  <c r="L18" i="14" s="1"/>
  <c r="M18" i="14" s="1"/>
  <c r="N18" i="14" s="1"/>
  <c r="K17" i="14"/>
  <c r="L17" i="14" s="1"/>
  <c r="M17" i="14" s="1"/>
  <c r="N17" i="14" s="1"/>
  <c r="K16" i="14"/>
  <c r="L16" i="14" s="1"/>
  <c r="M16" i="14" s="1"/>
  <c r="N16" i="14" s="1"/>
  <c r="K15" i="14"/>
  <c r="L15" i="14" s="1"/>
  <c r="M15" i="14" s="1"/>
  <c r="N15" i="14" s="1"/>
  <c r="K14" i="14"/>
  <c r="L14" i="14" s="1"/>
  <c r="M14" i="14" s="1"/>
  <c r="N14" i="14" s="1"/>
  <c r="K13" i="14"/>
  <c r="L13" i="14" s="1"/>
  <c r="M13" i="14" s="1"/>
  <c r="N13" i="14" s="1"/>
  <c r="K12" i="14"/>
  <c r="L12" i="14" s="1"/>
  <c r="M12" i="14" s="1"/>
  <c r="N12" i="14" s="1"/>
  <c r="K11" i="14"/>
  <c r="L11" i="14" s="1"/>
  <c r="M11" i="14" s="1"/>
  <c r="N11" i="14" s="1"/>
  <c r="D25" i="15" l="1"/>
  <c r="D27" i="15" s="1"/>
  <c r="E25" i="15"/>
  <c r="E27" i="15" s="1"/>
  <c r="F25" i="15"/>
  <c r="F27" i="15" s="1"/>
  <c r="G25" i="15"/>
  <c r="G27" i="15" s="1"/>
  <c r="H25" i="15"/>
  <c r="H27" i="15" s="1"/>
  <c r="I25" i="15"/>
  <c r="I27" i="15" s="1"/>
  <c r="J25" i="15"/>
  <c r="J27" i="15" s="1"/>
  <c r="K25" i="15"/>
  <c r="K27" i="15" s="1"/>
  <c r="C25" i="15"/>
  <c r="C27" i="15" s="1"/>
  <c r="B25" i="15"/>
  <c r="B27" i="15" s="1"/>
  <c r="E12" i="15"/>
  <c r="K12" i="15" s="1"/>
  <c r="E11" i="15"/>
  <c r="K11" i="15" s="1"/>
  <c r="C18" i="15"/>
  <c r="B18" i="15"/>
  <c r="N83" i="12" l="1"/>
  <c r="M83" i="12"/>
  <c r="L83" i="12"/>
  <c r="C22" i="6" l="1"/>
  <c r="B18" i="5"/>
  <c r="B15" i="5"/>
  <c r="E45" i="4"/>
  <c r="D45" i="4"/>
</calcChain>
</file>

<file path=xl/comments1.xml><?xml version="1.0" encoding="utf-8"?>
<comments xmlns="http://schemas.openxmlformats.org/spreadsheetml/2006/main">
  <authors>
    <author>wmaroto</author>
  </authors>
  <commentList>
    <comment ref="A10" authorId="0">
      <text>
        <r>
          <rPr>
            <sz val="8"/>
            <color indexed="81"/>
            <rFont val="Tahoma"/>
            <family val="2"/>
          </rPr>
          <t>Seleccionar el Eje Estratégico del Plan Estratégico Institucional, que sería afectado con la meta de la dependencia</t>
        </r>
      </text>
    </comment>
  </commentList>
</comments>
</file>

<file path=xl/comments2.xml><?xml version="1.0" encoding="utf-8"?>
<comments xmlns="http://schemas.openxmlformats.org/spreadsheetml/2006/main">
  <authors>
    <author>wmaroto</author>
    <author>Karla Méndez Lobo</author>
  </authors>
  <commentList>
    <comment ref="A10" authorId="0">
      <text>
        <r>
          <rPr>
            <sz val="8"/>
            <color indexed="81"/>
            <rFont val="Tahoma"/>
            <family val="2"/>
          </rPr>
          <t>Seleccionar el Eje Estratégico del Plan Estratégico Institucional, que sería afectado con la meta de la dependencia</t>
        </r>
      </text>
    </comment>
    <comment ref="H117" authorId="1">
      <text>
        <r>
          <rPr>
            <b/>
            <sz val="9"/>
            <color indexed="81"/>
            <rFont val="Tahoma"/>
            <family val="2"/>
          </rPr>
          <t>Karla Méndez Lobo:</t>
        </r>
        <r>
          <rPr>
            <sz val="9"/>
            <color indexed="81"/>
            <rFont val="Tahoma"/>
            <family val="2"/>
          </rPr>
          <t xml:space="preserve">
Valorar fecha aprobada por el consejo</t>
        </r>
      </text>
    </comment>
  </commentList>
</comments>
</file>

<file path=xl/comments3.xml><?xml version="1.0" encoding="utf-8"?>
<comments xmlns="http://schemas.openxmlformats.org/spreadsheetml/2006/main">
  <authors>
    <author>wmaroto</author>
  </authors>
  <commentList>
    <comment ref="A10" authorId="0">
      <text>
        <r>
          <rPr>
            <sz val="8"/>
            <color indexed="81"/>
            <rFont val="Tahoma"/>
            <family val="2"/>
          </rPr>
          <t>Seleccionar el Eje Estratégico del Plan Estratégico Institucional, que sería afectado con la meta de la dependencia</t>
        </r>
      </text>
    </comment>
  </commentList>
</comments>
</file>

<file path=xl/comments4.xml><?xml version="1.0" encoding="utf-8"?>
<comments xmlns="http://schemas.openxmlformats.org/spreadsheetml/2006/main">
  <authors>
    <author>wmaroto</author>
  </authors>
  <commentList>
    <comment ref="A10" authorId="0">
      <text>
        <r>
          <rPr>
            <sz val="8"/>
            <color indexed="81"/>
            <rFont val="Tahoma"/>
            <family val="2"/>
          </rPr>
          <t>Seleccionar el Eje Estratégico del Plan Estratégico Institucional, que sería afectado con la meta de la dependencia</t>
        </r>
      </text>
    </comment>
  </commentList>
</comments>
</file>

<file path=xl/sharedStrings.xml><?xml version="1.0" encoding="utf-8"?>
<sst xmlns="http://schemas.openxmlformats.org/spreadsheetml/2006/main" count="1858" uniqueCount="1066">
  <si>
    <t>MARCO ESTRATÉGICO</t>
  </si>
  <si>
    <r>
      <rPr>
        <b/>
        <sz val="11"/>
        <color indexed="8"/>
        <rFont val="Arial Narrow"/>
        <family val="2"/>
      </rPr>
      <t>MISIÓN</t>
    </r>
    <r>
      <rPr>
        <sz val="11"/>
        <color indexed="8"/>
        <rFont val="Arial Narrow"/>
        <family val="2"/>
      </rPr>
      <t xml:space="preserve">
Brindar a la sociedad costarricense protección cuando la vida, los bienes y el medio ambiente se encuentren amenazados por incendios y situaciones de emergencia, basados en los más altos principios humanos y en la búsqueda permanente de la excelencia.
</t>
    </r>
    <r>
      <rPr>
        <b/>
        <sz val="11"/>
        <color indexed="8"/>
        <rFont val="Arial Narrow"/>
        <family val="2"/>
      </rPr>
      <t>VISIÓN</t>
    </r>
    <r>
      <rPr>
        <sz val="11"/>
        <color indexed="8"/>
        <rFont val="Arial Narrow"/>
        <family val="2"/>
      </rPr>
      <t xml:space="preserve">
Ser una organización estatal de primera respuesta reconocida por sus altos estándares de calidad, eficacia y eficiencia, al atender las emergencias de su competencia y proveer servicios de prevención de incendios que integralmente contribuyan al desarrollo del país, mediante la mejora de los índices de protección a la vida, la propiedad y el medio ambiente.
</t>
    </r>
  </si>
  <si>
    <t>VALORES DEL CUERPO DE BOMBEROS</t>
  </si>
  <si>
    <r>
      <t xml:space="preserve">Los valores del Benemérito Cuerpo de Bomberos de Costa Rica, se fundamentan en el modo de ser de la sociedad costarricense, en su característica de solidaridad hacia los demás, aunado a los valores propios de sus miembros.
</t>
    </r>
    <r>
      <rPr>
        <b/>
        <sz val="11"/>
        <color indexed="8"/>
        <rFont val="Arial Narrow"/>
        <family val="2"/>
      </rPr>
      <t>1. Abnegación:</t>
    </r>
    <r>
      <rPr>
        <sz val="11"/>
        <color indexed="8"/>
        <rFont val="Arial Narrow"/>
        <family val="2"/>
      </rPr>
      <t xml:space="preserve">
Actitud voluntaria para ayudar a las personas sin esperar nada a cambio.
</t>
    </r>
    <r>
      <rPr>
        <b/>
        <sz val="11"/>
        <color indexed="8"/>
        <rFont val="Arial Narrow"/>
        <family val="2"/>
      </rPr>
      <t>2. Honor:</t>
    </r>
    <r>
      <rPr>
        <sz val="11"/>
        <color indexed="8"/>
        <rFont val="Arial Narrow"/>
        <family val="2"/>
      </rPr>
      <t xml:space="preserve">
Cualidad para comportarse apropiadamente ante el deber.
</t>
    </r>
    <r>
      <rPr>
        <b/>
        <sz val="11"/>
        <color indexed="8"/>
        <rFont val="Arial Narrow"/>
        <family val="2"/>
      </rPr>
      <t>3. Disciplina:</t>
    </r>
    <r>
      <rPr>
        <sz val="11"/>
        <color indexed="8"/>
        <rFont val="Arial Narrow"/>
        <family val="2"/>
      </rPr>
      <t xml:space="preserve">
Actitud para acatar las normas, protocolos, lineamientos y procedimientos que rigen las actividades que realiza la organización.
</t>
    </r>
    <r>
      <rPr>
        <b/>
        <sz val="11"/>
        <color indexed="8"/>
        <rFont val="Arial Narrow"/>
        <family val="2"/>
      </rPr>
      <t>4. Trabajo en Equipo:</t>
    </r>
    <r>
      <rPr>
        <sz val="11"/>
        <color indexed="8"/>
        <rFont val="Arial Narrow"/>
        <family val="2"/>
      </rPr>
      <t xml:space="preserve">
Actitud de participación en forma conjunta de todos sus miembros en la ejecución de sus actividades. 
</t>
    </r>
    <r>
      <rPr>
        <b/>
        <sz val="11"/>
        <color indexed="8"/>
        <rFont val="Arial Narrow"/>
        <family val="2"/>
      </rPr>
      <t>5. Solidaridad:</t>
    </r>
    <r>
      <rPr>
        <sz val="11"/>
        <color indexed="8"/>
        <rFont val="Arial Narrow"/>
        <family val="2"/>
      </rPr>
      <t xml:space="preserve">
Actitud de fraternidad para identificarse con las personas afectadas por condiciones adversas.  
</t>
    </r>
    <r>
      <rPr>
        <b/>
        <sz val="11"/>
        <color indexed="8"/>
        <rFont val="Arial Narrow"/>
        <family val="2"/>
      </rPr>
      <t>6. Servicio</t>
    </r>
    <r>
      <rPr>
        <sz val="11"/>
        <color indexed="8"/>
        <rFont val="Arial Narrow"/>
        <family val="2"/>
      </rPr>
      <t xml:space="preserve">
Disposición de respuesta con actitud de entrega, colaboración y espíritu de atención. 
</t>
    </r>
    <r>
      <rPr>
        <b/>
        <sz val="11"/>
        <color indexed="8"/>
        <rFont val="Arial Narrow"/>
        <family val="2"/>
      </rPr>
      <t>7. Responsabilidad:</t>
    </r>
    <r>
      <rPr>
        <sz val="11"/>
        <color indexed="8"/>
        <rFont val="Arial Narrow"/>
        <family val="2"/>
      </rPr>
      <t xml:space="preserve">
Cumplir los deberes y competencias del Benemérito Cuerpo de Bomberos de Costa Rica, realizando de manera correcta las actividades encomendadas.
</t>
    </r>
    <r>
      <rPr>
        <b/>
        <sz val="11"/>
        <color indexed="8"/>
        <rFont val="Arial Narrow"/>
        <family val="2"/>
      </rPr>
      <t>8. Preservación del Patrimonio:</t>
    </r>
    <r>
      <rPr>
        <sz val="11"/>
        <color indexed="8"/>
        <rFont val="Arial Narrow"/>
        <family val="2"/>
      </rPr>
      <t xml:space="preserve">
Actitud de legar el conocimiento, costumbres, tradiciones y salvaguardar los bienes de la organización para concienzar y preservar la historia.
</t>
    </r>
    <r>
      <rPr>
        <b/>
        <sz val="11"/>
        <color indexed="8"/>
        <rFont val="Arial Narrow"/>
        <family val="2"/>
      </rPr>
      <t>9. Honestidad:</t>
    </r>
    <r>
      <rPr>
        <sz val="11"/>
        <color indexed="8"/>
        <rFont val="Arial Narrow"/>
        <family val="2"/>
      </rPr>
      <t xml:space="preserve">
Actuar con apego a los principios y valores éticos.
</t>
    </r>
  </si>
  <si>
    <t>Factores de éxito</t>
  </si>
  <si>
    <t xml:space="preserve">-         Conservar el estatus de órgano de desconcentración máxima y las características propias que este modelo representa. </t>
  </si>
  <si>
    <t xml:space="preserve">-         Cumplimiento de los planes establecidos para el logro de los objetivos estratégicos organizacionales. </t>
  </si>
  <si>
    <t>-         Consejo Directivo del Benemérito Cuerpo de Bomberos (máximo jerarca) conformado, para la toma de decisiones que le corresponden.</t>
  </si>
  <si>
    <t xml:space="preserve">-         Desarrollo de competencias organizacionales acorde con las necesidades de la Institución y lo que esta representa.  </t>
  </si>
  <si>
    <t xml:space="preserve">-         Equipamiento disponible para la atención oportuna de emergencias. </t>
  </si>
  <si>
    <t xml:space="preserve">-         Solidez financiera. </t>
  </si>
  <si>
    <t>-         Estabilidad del mercado de seguros.</t>
  </si>
  <si>
    <t>PÚBLICO META</t>
  </si>
  <si>
    <t>INTERNOS</t>
  </si>
  <si>
    <t>Consejo Directivo</t>
  </si>
  <si>
    <t>Personal Operativo</t>
  </si>
  <si>
    <t>Dirección Operativa</t>
  </si>
  <si>
    <t>Jefes de Batallón</t>
  </si>
  <si>
    <t>Jefaturas de estación</t>
  </si>
  <si>
    <t>Personal Operativo de las Estaciones</t>
  </si>
  <si>
    <t xml:space="preserve">Personal Pensionado </t>
  </si>
  <si>
    <t>Personal Administrativo</t>
  </si>
  <si>
    <t>Dirección Administrativa</t>
  </si>
  <si>
    <t>Jefes de Unidad</t>
  </si>
  <si>
    <t>Coordinadores de Área</t>
  </si>
  <si>
    <t>Encargados de Programa</t>
  </si>
  <si>
    <t>Oficinas Centrales</t>
  </si>
  <si>
    <t>Descentralizadas: Academia, Taller, Aprovisionamiento.</t>
  </si>
  <si>
    <t xml:space="preserve">Personal Técnico </t>
  </si>
  <si>
    <t>Personal Voluntario</t>
  </si>
  <si>
    <t>Jefaturas de Compañía</t>
  </si>
  <si>
    <t>Compañías de Bomberos</t>
  </si>
  <si>
    <t>Sindicato Costarricense de Bomberos y afines (SICOBO)</t>
  </si>
  <si>
    <t xml:space="preserve"> Asociación Solidarista de Empleados del Cuerpo de Bomberos (ASECUBO).</t>
  </si>
  <si>
    <t>EXTERNOS</t>
  </si>
  <si>
    <t xml:space="preserve"> Instituto Nacional de Seguros (INS)</t>
  </si>
  <si>
    <t xml:space="preserve"> Prensa</t>
  </si>
  <si>
    <t>Comunidad</t>
  </si>
  <si>
    <t>Instituciones de emergencia</t>
  </si>
  <si>
    <t>Comisión Nacional de Emergencias</t>
  </si>
  <si>
    <t>Cruz Roja</t>
  </si>
  <si>
    <t>Fuerza Pública</t>
  </si>
  <si>
    <t>Policía de Tránsito</t>
  </si>
  <si>
    <t>Sistema de Emergencias 911</t>
  </si>
  <si>
    <t>Entes recaudadores y demandantes de servicios retribuidos</t>
  </si>
  <si>
    <t xml:space="preserve"> Compañías eléctricas</t>
  </si>
  <si>
    <t xml:space="preserve">           Aseguradoras</t>
  </si>
  <si>
    <t>Instituciones Gubernamentales</t>
  </si>
  <si>
    <t>Poder Ejecutivo</t>
  </si>
  <si>
    <t>Poder Legislativo</t>
  </si>
  <si>
    <t>Poder Judicial</t>
  </si>
  <si>
    <t>Ministerios</t>
  </si>
  <si>
    <t>Instituciones Autónomas</t>
  </si>
  <si>
    <t>Municipalidades</t>
  </si>
  <si>
    <t>Administradores de Acueductos</t>
  </si>
  <si>
    <t>Superintendencia de Seguros</t>
  </si>
  <si>
    <t>Los públicos meta son todos aquellos grupos de la organización, que se  estima importante mantener informados y crear o fortalecer relaciones de confianza y respeto mutuo.
Para el caso del BCBCR se han identificado los siguientes públicos:</t>
  </si>
  <si>
    <t xml:space="preserve">Secretaría Técnica de la Autoridad Presupuestaria (STAP) </t>
  </si>
  <si>
    <t>Contraloría General de la República (CGR)</t>
  </si>
  <si>
    <t xml:space="preserve">ACUERDO DE APROBACIÓN </t>
  </si>
  <si>
    <t>Objetivo Estratégico</t>
  </si>
  <si>
    <t>Estrategias</t>
  </si>
  <si>
    <t>Peso propuesto</t>
  </si>
  <si>
    <t>Peso Relativo</t>
  </si>
  <si>
    <t>1. Desarrollo financiero - administrativo</t>
  </si>
  <si>
    <t>1. Desarrollo Financiero- Administrativo</t>
  </si>
  <si>
    <t>Fortalecer las condiciones financiero - administrativas de la institución, lo cual permite atender de manera sostenible los servicios de prevención y protección.</t>
  </si>
  <si>
    <t>1.1</t>
  </si>
  <si>
    <t xml:space="preserve">Gestionar financiera y administrativamente la recaudación y ejecución de los recursos económicos. </t>
  </si>
  <si>
    <t>1.2</t>
  </si>
  <si>
    <t>Identificar y consolidar nuevas fuentes de financiamiento.</t>
  </si>
  <si>
    <t>1.3</t>
  </si>
  <si>
    <t>Promover la simplificación de trámites.</t>
  </si>
  <si>
    <t>1.4</t>
  </si>
  <si>
    <t>Desarrollar acciones que mantengan y mejoren los índices de transparencia institucional.</t>
  </si>
  <si>
    <t>1.5</t>
  </si>
  <si>
    <t>Revisar y promover la actualización del marco jurídico que aplica a la Organización.</t>
  </si>
  <si>
    <t>2. Servicio Operativo</t>
  </si>
  <si>
    <t>Fortalecer el modelo de gestión de los servicios operativos acorde con la necesidad del país.</t>
  </si>
  <si>
    <t>2.1</t>
  </si>
  <si>
    <t xml:space="preserve">Gestionar la aplicación de estándares de calidad. </t>
  </si>
  <si>
    <t>2.2</t>
  </si>
  <si>
    <t>Establecer un proceso de renovación de unidades y equipos.</t>
  </si>
  <si>
    <t>2.3</t>
  </si>
  <si>
    <t>Dotar a las estaciones del talento humano necesario y competente para cumplir con el estándar establecido.</t>
  </si>
  <si>
    <t>2.4</t>
  </si>
  <si>
    <t xml:space="preserve">Reducir los tiempos de respuesta a través de la apertura de nuevos servicios de bomberos. </t>
  </si>
  <si>
    <t>2.5</t>
  </si>
  <si>
    <t>Impulsar acciones que desarrollen la resiliencia organizacional ante el crecimiento demográfico, de infraestructura, cultural y cambio climático.</t>
  </si>
  <si>
    <t>2.6</t>
  </si>
  <si>
    <t xml:space="preserve">Construir las nuevas edificaciones de conformidad con el estándar establecido.  </t>
  </si>
  <si>
    <t>2.7</t>
  </si>
  <si>
    <t>Desarrollar el Plan de Continuidad Operativa para  su ejecución efectiva.</t>
  </si>
  <si>
    <t xml:space="preserve">3. Talento Humano </t>
  </si>
  <si>
    <t>Fortalecer un modelo de gestión del talento humano acorde con las necesidades de la Organización.</t>
  </si>
  <si>
    <t>3.1</t>
  </si>
  <si>
    <t>Proveer a la Organización del Talento Humano idóneo para así desarrollar todos los servicios institucionales.</t>
  </si>
  <si>
    <t>3.2</t>
  </si>
  <si>
    <t>Impulsar el desarrollo integral de talento humano.</t>
  </si>
  <si>
    <t>3.3</t>
  </si>
  <si>
    <t xml:space="preserve">Integrar acciones institucionales que faciliten la ejecución del Plan de Salud Ocupacional. </t>
  </si>
  <si>
    <t>3.4</t>
  </si>
  <si>
    <t xml:space="preserve">Promover un ambiente laboral acorde con el Marco Estratégico de la Institución. </t>
  </si>
  <si>
    <t>4. Cultura de Prevención</t>
  </si>
  <si>
    <t>Impulsar la cultura de prevención en el ámbito de competencia del Cuerpo de Bomberos.</t>
  </si>
  <si>
    <t>4.1</t>
  </si>
  <si>
    <t>Identificar la situación actual del país en relación con la cultura de prevención y definir la situación deseada en concordancia con los recursos disponibles.</t>
  </si>
  <si>
    <t>4.2</t>
  </si>
  <si>
    <t>Promulgar un código nacional de prevención y protección contra incendios y actualizar la normativa conexa.</t>
  </si>
  <si>
    <t>4.3</t>
  </si>
  <si>
    <t>Desarrollar un modelo de certificación de sistemas y componentes de seguridad humana y protección contra incendios.</t>
  </si>
  <si>
    <t>4.4</t>
  </si>
  <si>
    <t xml:space="preserve">Desarrollar un modelo integral de información de infraestructura y riesgos, como herramienta para la prevención y atención de emergencias.  </t>
  </si>
  <si>
    <t>4.5</t>
  </si>
  <si>
    <t>Promover acciones para concientizar a la población en temas de prevención y protección contra incendios y seguridad humana.</t>
  </si>
  <si>
    <t xml:space="preserve">5. Compromiso Social y Ambiental </t>
  </si>
  <si>
    <t xml:space="preserve">Promover un sistema socio ambiental acorde con las competencias de la Organización. </t>
  </si>
  <si>
    <t>5.1</t>
  </si>
  <si>
    <t xml:space="preserve">Desarrollar un plan interno para la mejora de la gestión ambiental. </t>
  </si>
  <si>
    <t>5.2</t>
  </si>
  <si>
    <t>Desarrollar una estrategia de relacionamiento con partes interesadas.</t>
  </si>
  <si>
    <t>5.3</t>
  </si>
  <si>
    <t xml:space="preserve">Desarrollar un programa para implementar medidas de protección en el medio ambiente durante la atención de emergencias. </t>
  </si>
  <si>
    <t>6. Educación</t>
  </si>
  <si>
    <t>Incrementar las competencias de la población interna y externa, en áreas de prevención y protección contra incendios y seguridad humana.</t>
  </si>
  <si>
    <t>6.1</t>
  </si>
  <si>
    <t>Implementar los procesos de capacitación requeridos para satisfacer la demanda de la Organización.</t>
  </si>
  <si>
    <t>6.2</t>
  </si>
  <si>
    <t>Regular el proceso de formación profesional que se brinda a los bomberos.</t>
  </si>
  <si>
    <t>6.3</t>
  </si>
  <si>
    <t xml:space="preserve">Constituir una instancia de educación formal que acredite al bombero como profesional titulado. </t>
  </si>
  <si>
    <t>6.4</t>
  </si>
  <si>
    <t xml:space="preserve">Crear un modelo actualización que asegure altos estándares de calidad en los cursos. </t>
  </si>
  <si>
    <t>Objetivo General</t>
  </si>
  <si>
    <t>Objetivos PAO 2019</t>
  </si>
  <si>
    <t>Peso objetivo PAO 2019</t>
  </si>
  <si>
    <t>Ejecutar acciones de prevención y protección, dirigidas a salvaguardar la vida, el patrimonio y el medio ambiente; por medio de una plataforma operativa y administrativa cimentada en el marco estratégico institucional.</t>
  </si>
  <si>
    <r>
      <t>1. Prevención:</t>
    </r>
    <r>
      <rPr>
        <sz val="12"/>
        <color theme="1"/>
        <rFont val="Arial"/>
        <family val="2"/>
      </rPr>
      <t xml:space="preserve"> Desarrollar acciones operativas y administrativas, en pro de la medición y disminución de los factores que inciden en la probabilidad, frecuencia e impacto de las emergencias que competen al Benemérito Cuerpo de Bomberos de Costa Rica.</t>
    </r>
  </si>
  <si>
    <r>
      <t xml:space="preserve">2. Protección: </t>
    </r>
    <r>
      <rPr>
        <sz val="12"/>
        <color theme="1"/>
        <rFont val="Arial"/>
        <family val="2"/>
      </rPr>
      <t xml:space="preserve"> Atender oportuna, eficaz y eficientemente las emergencias que competen al Benemérito Cuerpo de Bomberos de Costa Rica.</t>
    </r>
  </si>
  <si>
    <r>
      <rPr>
        <b/>
        <sz val="12"/>
        <color theme="1"/>
        <rFont val="Arial"/>
        <family val="2"/>
      </rPr>
      <t xml:space="preserve">3. Auditoría Interna: </t>
    </r>
    <r>
      <rPr>
        <sz val="12"/>
        <color theme="1"/>
        <rFont val="Arial"/>
        <family val="2"/>
      </rPr>
      <t>Contribuir al logro de los objetivos del Benemérito Cuerpo de Bomberos, mediante la práctica de un enfoque sistémico y profesional, para evaluar y mejorar la efectividad de la administración del riesgo, del
control y de los procesos de dirección, conforme con las disposiciones de la Ley General de Control Interno. La Auditoría Interna proporciona a la ciudadanía una garantía razonable de que la actuación del jerarca y la del resto de la administración se ejecuta conforme al marco legal y técnico y a las sanas prácticas.</t>
    </r>
  </si>
  <si>
    <t>1. Prevención</t>
  </si>
  <si>
    <t>3. Talento Humano</t>
  </si>
  <si>
    <t xml:space="preserve">4. Cultura de Prevención </t>
  </si>
  <si>
    <t xml:space="preserve">2. Protección </t>
  </si>
  <si>
    <t>Vinculación objetivos PEI 2019-2023</t>
  </si>
  <si>
    <t xml:space="preserve">6. Educación </t>
  </si>
  <si>
    <t>Objetivos PAO 2020</t>
  </si>
  <si>
    <t>Peso objetivo PAO 2020</t>
  </si>
  <si>
    <t xml:space="preserve">Subprograma 01. Dirección General </t>
  </si>
  <si>
    <t>Estructura Programática 2020</t>
  </si>
  <si>
    <t>Subprograma 02. Dirección Administrativa</t>
  </si>
  <si>
    <t>Subprograma 03. Dirección Operativa</t>
  </si>
  <si>
    <t>Objetivo Estratégico afectado
(PEI 2019 - 2023)</t>
  </si>
  <si>
    <t>Objetivo Especifico</t>
  </si>
  <si>
    <t xml:space="preserve">Meta                                                                                                                                                                                                                                                                                                                                                                                                                                                                                                                                                                                                                                                                                                                                                                                                                                                                                                                                                                                                                                                                                                                                                                                                                                                                                                                                                                                                                                                                                                                                                                                                                                                                                                                                                                                                                                                                                                                                                                                                                                                                                                                                                                                                                                                                                                                                                                                                                                                                                                                                                                                                                                                                                                                                          </t>
  </si>
  <si>
    <t>Indicador de la meta</t>
  </si>
  <si>
    <t>Periodo de ejecución de la meta</t>
  </si>
  <si>
    <t>Peso de la meta</t>
  </si>
  <si>
    <t>Acciones de la meta</t>
  </si>
  <si>
    <t>Periodo de ejecución de la
acción</t>
  </si>
  <si>
    <t xml:space="preserve">Peso de la acción </t>
  </si>
  <si>
    <t>Indicador de la acción</t>
  </si>
  <si>
    <t>% Esperado I Trimestre</t>
  </si>
  <si>
    <t xml:space="preserve">% Esperado II Trimestre </t>
  </si>
  <si>
    <t>% Esperado  III Trimestre</t>
  </si>
  <si>
    <t xml:space="preserve">% Esperado IV Trimestre </t>
  </si>
  <si>
    <t>1. Desarrollo Financiero - Administrativo</t>
  </si>
  <si>
    <t xml:space="preserve">Gestiones presentadas/Gestiones realizadas </t>
  </si>
  <si>
    <t>Enero - Diciembre</t>
  </si>
  <si>
    <r>
      <rPr>
        <b/>
        <sz val="11"/>
        <color theme="1"/>
        <rFont val="Arial"/>
        <family val="2"/>
      </rPr>
      <t>1.1.1.1.1</t>
    </r>
    <r>
      <rPr>
        <sz val="11"/>
        <color theme="1"/>
        <rFont val="Arial"/>
        <family val="2"/>
      </rPr>
      <t xml:space="preserve"> Diagnosticar las necesidades de la organización de acuerdo con los objetivos estratégicos y específicos definidos en el PEI  y el PAO respectivamente.</t>
    </r>
  </si>
  <si>
    <t>Informes presentados / informes requeridos</t>
  </si>
  <si>
    <r>
      <rPr>
        <b/>
        <sz val="11"/>
        <color theme="1"/>
        <rFont val="Arial"/>
        <family val="2"/>
      </rPr>
      <t xml:space="preserve">1.1.1.1.2 </t>
    </r>
    <r>
      <rPr>
        <sz val="11"/>
        <color theme="1"/>
        <rFont val="Arial"/>
        <family val="2"/>
      </rPr>
      <t>Presentar propuestas de solución y desarrollo al Consejo Directivo</t>
    </r>
  </si>
  <si>
    <t>Propuestas presentadas / Propuestas requeridas</t>
  </si>
  <si>
    <r>
      <rPr>
        <b/>
        <sz val="11"/>
        <color theme="1"/>
        <rFont val="Arial"/>
        <family val="2"/>
      </rPr>
      <t xml:space="preserve">1.1.1.1.3 </t>
    </r>
    <r>
      <rPr>
        <sz val="11"/>
        <color theme="1"/>
        <rFont val="Arial"/>
        <family val="2"/>
      </rPr>
      <t>Atender solicitudes y acuerdos del Consejo Directivo</t>
    </r>
  </si>
  <si>
    <t>Atención de solicitudes realizadas / Solicitudes realizadas</t>
  </si>
  <si>
    <r>
      <rPr>
        <b/>
        <sz val="11"/>
        <color theme="1"/>
        <rFont val="Arial"/>
        <family val="2"/>
      </rPr>
      <t>1.1.1.1.4</t>
    </r>
    <r>
      <rPr>
        <sz val="11"/>
        <color theme="1"/>
        <rFont val="Arial"/>
        <family val="2"/>
      </rPr>
      <t xml:space="preserve"> Atender las recomendaciones emitidas por la Auditoría Interna  y Externa.</t>
    </r>
  </si>
  <si>
    <t>Procesos identificados/ procesos Ejecutados</t>
  </si>
  <si>
    <r>
      <rPr>
        <b/>
        <sz val="11"/>
        <color theme="1"/>
        <rFont val="Arial"/>
        <family val="2"/>
      </rPr>
      <t>1.1.1.2.1</t>
    </r>
    <r>
      <rPr>
        <sz val="11"/>
        <color theme="1"/>
        <rFont val="Arial"/>
        <family val="2"/>
      </rPr>
      <t xml:space="preserve"> Direccionar los procesos de planificación que permita el cumplimiento de los objetivos organizacionales. </t>
    </r>
  </si>
  <si>
    <t>Procesos Implementados</t>
  </si>
  <si>
    <r>
      <rPr>
        <b/>
        <sz val="11"/>
        <color theme="1"/>
        <rFont val="Arial"/>
        <family val="2"/>
      </rPr>
      <t>1.1.1.2.2</t>
    </r>
    <r>
      <rPr>
        <sz val="11"/>
        <color theme="1"/>
        <rFont val="Arial"/>
        <family val="2"/>
      </rPr>
      <t xml:space="preserve"> Impulsar proyectos que contribuyan a la mejora continua de los procesos organizacionales. </t>
    </r>
  </si>
  <si>
    <t xml:space="preserve">Proyectos aprobados /proyectos propuestos </t>
  </si>
  <si>
    <r>
      <rPr>
        <b/>
        <sz val="11"/>
        <color theme="1"/>
        <rFont val="Arial"/>
        <family val="2"/>
      </rPr>
      <t>1.1.1.2.3</t>
    </r>
    <r>
      <rPr>
        <sz val="11"/>
        <color theme="1"/>
        <rFont val="Arial"/>
        <family val="2"/>
      </rPr>
      <t xml:space="preserve"> Brindar seguimiento y control de los planes operativos de cada una de las dependencias.</t>
    </r>
  </si>
  <si>
    <t>Reuniones celebradas/reuniones de seguimiento planificadas</t>
  </si>
  <si>
    <r>
      <rPr>
        <b/>
        <sz val="11"/>
        <color theme="1"/>
        <rFont val="Arial"/>
        <family val="2"/>
      </rPr>
      <t>1.1.1.2.4</t>
    </r>
    <r>
      <rPr>
        <sz val="11"/>
        <color theme="1"/>
        <rFont val="Arial"/>
        <family val="2"/>
      </rPr>
      <t xml:space="preserve"> Rendir cuentas del cumplimiento de las gestiones organizacionales ante los entes internos y externos que correspondan. </t>
    </r>
  </si>
  <si>
    <t>Informes presentados/ Informes solicitados</t>
  </si>
  <si>
    <r>
      <rPr>
        <b/>
        <sz val="11"/>
        <color theme="1"/>
        <rFont val="Arial"/>
        <family val="2"/>
      </rPr>
      <t xml:space="preserve">1.1.1.2.5 </t>
    </r>
    <r>
      <rPr>
        <sz val="11"/>
        <color theme="1"/>
        <rFont val="Arial"/>
        <family val="2"/>
      </rPr>
      <t>Atender oportunamente las solicitudes de los entes externos y fiscalizadores.</t>
    </r>
  </si>
  <si>
    <t xml:space="preserve">Solicitudes atendidas/solicitudes Requeridas </t>
  </si>
  <si>
    <t>Cantidad de condiciones implementadas para que opere el Consejo Directivo / Cantidad de condiciones necesarias</t>
  </si>
  <si>
    <t xml:space="preserve">Enero- Diciembre </t>
  </si>
  <si>
    <t>Enero-Diciembre</t>
  </si>
  <si>
    <t xml:space="preserve">Cantidad de condiciones implementadas para que opere el Consejo Directivo / Cantidad de condiciones necesarias </t>
  </si>
  <si>
    <t xml:space="preserve">Enero-Diciembre </t>
  </si>
  <si>
    <r>
      <rPr>
        <b/>
        <sz val="11"/>
        <rFont val="Arial"/>
        <family val="2"/>
      </rPr>
      <t xml:space="preserve"> 1.1.2.1.1</t>
    </r>
    <r>
      <rPr>
        <sz val="11"/>
        <rFont val="Arial"/>
        <family val="2"/>
      </rPr>
      <t xml:space="preserve"> Elaborar el Orden del Día, con los temas que serán conocidos por el Consejo Directivo, en sus sesiones ordinarias y extraordinarias, según la instrucción de la Dirección General.</t>
    </r>
  </si>
  <si>
    <r>
      <rPr>
        <b/>
        <sz val="11"/>
        <color theme="1"/>
        <rFont val="Arial"/>
        <family val="2"/>
      </rPr>
      <t>1.1.1.1</t>
    </r>
    <r>
      <rPr>
        <sz val="11"/>
        <color theme="1"/>
        <rFont val="Arial"/>
        <family val="2"/>
      </rPr>
      <t xml:space="preserve"> Gestionar ante el Consejo Directivo de Bomberos, las necesidades administrativas, técnicas  y operativas,  que permitan la sostenibilidad y funcionamiento eficiente del Benemérito Cuerpo de Bomberos de Costa Rica. </t>
    </r>
  </si>
  <si>
    <r>
      <rPr>
        <b/>
        <sz val="11"/>
        <rFont val="Arial"/>
        <family val="2"/>
      </rPr>
      <t xml:space="preserve"> 1.1.2.1  </t>
    </r>
    <r>
      <rPr>
        <sz val="11"/>
        <rFont val="Arial"/>
        <family val="2"/>
      </rPr>
      <t>Coordinar y colaborar en la logística de la elaboración y presentación del 100% de la documentación que será conocida por el Consejo Directivo del Cuerpo de Bomberos en sus sesiones ordinarias y extraordinarias, así como otras reuniones que sean requeridas por la Dirección General.</t>
    </r>
  </si>
  <si>
    <r>
      <rPr>
        <b/>
        <sz val="11"/>
        <rFont val="Arial"/>
        <family val="2"/>
      </rPr>
      <t>1.1.2.2</t>
    </r>
    <r>
      <rPr>
        <sz val="11"/>
        <rFont val="Arial"/>
        <family val="2"/>
      </rPr>
      <t xml:space="preserve"> Recopilar, comunicar, resguardar y administrar adecuadamente  el 100% de la información que surge de las Sesiones Ordinarias y Extraordinarias que celebre el Consejo Directivo del Cuerpo de Bomberos. </t>
    </r>
  </si>
  <si>
    <r>
      <rPr>
        <b/>
        <sz val="11"/>
        <rFont val="Arial"/>
        <family val="2"/>
      </rPr>
      <t xml:space="preserve">1.1.2.3 </t>
    </r>
    <r>
      <rPr>
        <sz val="11"/>
        <rFont val="Arial"/>
        <family val="2"/>
      </rPr>
      <t xml:space="preserve">Gestionar el 100% de los recursos económicos, materiales y de apoyo logístico para el adecuado desempeño de las actividades del Consejo Directivo </t>
    </r>
  </si>
  <si>
    <r>
      <rPr>
        <b/>
        <sz val="11"/>
        <rFont val="Arial"/>
        <family val="2"/>
      </rPr>
      <t>1.1.2.4</t>
    </r>
    <r>
      <rPr>
        <sz val="11"/>
        <rFont val="Arial"/>
        <family val="2"/>
      </rPr>
      <t xml:space="preserve"> Colaborar con la coordinación y lógística de las sesiones ordinarias y extraordinarias que realicen los diferentes Comités designados por el Consejo Directivo</t>
    </r>
  </si>
  <si>
    <r>
      <rPr>
        <b/>
        <sz val="11"/>
        <rFont val="Arial"/>
        <family val="2"/>
      </rPr>
      <t>1.1.2.1.2</t>
    </r>
    <r>
      <rPr>
        <sz val="11"/>
        <rFont val="Arial"/>
        <family val="2"/>
      </rPr>
      <t xml:space="preserve"> Solicitar los informes, presentaciones, resúmenes y demás documentos que sean requeridos, a cada una de las dependencias que se vean involucradas en el proceso de presentación de temas ante el Consejo Directivo, de acuerdo con lo incluido en el Orden del Día de cada sesión ordinaria y extraordinaria.</t>
    </r>
  </si>
  <si>
    <r>
      <rPr>
        <b/>
        <sz val="11"/>
        <rFont val="Arial"/>
        <family val="2"/>
      </rPr>
      <t xml:space="preserve"> 1.1.2.1.3</t>
    </r>
    <r>
      <rPr>
        <sz val="11"/>
        <rFont val="Arial"/>
        <family val="2"/>
      </rPr>
      <t xml:space="preserve"> Enviar de forma previa y oportuna, la totalidad de la información que será discutida en las sesiones ordinarias y extraordinarias, a cada uno de los miembros del Consejo Directivo.</t>
    </r>
  </si>
  <si>
    <r>
      <rPr>
        <b/>
        <sz val="11"/>
        <rFont val="Arial"/>
        <family val="2"/>
      </rPr>
      <t xml:space="preserve"> 1.1.2.1.5 </t>
    </r>
    <r>
      <rPr>
        <sz val="11"/>
        <rFont val="Arial"/>
        <family val="2"/>
      </rPr>
      <t>Asistir al Director General en la presentación de los temas ante el Consejo Directivo. Asimismo, colaborar con todo lo que sea requerido por los señores Directores en las sesiones ordinarias o extraordinarias que se celebren.</t>
    </r>
  </si>
  <si>
    <r>
      <rPr>
        <b/>
        <sz val="11"/>
        <rFont val="Arial"/>
        <family val="2"/>
      </rPr>
      <t>1.1.2.1.4</t>
    </r>
    <r>
      <rPr>
        <sz val="11"/>
        <rFont val="Arial"/>
        <family val="2"/>
      </rPr>
      <t xml:space="preserve"> Recopilar  la información pertinente para la elaboración de una presentación que incluya todos los temas que serán expuestos por la Administración, según el Orden del Día, al Consejo Directivo.</t>
    </r>
  </si>
  <si>
    <r>
      <rPr>
        <b/>
        <sz val="11"/>
        <rFont val="Arial"/>
        <family val="2"/>
      </rPr>
      <t xml:space="preserve">1.1.2.2.1 </t>
    </r>
    <r>
      <rPr>
        <sz val="11"/>
        <rFont val="Arial"/>
        <family val="2"/>
      </rPr>
      <t>Transcribir los Acuerdos tomados por el Consejo Directivo en sus sesiones ordinarias o extraordinarias y obtener la firma correspondiente, de quien presida la Sesión y del Director General de Bomberos.</t>
    </r>
  </si>
  <si>
    <r>
      <rPr>
        <b/>
        <sz val="11"/>
        <rFont val="Arial"/>
        <family val="2"/>
      </rPr>
      <t>1.1.2.2.2</t>
    </r>
    <r>
      <rPr>
        <sz val="11"/>
        <rFont val="Arial"/>
        <family val="2"/>
      </rPr>
      <t xml:space="preserve"> Comunicar los acuerdos aprobados y oficializados a la Administración para dar la atención correspondiente.</t>
    </r>
  </si>
  <si>
    <r>
      <rPr>
        <b/>
        <sz val="11"/>
        <rFont val="Arial"/>
        <family val="2"/>
      </rPr>
      <t>1.1.2.2.3</t>
    </r>
    <r>
      <rPr>
        <sz val="11"/>
        <rFont val="Arial"/>
        <family val="2"/>
      </rPr>
      <t xml:space="preserve"> Publicar en el Sitio Web de Bomberos todos aquellos reglamentos, disposiciones, políticas y demás documentos que hayan sido aprobados por el Consejo Directivo y que resulten de interés institucional</t>
    </r>
  </si>
  <si>
    <r>
      <rPr>
        <b/>
        <sz val="11"/>
        <rFont val="Arial"/>
        <family val="2"/>
      </rPr>
      <t>1.1.2.2.4</t>
    </r>
    <r>
      <rPr>
        <sz val="11"/>
        <rFont val="Arial"/>
        <family val="2"/>
      </rPr>
      <t xml:space="preserve"> Dar seguimiento al cumplimiento de los Acuerdos tomados por el Consejo Directivo e informar su estado periódicamente a la Dirección General de Bomberos.</t>
    </r>
  </si>
  <si>
    <r>
      <rPr>
        <b/>
        <sz val="11"/>
        <rFont val="Arial"/>
        <family val="2"/>
      </rPr>
      <t>1.1.2.2.5</t>
    </r>
    <r>
      <rPr>
        <sz val="11"/>
        <rFont val="Arial"/>
        <family val="2"/>
      </rPr>
      <t xml:space="preserve"> Elaborar la transcripción no literal de las actas de las sesiones ordinarias y/o extraordinarias que  celebre el Consejo Directivo y gestionar su aprobación final con la revisión por parte de los señores miembros del Consejo Directivo, en la siguiente sesión ordinaria que se celebre</t>
    </r>
  </si>
  <si>
    <r>
      <rPr>
        <b/>
        <sz val="11"/>
        <rFont val="Arial"/>
        <family val="2"/>
      </rPr>
      <t>1.1.2.2.6</t>
    </r>
    <r>
      <rPr>
        <sz val="11"/>
        <rFont val="Arial"/>
        <family val="2"/>
      </rPr>
      <t xml:space="preserve"> Obtener la firma de los miembros del Consejo Directivo en el Libro de Actas, el cual contendrá todas las actas de las sesiones ordinarias y extraordinarias que hayan sido debidamente aprobadas por los Señores Directores.</t>
    </r>
  </si>
  <si>
    <r>
      <rPr>
        <b/>
        <sz val="11"/>
        <rFont val="Arial"/>
        <family val="2"/>
      </rPr>
      <t>1.1.2.2.7</t>
    </r>
    <r>
      <rPr>
        <sz val="11"/>
        <rFont val="Arial"/>
        <family val="2"/>
      </rPr>
      <t xml:space="preserve"> Resguardar las grabaciones que contienen las conversaciones y debates desarrollados en las sesiones ordinarias y extraordinarias del Consejo Directivo.</t>
    </r>
  </si>
  <si>
    <r>
      <rPr>
        <b/>
        <sz val="11"/>
        <rFont val="Arial"/>
        <family val="2"/>
      </rPr>
      <t>1.1.2.3.1</t>
    </r>
    <r>
      <rPr>
        <sz val="11"/>
        <rFont val="Arial"/>
        <family val="2"/>
      </rPr>
      <t xml:space="preserve"> Coordinar el servicio de alimentación que será ofrecido a los asistentes de las sesiones ordinarias y/o extraordinarias que celebre el Consejo Directivo de Bomberos.</t>
    </r>
  </si>
  <si>
    <r>
      <rPr>
        <b/>
        <sz val="11"/>
        <rFont val="Arial"/>
        <family val="2"/>
      </rPr>
      <t>1.1.2.3.2</t>
    </r>
    <r>
      <rPr>
        <sz val="11"/>
        <rFont val="Arial"/>
        <family val="2"/>
      </rPr>
      <t xml:space="preserve"> Efectuar  el pago de las Dietas correspondientes a los señores miembros del Consejo Directivo, por su asistencia a las sesiones ordinarias o extraordinarias, tomando en cuenta las disposiciones establecidas en la legislación vigente.</t>
    </r>
  </si>
  <si>
    <r>
      <rPr>
        <b/>
        <sz val="11"/>
        <rFont val="Arial"/>
        <family val="2"/>
      </rPr>
      <t>1.1.2.3.3</t>
    </r>
    <r>
      <rPr>
        <sz val="11"/>
        <rFont val="Arial"/>
        <family val="2"/>
      </rPr>
      <t xml:space="preserve"> Implementar y desarrollar procesos de control de gestión, que apoyen la facilidad de entrega, control y seguimiento de la información administrada por la Secretaría de Actas.</t>
    </r>
  </si>
  <si>
    <r>
      <rPr>
        <b/>
        <sz val="11"/>
        <rFont val="Arial"/>
        <family val="2"/>
      </rPr>
      <t>1.1.2.4.1</t>
    </r>
    <r>
      <rPr>
        <sz val="11"/>
        <rFont val="Arial"/>
        <family val="2"/>
      </rPr>
      <t xml:space="preserve"> Efectuar la convocatoria mensual de las sesiones ordinarias y extraordinarias de los Comités de Auditoría, Inversiones y Tecnología, de acuerdo con la calendarización definida a inicios del periodo anual</t>
    </r>
  </si>
  <si>
    <r>
      <rPr>
        <b/>
        <sz val="11"/>
        <rFont val="Arial"/>
        <family val="2"/>
      </rPr>
      <t>1.1.2.4.2</t>
    </r>
    <r>
      <rPr>
        <sz val="11"/>
        <rFont val="Arial"/>
        <family val="2"/>
      </rPr>
      <t xml:space="preserve"> Transcribir los acuerdos aprobados y los asuntos tratados, mediante la utilización de Minutas, que fueron emitidas dentro de las sesiones ordinarias o extraordinarias de los Comités de Auditoría, Inversiones y Tecnología.</t>
    </r>
  </si>
  <si>
    <r>
      <rPr>
        <b/>
        <sz val="11"/>
        <rFont val="Arial"/>
        <family val="2"/>
      </rPr>
      <t xml:space="preserve"> 1.1.2.4.3 </t>
    </r>
    <r>
      <rPr>
        <sz val="11"/>
        <rFont val="Arial"/>
        <family val="2"/>
      </rPr>
      <t>Gestionar la aprobación de las minutas elaboradas, por parte de los miembros de los Comités, en la siguiente sesión ordinaria que celebren.</t>
    </r>
  </si>
  <si>
    <r>
      <rPr>
        <b/>
        <sz val="11"/>
        <rFont val="Arial"/>
        <family val="2"/>
      </rPr>
      <t xml:space="preserve">1.1.2.4.4 </t>
    </r>
    <r>
      <rPr>
        <sz val="11"/>
        <rFont val="Arial"/>
        <family val="2"/>
      </rPr>
      <t>Comunicar los acuerdos aprobados y rubricados por los miembros de los Comités, tanto a la Dirección General, como a las dependencias encargadas, para dar la atención correspondiente.</t>
    </r>
  </si>
  <si>
    <r>
      <rPr>
        <b/>
        <sz val="11"/>
        <rFont val="Arial"/>
        <family val="2"/>
      </rPr>
      <t>1.1.2.4.5</t>
    </r>
    <r>
      <rPr>
        <sz val="11"/>
        <rFont val="Arial"/>
        <family val="2"/>
      </rPr>
      <t xml:space="preserve"> Obtener la firma de los miembros de los Comités de Auditoría, Inversiones y Auditoría en el Libro de Actas según corresponda, el cual contendrá todas las actas de las sesiones ordinarias y extraordinarias que hayan sido debidamente aprobadas por los miembros de dichos comités</t>
    </r>
  </si>
  <si>
    <t>Solicitudes atendidas/ Total de solicitudes recibidas</t>
  </si>
  <si>
    <t>Enero a Diciembre</t>
  </si>
  <si>
    <t xml:space="preserve">Procesos atendidos/ Totalidad de procesos </t>
  </si>
  <si>
    <t>Consultas atendidas/ Totalidad consutlas recibidas</t>
  </si>
  <si>
    <t>Contrataciones refrendadas/ Total de contrataciones recibidas por aprobar</t>
  </si>
  <si>
    <t>Convenios atendidos/ Totalidad de solicitudes recibidas</t>
  </si>
  <si>
    <t>Proyectos de ley atendidos/ Total de solicitudes recidas</t>
  </si>
  <si>
    <t xml:space="preserve">Estrategias implementadas/ estrategias propuestas </t>
  </si>
  <si>
    <t xml:space="preserve">Enero - Diciembre </t>
  </si>
  <si>
    <t>Ejecución de estrategias de producto y servicio/ Estrategias de producto &amp; Servicio</t>
  </si>
  <si>
    <t>Ejecución de estrategias de precio / Estrategias de precio</t>
  </si>
  <si>
    <t>Ejecución de estrategias de comunicación / Estrategias de comunicación</t>
  </si>
  <si>
    <t>Diciembre</t>
  </si>
  <si>
    <t xml:space="preserve">Informe Anual Integral </t>
  </si>
  <si>
    <t>Plan de Mercadeo 2021 aprobado/Propuesta de Plan de Mercadeo Actualizado</t>
  </si>
  <si>
    <t>Ingresos 2020/ 2019Por actividad</t>
  </si>
  <si>
    <t>Propuesta de actividades anuales 2021/ Oficio de aprobación de las actividades a realizar</t>
  </si>
  <si>
    <t>Patrocinadores identificados/Total de Patrocinadores confirmados</t>
  </si>
  <si>
    <t xml:space="preserve">Patrocinadores contactados /Total de reuniones efectuadas </t>
  </si>
  <si>
    <t xml:space="preserve">Informe final por cada actividad ejecutada </t>
  </si>
  <si>
    <t>Convenio vigente</t>
  </si>
  <si>
    <t>Convenio Revisado/ Convenio Firmado</t>
  </si>
  <si>
    <t xml:space="preserve">Informe anual sobre cumplimiento y seguimiento del convenio  </t>
  </si>
  <si>
    <r>
      <rPr>
        <b/>
        <sz val="11"/>
        <color theme="1"/>
        <rFont val="Arial"/>
        <family val="2"/>
      </rPr>
      <t>1.1.4.1.</t>
    </r>
    <r>
      <rPr>
        <sz val="11"/>
        <color theme="1"/>
        <rFont val="Arial"/>
        <family val="2"/>
      </rPr>
      <t xml:space="preserve"> Atender el 100% de los requerimientos institucionales pertinentes a la Asesoría Jurídica</t>
    </r>
  </si>
  <si>
    <r>
      <rPr>
        <b/>
        <sz val="11"/>
        <color theme="1"/>
        <rFont val="Arial"/>
        <family val="2"/>
      </rPr>
      <t xml:space="preserve">1.1.4.1. 1. </t>
    </r>
    <r>
      <rPr>
        <sz val="11"/>
        <color theme="1"/>
        <rFont val="Arial"/>
        <family val="2"/>
      </rPr>
      <t>Brindar atención a los procesos judiciales y administrativos promovidos por y en contra de la organización</t>
    </r>
  </si>
  <si>
    <r>
      <rPr>
        <b/>
        <sz val="11"/>
        <color theme="1"/>
        <rFont val="Arial"/>
        <family val="2"/>
      </rPr>
      <t>1.1.4.1. 2.</t>
    </r>
    <r>
      <rPr>
        <sz val="11"/>
        <color theme="1"/>
        <rFont val="Arial"/>
        <family val="2"/>
      </rPr>
      <t xml:space="preserve"> Resolver las consultas de carácter jurídico, internas y externas, competentes con la institución </t>
    </r>
  </si>
  <si>
    <r>
      <rPr>
        <b/>
        <sz val="11"/>
        <color theme="1"/>
        <rFont val="Arial"/>
        <family val="2"/>
      </rPr>
      <t xml:space="preserve">1.1.4.1. 3. </t>
    </r>
    <r>
      <rPr>
        <sz val="11"/>
        <color theme="1"/>
        <rFont val="Arial"/>
        <family val="2"/>
      </rPr>
      <t>Refrendar las contrataciones administrativas presentadas a la Asesoría</t>
    </r>
  </si>
  <si>
    <r>
      <rPr>
        <b/>
        <sz val="11"/>
        <color theme="1"/>
        <rFont val="Arial"/>
        <family val="2"/>
      </rPr>
      <t>1.1.4.1. 4</t>
    </r>
    <r>
      <rPr>
        <sz val="11"/>
        <color theme="1"/>
        <rFont val="Arial"/>
        <family val="2"/>
      </rPr>
      <t>. Elaboración, revisión y refrendo de convenios interinstitucionales solicitados por la Dirección General</t>
    </r>
  </si>
  <si>
    <r>
      <rPr>
        <b/>
        <sz val="11"/>
        <color theme="1"/>
        <rFont val="Arial"/>
        <family val="2"/>
      </rPr>
      <t>1.1.4.1. 5.</t>
    </r>
    <r>
      <rPr>
        <sz val="11"/>
        <color theme="1"/>
        <rFont val="Arial"/>
        <family val="2"/>
      </rPr>
      <t xml:space="preserve"> Elaboración y evaluación de los proyectos de ley solicitados por la Dirección General</t>
    </r>
  </si>
  <si>
    <r>
      <rPr>
        <b/>
        <sz val="11"/>
        <color theme="1"/>
        <rFont val="Arial"/>
        <family val="2"/>
      </rPr>
      <t>1.1.7.1</t>
    </r>
    <r>
      <rPr>
        <sz val="11"/>
        <color theme="1"/>
        <rFont val="Arial"/>
        <family val="2"/>
      </rPr>
      <t xml:space="preserve">  Implementar el plan de mercadeo acorde con la actualización del periodo 2020,  potenciando los productos y servicios que brinda el Cuerpo de Bomberos de Costa Rica.</t>
    </r>
  </si>
  <si>
    <r>
      <rPr>
        <b/>
        <sz val="11"/>
        <color theme="1"/>
        <rFont val="Arial"/>
        <family val="2"/>
      </rPr>
      <t xml:space="preserve">1.1.7.1 .1 </t>
    </r>
    <r>
      <rPr>
        <sz val="11"/>
        <color theme="1"/>
        <rFont val="Arial"/>
        <family val="2"/>
      </rPr>
      <t>Ejecutar Estrategias de Producto y Servicio Del Plan de Mercadeo 2020.</t>
    </r>
  </si>
  <si>
    <r>
      <rPr>
        <b/>
        <sz val="11"/>
        <color theme="1"/>
        <rFont val="Arial"/>
        <family val="2"/>
      </rPr>
      <t xml:space="preserve">1.1.7.1 .2 </t>
    </r>
    <r>
      <rPr>
        <sz val="11"/>
        <color theme="1"/>
        <rFont val="Arial"/>
        <family val="2"/>
      </rPr>
      <t xml:space="preserve">Ejecutar el Plan de Mercadeo 2020 en cuanto a producto de los servicios. </t>
    </r>
  </si>
  <si>
    <r>
      <rPr>
        <b/>
        <sz val="11"/>
        <color theme="1"/>
        <rFont val="Arial"/>
        <family val="2"/>
      </rPr>
      <t>1.1.7.1 .3</t>
    </r>
    <r>
      <rPr>
        <sz val="11"/>
        <color theme="1"/>
        <rFont val="Arial"/>
        <family val="2"/>
      </rPr>
      <t xml:space="preserve"> Ejecutar el Plan de Mercadeo 2020 en cuanto a promoción y comunicación de los servicios.</t>
    </r>
  </si>
  <si>
    <r>
      <rPr>
        <b/>
        <sz val="11"/>
        <color theme="1"/>
        <rFont val="Arial"/>
        <family val="2"/>
      </rPr>
      <t>1.1.7.1 .4</t>
    </r>
    <r>
      <rPr>
        <sz val="11"/>
        <color theme="1"/>
        <rFont val="Arial"/>
        <family val="2"/>
      </rPr>
      <t xml:space="preserve"> Presentar informe final sobre la ejecución del Plan de  Mercadeo del BCBCR periodo 2020.</t>
    </r>
  </si>
  <si>
    <r>
      <rPr>
        <b/>
        <sz val="11"/>
        <color theme="1"/>
        <rFont val="Arial"/>
        <family val="2"/>
      </rPr>
      <t>1.1.7.1 .5</t>
    </r>
    <r>
      <rPr>
        <sz val="11"/>
        <color theme="1"/>
        <rFont val="Arial"/>
        <family val="2"/>
      </rPr>
      <t>. Actualizar del Plan de Mercadeo del BCBCR para el periodo 2021.</t>
    </r>
  </si>
  <si>
    <r>
      <rPr>
        <b/>
        <sz val="11"/>
        <color theme="1"/>
        <rFont val="Arial"/>
        <family val="2"/>
      </rPr>
      <t>1.1.7.2.</t>
    </r>
    <r>
      <rPr>
        <sz val="11"/>
        <color theme="1"/>
        <rFont val="Arial"/>
        <family val="2"/>
      </rPr>
      <t xml:space="preserve"> Gestionar los patrocinios para las distintas actividades del Cuerpo de Bomberos de Costa Rica</t>
    </r>
  </si>
  <si>
    <r>
      <rPr>
        <b/>
        <sz val="11"/>
        <color theme="1"/>
        <rFont val="Arial"/>
        <family val="2"/>
      </rPr>
      <t>1.1.7.2.1.</t>
    </r>
    <r>
      <rPr>
        <sz val="11"/>
        <color theme="1"/>
        <rFont val="Arial"/>
        <family val="2"/>
      </rPr>
      <t xml:space="preserve"> Definir las actividades sujetas de patrocinio durante el año</t>
    </r>
  </si>
  <si>
    <r>
      <rPr>
        <b/>
        <sz val="11"/>
        <color theme="1"/>
        <rFont val="Arial"/>
        <family val="2"/>
      </rPr>
      <t>1.1.7.2.2</t>
    </r>
    <r>
      <rPr>
        <sz val="11"/>
        <color theme="1"/>
        <rFont val="Arial"/>
        <family val="2"/>
      </rPr>
      <t>. Prospectar clientes según la actividad</t>
    </r>
  </si>
  <si>
    <r>
      <rPr>
        <b/>
        <sz val="11"/>
        <color theme="1"/>
        <rFont val="Arial"/>
        <family val="2"/>
      </rPr>
      <t>1.1.7.2.3.</t>
    </r>
    <r>
      <rPr>
        <sz val="11"/>
        <color theme="1"/>
        <rFont val="Arial"/>
        <family val="2"/>
      </rPr>
      <t xml:space="preserve"> Efectuar reuniones de negociación</t>
    </r>
  </si>
  <si>
    <r>
      <rPr>
        <b/>
        <sz val="11"/>
        <color theme="1"/>
        <rFont val="Arial"/>
        <family val="2"/>
      </rPr>
      <t>1.1.7.3</t>
    </r>
    <r>
      <rPr>
        <sz val="11"/>
        <color theme="1"/>
        <rFont val="Arial"/>
        <family val="2"/>
      </rPr>
      <t>. Fungir como enlace entre la Fundación Bomberos por Siempre de Costa Rica y el Benemérito Cuerpo de Bomberos de Costa Rica</t>
    </r>
  </si>
  <si>
    <r>
      <rPr>
        <b/>
        <sz val="11"/>
        <color theme="1"/>
        <rFont val="Arial"/>
        <family val="2"/>
      </rPr>
      <t>1.1.7.3.1</t>
    </r>
    <r>
      <rPr>
        <sz val="11"/>
        <color theme="1"/>
        <rFont val="Arial"/>
        <family val="2"/>
      </rPr>
      <t>. Revisar y Renovar anualmente el convenio de cooperación entre  la Fundación Bomberos por Siempre de Costa Rica y el Benemérito Cuerpo de Bomberos de Costa Rica</t>
    </r>
  </si>
  <si>
    <r>
      <rPr>
        <b/>
        <sz val="11"/>
        <color theme="1"/>
        <rFont val="Arial"/>
        <family val="2"/>
      </rPr>
      <t>1.1.7.3.2.</t>
    </r>
    <r>
      <rPr>
        <sz val="11"/>
        <color theme="1"/>
        <rFont val="Arial"/>
        <family val="2"/>
      </rPr>
      <t xml:space="preserve"> Efectuar el cumplimiento y seguimiento de lo establecido en el convenio. </t>
    </r>
  </si>
  <si>
    <t>(Total de gestiones atendidas / Total de gestiones recibidas) *100</t>
  </si>
  <si>
    <t>Total de gestiones atendidas / Total de gestiones recibidas</t>
  </si>
  <si>
    <t>Solicitud atendida/Solicitud planteada</t>
  </si>
  <si>
    <t>Octubre-Diciembre</t>
  </si>
  <si>
    <t>Informe entregado</t>
  </si>
  <si>
    <t>Inventario revisado/inventario actualizado</t>
  </si>
  <si>
    <t>Informe aprobado</t>
  </si>
  <si>
    <t>Abril-Setiembre</t>
  </si>
  <si>
    <t>Total de acciones implementdas</t>
  </si>
  <si>
    <t>Estándares de calidad propuestos/estándares de calidad aprobados</t>
  </si>
  <si>
    <t>Estándares de calidad aprobados/estándares de calidad evaluados</t>
  </si>
  <si>
    <t>Servicios seleccionados/total de servcios</t>
  </si>
  <si>
    <t>Abril-Diciembre</t>
  </si>
  <si>
    <t>Encuestas aplicadas por servicio definido</t>
  </si>
  <si>
    <t>Solicitud planteada/Solicitud atendida</t>
  </si>
  <si>
    <t>Enero-Junio</t>
  </si>
  <si>
    <t>Información recibida/información solicitada</t>
  </si>
  <si>
    <t>Información solicitada/información verificada</t>
  </si>
  <si>
    <t>Abril-Junio</t>
  </si>
  <si>
    <t>Información sverificada/información publicada</t>
  </si>
  <si>
    <t>Presentar un informe a la Dirección General con un análisis de los resultados obtenidos y un plan de mejora.</t>
  </si>
  <si>
    <t>Informe de resultados de encuestas aplicadas</t>
  </si>
  <si>
    <t>Julio-Diciembre</t>
  </si>
  <si>
    <t>Normativa actualizada/ Normativa revisada</t>
  </si>
  <si>
    <t>5. Compromiso social y ambiental</t>
  </si>
  <si>
    <t>Normativa generada</t>
  </si>
  <si>
    <r>
      <rPr>
        <b/>
        <sz val="11"/>
        <color theme="1"/>
        <rFont val="Arial"/>
        <family val="2"/>
      </rPr>
      <t xml:space="preserve">1.1.5. 1.1 </t>
    </r>
    <r>
      <rPr>
        <sz val="11"/>
        <color theme="1"/>
        <rFont val="Arial"/>
        <family val="2"/>
      </rPr>
      <t>Registrar, atender y brindar seguimiento al 100% de las gestiones recibidos.</t>
    </r>
  </si>
  <si>
    <r>
      <rPr>
        <b/>
        <sz val="11"/>
        <color theme="1"/>
        <rFont val="Arial"/>
        <family val="2"/>
      </rPr>
      <t xml:space="preserve">1.1.5. 1.2. </t>
    </r>
    <r>
      <rPr>
        <sz val="11"/>
        <color theme="1"/>
        <rFont val="Arial"/>
        <family val="2"/>
      </rPr>
      <t>Atender las investigaciones de inconformidades y denuncias, solicitadas por la Administración.</t>
    </r>
  </si>
  <si>
    <r>
      <rPr>
        <b/>
        <sz val="11"/>
        <color theme="1"/>
        <rFont val="Arial"/>
        <family val="2"/>
      </rPr>
      <t>1.1.5. 1.3</t>
    </r>
    <r>
      <rPr>
        <sz val="11"/>
        <color theme="1"/>
        <rFont val="Arial"/>
        <family val="2"/>
      </rPr>
      <t>. Presentar un informe a la Dirección General de los resultados y recomendaciones de las gestiones atendidas.</t>
    </r>
  </si>
  <si>
    <r>
      <rPr>
        <b/>
        <sz val="11"/>
        <color theme="1"/>
        <rFont val="Arial"/>
        <family val="2"/>
      </rPr>
      <t xml:space="preserve">1.1.5.2. </t>
    </r>
    <r>
      <rPr>
        <sz val="11"/>
        <color theme="1"/>
        <rFont val="Arial"/>
        <family val="2"/>
      </rPr>
      <t>Impulsar acciones para fortalecer la calidad de los servicios  internos y externos de la Organización, a través de estándares de calidad.</t>
    </r>
  </si>
  <si>
    <r>
      <rPr>
        <b/>
        <sz val="11"/>
        <color theme="1"/>
        <rFont val="Arial"/>
        <family val="2"/>
      </rPr>
      <t xml:space="preserve">1.1.5.2.1. </t>
    </r>
    <r>
      <rPr>
        <sz val="11"/>
        <color theme="1"/>
        <rFont val="Arial"/>
        <family val="2"/>
      </rPr>
      <t xml:space="preserve">Revisar y actualizar el inventario organizacional de servicios internos y externos. </t>
    </r>
  </si>
  <si>
    <r>
      <rPr>
        <b/>
        <sz val="11"/>
        <color theme="1"/>
        <rFont val="Arial"/>
        <family val="2"/>
      </rPr>
      <t>1.1.5.2.2</t>
    </r>
    <r>
      <rPr>
        <sz val="11"/>
        <color theme="1"/>
        <rFont val="Arial"/>
        <family val="2"/>
      </rPr>
      <t>. Definir los servicios internos y externos a los cuales se le establecerán estándares de calidad.</t>
    </r>
  </si>
  <si>
    <r>
      <rPr>
        <b/>
        <sz val="11"/>
        <color theme="1"/>
        <rFont val="Arial"/>
        <family val="2"/>
      </rPr>
      <t>1.1.5.2.3.</t>
    </r>
    <r>
      <rPr>
        <sz val="11"/>
        <color theme="1"/>
        <rFont val="Arial"/>
        <family val="2"/>
      </rPr>
      <t xml:space="preserve"> Desarrollar las acciones necesarias para establecer estándares de calidad en los servicios seleccionados.</t>
    </r>
  </si>
  <si>
    <r>
      <rPr>
        <b/>
        <sz val="11"/>
        <color theme="1"/>
        <rFont val="Arial"/>
        <family val="2"/>
      </rPr>
      <t>1.1.5.2.4</t>
    </r>
    <r>
      <rPr>
        <sz val="11"/>
        <color theme="1"/>
        <rFont val="Arial"/>
        <family val="2"/>
      </rPr>
      <t xml:space="preserve">. Establecer estándares de calidad en los servicios internos y externos que cuenten con las condiciones necesarias. </t>
    </r>
  </si>
  <si>
    <r>
      <rPr>
        <b/>
        <sz val="11"/>
        <color theme="1"/>
        <rFont val="Arial"/>
        <family val="2"/>
      </rPr>
      <t>1.1.5.2.5.</t>
    </r>
    <r>
      <rPr>
        <sz val="11"/>
        <color theme="1"/>
        <rFont val="Arial"/>
        <family val="2"/>
      </rPr>
      <t xml:space="preserve"> Brindar seguimiento al cumplimiento de la implementación de los estándares de calidad definidos. </t>
    </r>
  </si>
  <si>
    <r>
      <rPr>
        <b/>
        <sz val="11"/>
        <color theme="1"/>
        <rFont val="Arial"/>
        <family val="2"/>
      </rPr>
      <t>1.1.5.3</t>
    </r>
    <r>
      <rPr>
        <sz val="11"/>
        <color theme="1"/>
        <rFont val="Arial"/>
        <family val="2"/>
      </rPr>
      <t>. Evaluar los servicios externos e internos de la Organización, de acuerdo con el inventario organizacional.</t>
    </r>
  </si>
  <si>
    <r>
      <rPr>
        <b/>
        <sz val="11"/>
        <color theme="1"/>
        <rFont val="Arial"/>
        <family val="2"/>
      </rPr>
      <t>1.1.5.3.1</t>
    </r>
    <r>
      <rPr>
        <sz val="11"/>
        <color theme="1"/>
        <rFont val="Arial"/>
        <family val="2"/>
      </rPr>
      <t>. Definir los servicios internos y externos a los cuales se les aplicarán evaluaciones, de acuerdo con el inventario organizacional.</t>
    </r>
  </si>
  <si>
    <r>
      <rPr>
        <b/>
        <sz val="11"/>
        <color theme="1"/>
        <rFont val="Arial"/>
        <family val="2"/>
      </rPr>
      <t>1.1.5.3.2</t>
    </r>
    <r>
      <rPr>
        <sz val="11"/>
        <color theme="1"/>
        <rFont val="Arial"/>
        <family val="2"/>
      </rPr>
      <t xml:space="preserve">. Evaluar los servicios internos y externos seleccionados. </t>
    </r>
  </si>
  <si>
    <r>
      <rPr>
        <b/>
        <sz val="11"/>
        <color theme="1"/>
        <rFont val="Arial"/>
        <family val="2"/>
      </rPr>
      <t>1.1.5.3.3.</t>
    </r>
    <r>
      <rPr>
        <sz val="11"/>
        <color theme="1"/>
        <rFont val="Arial"/>
        <family val="2"/>
      </rPr>
      <t xml:space="preserve"> Atender las evaluaciones de servicios, solicitadas por la Administración.</t>
    </r>
  </si>
  <si>
    <r>
      <rPr>
        <b/>
        <sz val="11"/>
        <color theme="1"/>
        <rFont val="Arial"/>
        <family val="2"/>
      </rPr>
      <t>1.1.5.3.4.</t>
    </r>
    <r>
      <rPr>
        <sz val="11"/>
        <color theme="1"/>
        <rFont val="Arial"/>
        <family val="2"/>
      </rPr>
      <t xml:space="preserve"> Presentar un informe a la Dirección General de los resultados y recomendaciones de las evaluaciones  aplicadas. </t>
    </r>
  </si>
  <si>
    <r>
      <rPr>
        <b/>
        <sz val="11"/>
        <color theme="1"/>
        <rFont val="Arial"/>
        <family val="2"/>
      </rPr>
      <t>1.1.5.4</t>
    </r>
    <r>
      <rPr>
        <sz val="11"/>
        <color theme="1"/>
        <rFont val="Arial"/>
        <family val="2"/>
      </rPr>
      <t>. Gestionar las acciones necesarios para el cumplimiento del Índice de Transparencia del Sector Público -ITSP-.</t>
    </r>
  </si>
  <si>
    <r>
      <rPr>
        <b/>
        <sz val="11"/>
        <color theme="1"/>
        <rFont val="Arial"/>
        <family val="2"/>
      </rPr>
      <t>1.1.5.4.1</t>
    </r>
    <r>
      <rPr>
        <sz val="11"/>
        <color theme="1"/>
        <rFont val="Arial"/>
        <family val="2"/>
      </rPr>
      <t>. Reunir la información para el cumplimiento con el ITSP.</t>
    </r>
  </si>
  <si>
    <r>
      <rPr>
        <b/>
        <sz val="11"/>
        <color theme="1"/>
        <rFont val="Arial"/>
        <family val="2"/>
      </rPr>
      <t>1.1.5.4.2</t>
    </r>
    <r>
      <rPr>
        <sz val="11"/>
        <color theme="1"/>
        <rFont val="Arial"/>
        <family val="2"/>
      </rPr>
      <t>. Revisar y analizar que la información recopilada cumpla con lo solicitado por el ITSP.</t>
    </r>
  </si>
  <si>
    <r>
      <rPr>
        <b/>
        <sz val="11"/>
        <color theme="1"/>
        <rFont val="Arial"/>
        <family val="2"/>
      </rPr>
      <t>1.1.5.4.3</t>
    </r>
    <r>
      <rPr>
        <sz val="11"/>
        <color theme="1"/>
        <rFont val="Arial"/>
        <family val="2"/>
      </rPr>
      <t>. Coordinar la publicación de la información del  ITSP, dentro del sitio web.</t>
    </r>
  </si>
  <si>
    <r>
      <rPr>
        <b/>
        <sz val="11"/>
        <color theme="1"/>
        <rFont val="Arial"/>
        <family val="2"/>
      </rPr>
      <t>1.1.5.5.</t>
    </r>
    <r>
      <rPr>
        <sz val="11"/>
        <color theme="1"/>
        <rFont val="Arial"/>
        <family val="2"/>
      </rPr>
      <t xml:space="preserve"> Promover un ambiente libre de discriminación para todos los colaboradores de la Organización</t>
    </r>
  </si>
  <si>
    <r>
      <rPr>
        <b/>
        <sz val="11"/>
        <color theme="1"/>
        <rFont val="Arial"/>
        <family val="2"/>
      </rPr>
      <t>1.1.5.5.1.</t>
    </r>
    <r>
      <rPr>
        <sz val="11"/>
        <color theme="1"/>
        <rFont val="Arial"/>
        <family val="2"/>
      </rPr>
      <t xml:space="preserve">  Realizar actividades que sensibilicen y concienticen a la población institucional en temas de No discriminación </t>
    </r>
  </si>
  <si>
    <r>
      <rPr>
        <b/>
        <sz val="11"/>
        <color theme="1"/>
        <rFont val="Arial"/>
        <family val="2"/>
      </rPr>
      <t>1.1.5.5.2.</t>
    </r>
    <r>
      <rPr>
        <sz val="11"/>
        <color theme="1"/>
        <rFont val="Arial"/>
        <family val="2"/>
      </rPr>
      <t xml:space="preserve"> Efectuar una encuesta que evalue el nivel de discriminación en la Organización. </t>
    </r>
  </si>
  <si>
    <r>
      <rPr>
        <b/>
        <sz val="11"/>
        <color theme="1"/>
        <rFont val="Arial"/>
        <family val="2"/>
      </rPr>
      <t>1.1.5.5.3</t>
    </r>
    <r>
      <rPr>
        <sz val="11"/>
        <color theme="1"/>
        <rFont val="Arial"/>
        <family val="2"/>
      </rPr>
      <t>. Revisar y actualizar normativa organizacional que permita alinearse con las políticas de cero discriminación.</t>
    </r>
  </si>
  <si>
    <r>
      <rPr>
        <b/>
        <sz val="11"/>
        <color theme="1"/>
        <rFont val="Arial"/>
        <family val="2"/>
      </rPr>
      <t>1.1.5.6.</t>
    </r>
    <r>
      <rPr>
        <sz val="11"/>
        <color theme="1"/>
        <rFont val="Arial"/>
        <family val="2"/>
      </rPr>
      <t xml:space="preserve"> Promover un sistema socio ambiental acorde con las competencias de la Organización</t>
    </r>
  </si>
  <si>
    <r>
      <rPr>
        <b/>
        <sz val="11"/>
        <color theme="1"/>
        <rFont val="Arial"/>
        <family val="2"/>
      </rPr>
      <t>1.1.5.6.1.</t>
    </r>
    <r>
      <rPr>
        <sz val="11"/>
        <color theme="1"/>
        <rFont val="Arial"/>
        <family val="2"/>
      </rPr>
      <t xml:space="preserve"> Ejecutar un plan para la gestión de impactos socio - ambientales en la organización.</t>
    </r>
  </si>
  <si>
    <r>
      <rPr>
        <b/>
        <sz val="11"/>
        <color theme="1"/>
        <rFont val="Arial"/>
        <family val="2"/>
      </rPr>
      <t xml:space="preserve">1.1.5.6.2. </t>
    </r>
    <r>
      <rPr>
        <sz val="11"/>
        <color theme="1"/>
        <rFont val="Arial"/>
        <family val="2"/>
      </rPr>
      <t>Promover normativa interna que permita el alineamiento estratégico paulatino con las políticas nacionales en materia de sostenibilidad.</t>
    </r>
  </si>
  <si>
    <t>Actividades realizadas / Actividades requeridas</t>
  </si>
  <si>
    <t>Enero- Diciembre</t>
  </si>
  <si>
    <t>Evaluación trimestral programada / Evaluación trimestral ejecutada</t>
  </si>
  <si>
    <t xml:space="preserve">Informes aprobados / Informes presentados </t>
  </si>
  <si>
    <t xml:space="preserve">
Propuesta de PAO 2021 / Aprobación de PAO 2021</t>
  </si>
  <si>
    <t>Abril- Setiembre</t>
  </si>
  <si>
    <t xml:space="preserve">abril - Setiembre </t>
  </si>
  <si>
    <t>Porcentaje de cumplimiento de las acciones programadas</t>
  </si>
  <si>
    <t xml:space="preserve">Setiembre </t>
  </si>
  <si>
    <t xml:space="preserve">Estructura organizativa aprobada  / Propuesta Estructura organizativa </t>
  </si>
  <si>
    <t>Atención de solicitudes realizadas / Solicitudes presentadas</t>
  </si>
  <si>
    <t>Oficio de comunicado de la actualización de la estructura organizativa</t>
  </si>
  <si>
    <t xml:space="preserve">Porcentaje de cumplimiento del programa de trabajo de la Comisión </t>
  </si>
  <si>
    <t>Porcentaje de cumplimiento del programa de trabajo</t>
  </si>
  <si>
    <t xml:space="preserve">Febrero </t>
  </si>
  <si>
    <t>Programa de revisión de normativa</t>
  </si>
  <si>
    <t>Febrero - Abril</t>
  </si>
  <si>
    <r>
      <t xml:space="preserve">Atención de solicitudes </t>
    </r>
    <r>
      <rPr>
        <sz val="11"/>
        <color rgb="FF002060"/>
        <rFont val="Arial"/>
        <family val="2"/>
      </rPr>
      <t>presentadas</t>
    </r>
    <r>
      <rPr>
        <sz val="11"/>
        <rFont val="Arial"/>
        <family val="2"/>
      </rPr>
      <t xml:space="preserve"> / Solicitudes realizadas</t>
    </r>
  </si>
  <si>
    <t>Julio</t>
  </si>
  <si>
    <r>
      <t>Inventario actualizado de procedimientos</t>
    </r>
    <r>
      <rPr>
        <sz val="11"/>
        <color rgb="FF002060"/>
        <rFont val="Arial"/>
        <family val="2"/>
      </rPr>
      <t xml:space="preserve"> de las dependencias </t>
    </r>
  </si>
  <si>
    <t>Agosto</t>
  </si>
  <si>
    <t xml:space="preserve">Procedimientos e inventarios actualizados /  Procedimientos e inventarios presentados </t>
  </si>
  <si>
    <t>Atención de solicitudes ejecutadas / Solicitudes presentadas</t>
  </si>
  <si>
    <t>Reporte trimestral de actualización del Estado de los Proyectos Constructivos</t>
  </si>
  <si>
    <t>Servicios Brindados/ Servicios Requerdios por la Administración</t>
  </si>
  <si>
    <t>Octubre - Diciembre</t>
  </si>
  <si>
    <t>Evaluación Aplicada</t>
  </si>
  <si>
    <t>Informe aprobado /  informe entregado</t>
  </si>
  <si>
    <t>Porceso Anual del IGI Ejecutado/ Solicitu de Atención del IGI por parte de la CGR</t>
  </si>
  <si>
    <t>Solicitud formal de los requrimientos del IGI</t>
  </si>
  <si>
    <t>Carpeta de documentación oficial</t>
  </si>
  <si>
    <t>Oficio formal de entrega de resultados ante la CGR</t>
  </si>
  <si>
    <t>Responsable</t>
  </si>
  <si>
    <t xml:space="preserve">Sta. Eliany Monge Mora
Secretaría de Actas </t>
  </si>
  <si>
    <t>Srta. Yanis Cascante Acuña
Planificación</t>
  </si>
  <si>
    <t xml:space="preserve">Sr. Luis Carlos Marchena Redondo
Asesoría Jurídica </t>
  </si>
  <si>
    <t xml:space="preserve">Srta. Malena Valencia Badilla
Gestión de Calidad </t>
  </si>
  <si>
    <t>Sr. Paul Núñez Montes de Oca 
Mercadeo</t>
  </si>
  <si>
    <r>
      <rPr>
        <b/>
        <sz val="11"/>
        <color theme="1"/>
        <rFont val="Arial"/>
        <family val="2"/>
      </rPr>
      <t>1.1.3.1.1.</t>
    </r>
    <r>
      <rPr>
        <sz val="11"/>
        <color theme="1"/>
        <rFont val="Arial"/>
        <family val="2"/>
      </rPr>
      <t xml:space="preserve"> Evaluar la implementación de las acciones  establecidas  en el PAO de cada una de las dependencias del Cuerpo de Bomberos. </t>
    </r>
  </si>
  <si>
    <r>
      <rPr>
        <b/>
        <sz val="11"/>
        <color theme="1"/>
        <rFont val="Arial"/>
        <family val="2"/>
      </rPr>
      <t>1.1.3.1.2</t>
    </r>
    <r>
      <rPr>
        <sz val="11"/>
        <color theme="1"/>
        <rFont val="Arial"/>
        <family val="2"/>
      </rPr>
      <t>. Presentar informes de resultados a la Dirección General y los entes supervisores, dirigidos a establecer planes de acción  que mejoren la gestión de la organización.</t>
    </r>
  </si>
  <si>
    <r>
      <rPr>
        <b/>
        <sz val="11"/>
        <color theme="1"/>
        <rFont val="Arial"/>
        <family val="2"/>
      </rPr>
      <t>1.1.3.1.3.</t>
    </r>
    <r>
      <rPr>
        <sz val="11"/>
        <color theme="1"/>
        <rFont val="Arial"/>
        <family val="2"/>
      </rPr>
      <t xml:space="preserve"> Presentar ante la STAP  los informes semestrales de evaluación del POI. </t>
    </r>
  </si>
  <si>
    <r>
      <rPr>
        <b/>
        <sz val="11"/>
        <color theme="1"/>
        <rFont val="Arial"/>
        <family val="2"/>
      </rPr>
      <t>1.1.3.1.4</t>
    </r>
    <r>
      <rPr>
        <sz val="11"/>
        <color theme="1"/>
        <rFont val="Arial"/>
        <family val="2"/>
      </rPr>
      <t xml:space="preserve">. Presentar un Plan de mejoras, de conformidad con las desviaciones negativas señaladas en los informes trimestrales de gestión. </t>
    </r>
    <r>
      <rPr>
        <sz val="11"/>
        <color rgb="FFFF0000"/>
        <rFont val="Arial"/>
        <family val="2"/>
      </rPr>
      <t/>
    </r>
  </si>
  <si>
    <r>
      <rPr>
        <b/>
        <sz val="11"/>
        <rFont val="Arial"/>
        <family val="2"/>
      </rPr>
      <t xml:space="preserve"> 1.1.3.2.2. </t>
    </r>
    <r>
      <rPr>
        <sz val="11"/>
        <rFont val="Arial"/>
        <family val="2"/>
      </rPr>
      <t>Presentar ante la Administración, el PAO para su aprobación y envío a la Contraloría General de la República y demás entes que lo requieran.</t>
    </r>
  </si>
  <si>
    <r>
      <rPr>
        <b/>
        <sz val="11"/>
        <rFont val="Arial"/>
        <family val="2"/>
      </rPr>
      <t xml:space="preserve"> 1.1.3.2.1.</t>
    </r>
    <r>
      <rPr>
        <sz val="11"/>
        <rFont val="Arial"/>
        <family val="2"/>
      </rPr>
      <t xml:space="preserve"> Actualizar y preparar los </t>
    </r>
    <r>
      <rPr>
        <sz val="11"/>
        <color rgb="FF002060"/>
        <rFont val="Arial"/>
        <family val="2"/>
      </rPr>
      <t>objetivos</t>
    </r>
    <r>
      <rPr>
        <sz val="11"/>
        <rFont val="Arial"/>
        <family val="2"/>
      </rPr>
      <t xml:space="preserve"> y contenidos del PAO 2021</t>
    </r>
  </si>
  <si>
    <r>
      <rPr>
        <b/>
        <sz val="11"/>
        <rFont val="Arial"/>
        <family val="2"/>
      </rPr>
      <t xml:space="preserve">1.1.3.3.1. </t>
    </r>
    <r>
      <rPr>
        <sz val="11"/>
        <rFont val="Arial"/>
        <family val="2"/>
      </rPr>
      <t>Realizar una vez al año o cuando sea solicitado por la Administración, la revisión de la estructura organizacional de la institución.</t>
    </r>
  </si>
  <si>
    <r>
      <rPr>
        <b/>
        <sz val="11"/>
        <rFont val="Arial"/>
        <family val="2"/>
      </rPr>
      <t>1.1.3.3.2.</t>
    </r>
    <r>
      <rPr>
        <sz val="11"/>
        <rFont val="Arial"/>
        <family val="2"/>
      </rPr>
      <t xml:space="preserve"> Publicar en el sitio web y comunicar a los miembros de la organización, el organigrama vigente de la institución</t>
    </r>
  </si>
  <si>
    <r>
      <rPr>
        <b/>
        <sz val="11"/>
        <rFont val="Arial"/>
        <family val="2"/>
      </rPr>
      <t xml:space="preserve"> 1.1.3.4.1.</t>
    </r>
    <r>
      <rPr>
        <sz val="11"/>
        <rFont val="Arial"/>
        <family val="2"/>
      </rPr>
      <t xml:space="preserve"> Realizar el análisis de autoevaluación anual del Sistema de Control Interno y SEVRI de la Institución.</t>
    </r>
  </si>
  <si>
    <r>
      <t xml:space="preserve"> </t>
    </r>
    <r>
      <rPr>
        <b/>
        <sz val="11"/>
        <rFont val="Arial"/>
        <family val="2"/>
      </rPr>
      <t>1.1.3.4.2</t>
    </r>
    <r>
      <rPr>
        <sz val="11"/>
        <rFont val="Arial"/>
        <family val="2"/>
      </rPr>
      <t>. Dar seguimiento a los resultados de riesgos obtenidos de manera que se encuentren bajo control.</t>
    </r>
  </si>
  <si>
    <r>
      <rPr>
        <b/>
        <sz val="11"/>
        <rFont val="Arial"/>
        <family val="2"/>
      </rPr>
      <t>1.1.3.4.3</t>
    </r>
    <r>
      <rPr>
        <sz val="11"/>
        <rFont val="Arial"/>
        <family val="2"/>
      </rPr>
      <t>. Dar a conocer a usuarios internos y externos la información sobre control interno institucional.</t>
    </r>
  </si>
  <si>
    <r>
      <rPr>
        <b/>
        <sz val="11"/>
        <rFont val="Arial"/>
        <family val="2"/>
      </rPr>
      <t>1.1.3.5.1</t>
    </r>
    <r>
      <rPr>
        <sz val="11"/>
        <rFont val="Arial"/>
        <family val="2"/>
      </rPr>
      <t>. Programar el proceso de revisión y actualización de los procedimientos institucionales</t>
    </r>
  </si>
  <si>
    <r>
      <rPr>
        <b/>
        <sz val="11"/>
        <rFont val="Arial"/>
        <family val="2"/>
      </rPr>
      <t xml:space="preserve"> 1.1.3.5.2</t>
    </r>
    <r>
      <rPr>
        <sz val="11"/>
        <rFont val="Arial"/>
        <family val="2"/>
      </rPr>
      <t>. Brindar asesoría a los enlaces y funcionarios que lo requieran, acerca de la formulación, control y evaluación de los procedimientos</t>
    </r>
  </si>
  <si>
    <r>
      <rPr>
        <b/>
        <sz val="11"/>
        <rFont val="Arial"/>
        <family val="2"/>
      </rPr>
      <t>1.1.3.5.3</t>
    </r>
    <r>
      <rPr>
        <sz val="11"/>
        <rFont val="Arial"/>
        <family val="2"/>
      </rPr>
      <t>. Revisar y actualizar el inventario institucional de procedimientos</t>
    </r>
  </si>
  <si>
    <r>
      <rPr>
        <b/>
        <sz val="11"/>
        <rFont val="Arial"/>
        <family val="2"/>
      </rPr>
      <t xml:space="preserve"> 1.1.3.6.1. </t>
    </r>
    <r>
      <rPr>
        <sz val="11"/>
        <rFont val="Arial"/>
        <family val="2"/>
      </rPr>
      <t>Elaboración de planes, programas y proyectos en beneficio de los intereses de la organización</t>
    </r>
  </si>
  <si>
    <r>
      <rPr>
        <b/>
        <sz val="11"/>
        <rFont val="Arial"/>
        <family val="2"/>
      </rPr>
      <t xml:space="preserve"> 1.1.3.6.2. </t>
    </r>
    <r>
      <rPr>
        <sz val="11"/>
        <rFont val="Arial"/>
        <family val="2"/>
      </rPr>
      <t>Realizar actividades de evaluación, control y seguimiento, de los planes, programas y proyectos de la institución.</t>
    </r>
  </si>
  <si>
    <r>
      <rPr>
        <b/>
        <sz val="11"/>
        <rFont val="Arial"/>
        <family val="2"/>
      </rPr>
      <t xml:space="preserve">1.1.3.6.3. </t>
    </r>
    <r>
      <rPr>
        <sz val="11"/>
        <rFont val="Arial"/>
        <family val="2"/>
      </rPr>
      <t>Realizar actividades de evaluación, control y seguimiento, de los Acuerdos emitidos por el Consejo Directivo, así como de las recomendaciones de la Auditoría Interna.</t>
    </r>
  </si>
  <si>
    <r>
      <rPr>
        <b/>
        <sz val="11"/>
        <rFont val="Arial"/>
        <family val="2"/>
      </rPr>
      <t xml:space="preserve"> 1.1.3.6.4. </t>
    </r>
    <r>
      <rPr>
        <sz val="11"/>
        <rFont val="Arial"/>
        <family val="2"/>
      </rPr>
      <t>Brindar asesoría a las dependencias o jefaturas que lo requieran, acerca de la formulación, control y evaluación de proyectos que sean de interés de la Administración.</t>
    </r>
  </si>
  <si>
    <r>
      <rPr>
        <b/>
        <sz val="11"/>
        <rFont val="Arial"/>
        <family val="2"/>
      </rPr>
      <t xml:space="preserve">1.1.3.6.5. </t>
    </r>
    <r>
      <rPr>
        <sz val="11"/>
        <rFont val="Arial"/>
        <family val="2"/>
      </rPr>
      <t>Realizar el control y seguimiento de los proyectos constructivos vinculados en el BPIP del MIDEPLAN, acorde con la metodología establecida por dicha entidad.</t>
    </r>
  </si>
  <si>
    <r>
      <rPr>
        <b/>
        <sz val="11"/>
        <rFont val="Arial"/>
        <family val="2"/>
      </rPr>
      <t>1.1.3.6.6</t>
    </r>
    <r>
      <rPr>
        <sz val="11"/>
        <rFont val="Arial"/>
        <family val="2"/>
      </rPr>
      <t>. Brindar servicios de apoyo para solventar las necesidades y requerimientos institucionales de en temas de planificación a nivel de infraestructura y flotilla vehicular.</t>
    </r>
  </si>
  <si>
    <r>
      <rPr>
        <b/>
        <sz val="11"/>
        <rFont val="Arial"/>
        <family val="2"/>
      </rPr>
      <t>1.1.3.7.1.</t>
    </r>
    <r>
      <rPr>
        <sz val="11"/>
        <rFont val="Arial"/>
        <family val="2"/>
      </rPr>
      <t>Implementar en la organización,  un proceso de Auditoría del Marco Ético Institucional del periodo 2019, que contemple:
a) Definición de compromisos éticos.
b) Políticas de apoyo y fortalecimiento de la ética.
c) Programas regulares para actualizar y renovar el compromiso institucional con una cultura ética.</t>
    </r>
  </si>
  <si>
    <r>
      <rPr>
        <b/>
        <sz val="11"/>
        <rFont val="Arial"/>
        <family val="2"/>
      </rPr>
      <t>1.1.3.7.2.</t>
    </r>
    <r>
      <rPr>
        <sz val="11"/>
        <rFont val="Arial"/>
        <family val="2"/>
      </rPr>
      <t xml:space="preserve"> Elaboración de un informe y un  plan de mejoras de conformidad con los resultados obtenidos en el proceso de auditoría del marco ético institucional, correspondiente al periodo 2018.</t>
    </r>
  </si>
  <si>
    <r>
      <rPr>
        <b/>
        <sz val="11"/>
        <rFont val="Arial"/>
        <family val="2"/>
      </rPr>
      <t>1.1.3.8.1.</t>
    </r>
    <r>
      <rPr>
        <sz val="11"/>
        <rFont val="Arial"/>
        <family val="2"/>
      </rPr>
      <t xml:space="preserve"> Gestionar los requerimientos del IGI ante cada una de las dependencias Involucradas.</t>
    </r>
  </si>
  <si>
    <r>
      <rPr>
        <b/>
        <sz val="11"/>
        <rFont val="Arial"/>
        <family val="2"/>
      </rPr>
      <t xml:space="preserve">1.1.3.8.2. </t>
    </r>
    <r>
      <rPr>
        <sz val="11"/>
        <rFont val="Arial"/>
        <family val="2"/>
      </rPr>
      <t>Revisar y verificar la información suministrada por las dependencias participantes.</t>
    </r>
  </si>
  <si>
    <r>
      <rPr>
        <b/>
        <sz val="11"/>
        <rFont val="Arial"/>
        <family val="2"/>
      </rPr>
      <t>1.1.3.8.3.</t>
    </r>
    <r>
      <rPr>
        <sz val="11"/>
        <rFont val="Arial"/>
        <family val="2"/>
      </rPr>
      <t xml:space="preserve"> Remitir oficialmente a la CGR la plantilla del resultado del IGI del BCBCR.</t>
    </r>
  </si>
  <si>
    <r>
      <rPr>
        <b/>
        <sz val="11"/>
        <color theme="1"/>
        <rFont val="Arial"/>
        <family val="2"/>
      </rPr>
      <t>1.1.3.1.</t>
    </r>
    <r>
      <rPr>
        <sz val="11"/>
        <color theme="1"/>
        <rFont val="Arial"/>
        <family val="2"/>
      </rPr>
      <t xml:space="preserve"> Dar seguimiento a la ejecución y cumplimiento de objetivos del Plan Anual Operativo (PAO)  2020,  de conformidad  con lo establecido en los indicadores de gestión planteados.</t>
    </r>
    <r>
      <rPr>
        <sz val="11"/>
        <color rgb="FFFF0000"/>
        <rFont val="Arial"/>
        <family val="2"/>
      </rPr>
      <t xml:space="preserve"> </t>
    </r>
  </si>
  <si>
    <r>
      <t xml:space="preserve">Enero- </t>
    </r>
    <r>
      <rPr>
        <sz val="11"/>
        <rFont val="Arial"/>
        <family val="2"/>
      </rPr>
      <t>Diciembre</t>
    </r>
    <r>
      <rPr>
        <sz val="11"/>
        <color theme="1"/>
        <rFont val="Arial"/>
        <family val="2"/>
      </rPr>
      <t xml:space="preserve"> </t>
    </r>
  </si>
  <si>
    <r>
      <rPr>
        <b/>
        <sz val="11"/>
        <color theme="1"/>
        <rFont val="Arial"/>
        <family val="2"/>
      </rPr>
      <t>1.1.3.2</t>
    </r>
    <r>
      <rPr>
        <sz val="11"/>
        <color theme="1"/>
        <rFont val="Arial"/>
        <family val="2"/>
      </rPr>
      <t>. Asesorar, coordinar y consolidar la elaboración del Plan Anual Operativo 2021</t>
    </r>
  </si>
  <si>
    <r>
      <rPr>
        <b/>
        <sz val="11"/>
        <color theme="1"/>
        <rFont val="Arial"/>
        <family val="2"/>
      </rPr>
      <t>1.1.3.3</t>
    </r>
    <r>
      <rPr>
        <sz val="11"/>
        <color theme="1"/>
        <rFont val="Arial"/>
        <family val="2"/>
      </rPr>
      <t>. Analizar y actualizar la estructura organizativa, en conjunto con la Dirección General y Administrativa, de manera que se ajuste a las necesidades funcionales del BCBR.</t>
    </r>
  </si>
  <si>
    <r>
      <rPr>
        <b/>
        <sz val="11"/>
        <color theme="1"/>
        <rFont val="Arial"/>
        <family val="2"/>
      </rPr>
      <t>1.1.3.4</t>
    </r>
    <r>
      <rPr>
        <sz val="11"/>
        <color theme="1"/>
        <rFont val="Arial"/>
        <family val="2"/>
      </rPr>
      <t>. Coordinar y dar seguimiento, en conjunto con la Comisión de Control Interno, de la autoevaluación anual del Sistema de Control Interno y el SEVRI, de manera que se de un nivel de riesgo aceptable para el funcionamiento de la Institución.</t>
    </r>
  </si>
  <si>
    <r>
      <rPr>
        <b/>
        <sz val="11"/>
        <color theme="1"/>
        <rFont val="Arial"/>
        <family val="2"/>
      </rPr>
      <t>1.1.3.5</t>
    </r>
    <r>
      <rPr>
        <sz val="11"/>
        <color theme="1"/>
        <rFont val="Arial"/>
        <family val="2"/>
      </rPr>
      <t>. Coordinar la creación y actualización de los procedimientos institucionales</t>
    </r>
  </si>
  <si>
    <r>
      <rPr>
        <b/>
        <sz val="11"/>
        <color theme="1"/>
        <rFont val="Arial"/>
        <family val="2"/>
      </rPr>
      <t>1.1.3.5.4</t>
    </r>
    <r>
      <rPr>
        <sz val="11"/>
        <color theme="1"/>
        <rFont val="Arial"/>
        <family val="2"/>
      </rPr>
      <t xml:space="preserve">. Actualizar los procedimientos e inventarios en Bomberos Inside </t>
    </r>
  </si>
  <si>
    <r>
      <rPr>
        <b/>
        <sz val="11"/>
        <color theme="1"/>
        <rFont val="Arial"/>
        <family val="2"/>
      </rPr>
      <t>1.1.3.6.</t>
    </r>
    <r>
      <rPr>
        <sz val="11"/>
        <color theme="1"/>
        <rFont val="Arial"/>
        <family val="2"/>
      </rPr>
      <t xml:space="preserve"> Dirigir y participar en procesos de planificación, asesoría, seguimiento y evaluación de proyectos, así como otras funciones asignadas por la Dirección General</t>
    </r>
  </si>
  <si>
    <r>
      <rPr>
        <b/>
        <sz val="11"/>
        <color theme="1"/>
        <rFont val="Arial"/>
        <family val="2"/>
      </rPr>
      <t>1.1.3.7</t>
    </r>
    <r>
      <rPr>
        <sz val="11"/>
        <color theme="1"/>
        <rFont val="Arial"/>
        <family val="2"/>
      </rPr>
      <t xml:space="preserve">. Medir la profundidad de los valores y principios en el talento humano que conforma nuestra organización y los esfuerzos dirigidos desde la Administración, contribuyendo fortalecimiento del marco institucional en materia de ética, mediante la revisión de su funcionamiento y efectividad.
</t>
    </r>
  </si>
  <si>
    <r>
      <rPr>
        <b/>
        <sz val="11"/>
        <color theme="1"/>
        <rFont val="Arial"/>
        <family val="2"/>
      </rPr>
      <t>1.1.3.8</t>
    </r>
    <r>
      <rPr>
        <sz val="11"/>
        <color theme="1"/>
        <rFont val="Arial"/>
        <family val="2"/>
      </rPr>
      <t>.Potenciar el desempeño organizacional a traves de la Herramienta  del Indice de Gestión  Instictucional de la CGR</t>
    </r>
  </si>
  <si>
    <t>Promedio ponderado de las acciones</t>
  </si>
  <si>
    <t>Enero</t>
  </si>
  <si>
    <t xml:space="preserve">Sra. Jessica Delgado López 
Proveeduría </t>
  </si>
  <si>
    <r>
      <rPr>
        <b/>
        <sz val="11"/>
        <color theme="1"/>
        <rFont val="Arial"/>
        <family val="2"/>
      </rPr>
      <t>2.2.3.1.</t>
    </r>
    <r>
      <rPr>
        <sz val="11"/>
        <color theme="1"/>
        <rFont val="Arial"/>
        <family val="2"/>
      </rPr>
      <t xml:space="preserve"> Ejecutar el 100% de los trámites necesarios para la adquisición de bienes y servicios requeridos por el Cuerpo de Bomberos, con base en los requerimientos establecidos en el Plan Anual Operativo del 2020, el Plan Anual de Compras y la recepción de todas aquellas solicitudes remitidas por las Unidades Usuarias. Todo en apego a la normativa, disposiciones, reglamentación, jurisprudencia y demás establecida en materia de Contratación Administrativa. </t>
    </r>
  </si>
  <si>
    <t>100% de las estrategias ejecutadas</t>
  </si>
  <si>
    <t xml:space="preserve">Cantidad de cupos ofrecidos / oferta de 30% más de los cupos requeridos según las políticas institucionales de participación. </t>
  </si>
  <si>
    <t>Cantidad de procesos realizados / cantidad de procesos solicitados</t>
  </si>
  <si>
    <t>Cantidad de procesos gestionados / cantidad de procesos autorizados</t>
  </si>
  <si>
    <t>Solicitudes atendidas / solicitudes recibidas</t>
  </si>
  <si>
    <t>Cumplimiento de al menos un 90% de las acciones definidas en el proyecto</t>
  </si>
  <si>
    <t>Cantidad de actividades ejecutadas / cantidad de actividades programadas</t>
  </si>
  <si>
    <t xml:space="preserve">Cantidad de actividades programadas / cantidad de actividades ejecutadas </t>
  </si>
  <si>
    <t>Cumplimiento de al menos un 95% de las acciones definidas</t>
  </si>
  <si>
    <t>Informe mensual de avance</t>
  </si>
  <si>
    <t>Atención de 100% de solicitudes</t>
  </si>
  <si>
    <t>Atención de 100% requerimientos que tengan contenido presupuestario</t>
  </si>
  <si>
    <t>Cumplimiento en un 100% de los objetivos definidos</t>
  </si>
  <si>
    <t>Atención de actividades programadas</t>
  </si>
  <si>
    <t>Cumplimiento de 100% de objetivos planteados</t>
  </si>
  <si>
    <t xml:space="preserve">Porcentaje de avance superior al 90% al finalizar el periodo en las acciones propuestas
</t>
  </si>
  <si>
    <t>Cantidad de cursos desarrollados y actualizados / Cantidad de cursos propuestos para desarrollo y actualización.</t>
  </si>
  <si>
    <t>Presentar el documento con las actividades del programa de estrategias de mercadeo realizadas</t>
  </si>
  <si>
    <t>Obtener calificaciones superiores al 80% en calidad del servicio brindado</t>
  </si>
  <si>
    <t>Gestionar del 100 % de las estrategias sugeridas y aprobadas para el periodo</t>
  </si>
  <si>
    <t>Gestionar el 100% de las actividades sugeridas y aprobadas para el periodo.</t>
  </si>
  <si>
    <t>Informe semestral  realizados / 02 informes semestrales</t>
  </si>
  <si>
    <t>Alcanzar al menos un 90% de los requerimientos definidos</t>
  </si>
  <si>
    <t>Ejecución de al menos 90% de las actividades incluidas en el programa de capacitación</t>
  </si>
  <si>
    <t>Capacitaciones generales programadas / capacitaciones generadas ejecutadas</t>
  </si>
  <si>
    <t>Cantidad de actividades del programa ejecutadas / candidad de procesos programados</t>
  </si>
  <si>
    <t xml:space="preserve">(Cantidad de los servicios atendidos / servicios solicitados ) * 100 
</t>
  </si>
  <si>
    <t>cantidad de requerimientos atendidos / cantidad de requerimientos solicitados</t>
  </si>
  <si>
    <t>cantidad objetivos alcanzados / cantidad de objetivos propuestos</t>
  </si>
  <si>
    <t>Informes trimestrales de avance</t>
  </si>
  <si>
    <t>Cumplimiento del 100% de cronograma de actividades</t>
  </si>
  <si>
    <t xml:space="preserve">Informes trimestrales de los resultados del proceso de formación de Técnicos en Preparación Física de Bomberos. </t>
  </si>
  <si>
    <t>cantidad de solicitudes atendidas / cantidad de solicitudes recibidas</t>
  </si>
  <si>
    <t xml:space="preserve">Responsable </t>
  </si>
  <si>
    <t xml:space="preserve">Sr. Norman Chang Diaz 
Academia de Bomberos </t>
  </si>
  <si>
    <t>Cumplimiento de Fases del proceso presupuestario/Fases proceso presupuestario programadas</t>
  </si>
  <si>
    <t>Abril - Setiembre</t>
  </si>
  <si>
    <t>Aprobación proyecto PAO - Presupuesto  /  PAO - Presupuesto aprobado</t>
  </si>
  <si>
    <t>Cantidad de variaciones presupuestarias solicitadas por la Administración / Cantidad de variaciones presupuestarias aprobadas</t>
  </si>
  <si>
    <t>Informes de ejecución presentados / Informes de ejecución solicitados.</t>
  </si>
  <si>
    <t>Informes presentados / Informes solicitados por entes fiscalizadores</t>
  </si>
  <si>
    <t>Actividades cumplidas oportunamente / Actividades programadas en cronograma</t>
  </si>
  <si>
    <t>Presentaciones realizadas /Cantidad de Sesiones</t>
  </si>
  <si>
    <t>Cantidad de ingresos efectivos / Cantidad de ingresos presupuestados</t>
  </si>
  <si>
    <t>Cantidad de gestiones atendidas/ Cantidad de gestiones solicitadas</t>
  </si>
  <si>
    <t>Cantidad de aportes / 12</t>
  </si>
  <si>
    <t xml:space="preserve">Requerimientos solicitados / Requerimientos atendidos </t>
  </si>
  <si>
    <t>N° de requerimientos remitidos/ Total de requerimientos.</t>
  </si>
  <si>
    <t>Normativa recibida/ Normativa aplicada o atendida.</t>
  </si>
  <si>
    <t xml:space="preserve">Solicitudes de pago atendidas /Solicitudes de pago generadas </t>
  </si>
  <si>
    <t>Conciliaciones /12</t>
  </si>
  <si>
    <t>Egresos Reales /Egresos  Proyectados Flujo Caja</t>
  </si>
  <si>
    <t>N° Información presentada a satisfacción/ N° Información solicitada</t>
  </si>
  <si>
    <t>N° obligaciones tributarias atendidas / Total de obligaciones tributarias a cargo del área de Tesorería.</t>
  </si>
  <si>
    <t>Enero - Julio</t>
  </si>
  <si>
    <t xml:space="preserve">N° Información presentada a satisfacción/ 2 Informes </t>
  </si>
  <si>
    <t>N° Informes elaborados / 12 informes esperados.</t>
  </si>
  <si>
    <t>N° de informes aprobados por el Consejo Directivo  / 4 informes anuales.</t>
  </si>
  <si>
    <t xml:space="preserve"> 8,33% * EEFF remitido en el tiempo establecido -  0,25% por día de atraso.</t>
  </si>
  <si>
    <t>% de avance de acuerdo a la Tabla de Autoevaluación suministrada por la DGCN.</t>
  </si>
  <si>
    <t xml:space="preserve">% de avance de acuerdo a la Tabla de Autoevaluación suministrada por Contabilidad Nacional. </t>
  </si>
  <si>
    <t>N° de informes remitidos a la DGCN / 4 informes anuales.</t>
  </si>
  <si>
    <t>Informes recibidos a satisfacción / Total de auditorías realizadas en el año.</t>
  </si>
  <si>
    <t>N° de recomendaciones cumplidas a satisfacción / Total de recomendaciones de los informes.</t>
  </si>
  <si>
    <t>N° obligaciones tributarias atendidas / Total de obligaciones tributarias a cargo del área de Contabilidad.</t>
  </si>
  <si>
    <t>Enero -Diciembre</t>
  </si>
  <si>
    <t>Enero - Marzo</t>
  </si>
  <si>
    <t xml:space="preserve">Presentación de la declaración dentro del plazo establecido por ley. </t>
  </si>
  <si>
    <t>Normativa atendida/ Total de normativa emitida.</t>
  </si>
  <si>
    <r>
      <rPr>
        <b/>
        <sz val="11"/>
        <color theme="1"/>
        <rFont val="Arial"/>
        <family val="2"/>
      </rPr>
      <t>2.1.2.1.</t>
    </r>
    <r>
      <rPr>
        <sz val="11"/>
        <color theme="1"/>
        <rFont val="Arial"/>
        <family val="2"/>
      </rPr>
      <t xml:space="preserve"> Lograr que el proceso presupuestario se cumpla en  tiempo y forma requeridos en cada una de sus fases.</t>
    </r>
  </si>
  <si>
    <r>
      <rPr>
        <b/>
        <sz val="11"/>
        <rFont val="Arial"/>
        <family val="2"/>
      </rPr>
      <t>2.1.2.1.1. Fase de  formulación y aprobación</t>
    </r>
    <r>
      <rPr>
        <sz val="11"/>
        <rFont val="Arial"/>
        <family val="2"/>
      </rPr>
      <t>:  Integrar  de forma coordinada y coherente la fase de formulación y aprobación de los ingresos y egresos del año 2020 para el cumplimiento de los objetivos y metas.</t>
    </r>
  </si>
  <si>
    <r>
      <rPr>
        <b/>
        <sz val="11"/>
        <rFont val="Arial"/>
        <family val="2"/>
      </rPr>
      <t>2.1.2.1.2. Fase Ejecución:</t>
    </r>
    <r>
      <rPr>
        <sz val="11"/>
        <rFont val="Arial"/>
        <family val="2"/>
      </rPr>
      <t xml:space="preserve">  Gestionar el cumplimiento de la normativa presupuestaria mediante actividades administrativas y operaciones económico financiero que permitan la percepción de los ingresos y su utilización en los egresos presupuestarios en el ejercicio respectivo.</t>
    </r>
  </si>
  <si>
    <r>
      <rPr>
        <b/>
        <sz val="11"/>
        <rFont val="Arial"/>
        <family val="2"/>
      </rPr>
      <t>2.1.2.1.3. Fase Control:</t>
    </r>
    <r>
      <rPr>
        <sz val="11"/>
        <rFont val="Arial"/>
        <family val="2"/>
      </rPr>
      <t xml:space="preserve"> Gestionar, prevenir, identificar desviaciones y realizar oportunamente las correcciones respectivas, para que la ejecución se mantenga dentro de los límites previstos en el presupuesto, en el plan anual operativo, los planes de mediano y largo plazo y de conformidad con el bloque de legalidad que rige el proceso.</t>
    </r>
  </si>
  <si>
    <r>
      <rPr>
        <b/>
        <sz val="11"/>
        <rFont val="Arial"/>
        <family val="2"/>
      </rPr>
      <t>2.1.2.1.4. Fase Evaluación y Liquidación</t>
    </r>
    <r>
      <rPr>
        <sz val="11"/>
        <rFont val="Arial"/>
        <family val="2"/>
      </rPr>
      <t>:  Valorar cuantitativamente los resultados y los efectos alcanzados en  relación con los esperados en el ejercicio presupuestario y su contribución al cumplimiento de la misión, políticas y objetivos, tanto en el nivel institucional como en el programático</t>
    </r>
  </si>
  <si>
    <r>
      <rPr>
        <b/>
        <sz val="11"/>
        <color theme="1"/>
        <rFont val="Arial"/>
        <family val="2"/>
      </rPr>
      <t>2.1.2.3</t>
    </r>
    <r>
      <rPr>
        <sz val="11"/>
        <color theme="1"/>
        <rFont val="Arial"/>
        <family val="2"/>
      </rPr>
      <t xml:space="preserve">. Dar seguimiento a los mecanismos existentes de financiamiento para inversiones de capital </t>
    </r>
  </si>
  <si>
    <r>
      <rPr>
        <b/>
        <sz val="11"/>
        <rFont val="Arial"/>
        <family val="2"/>
      </rPr>
      <t>2.1.2.3.1</t>
    </r>
    <r>
      <rPr>
        <sz val="11"/>
        <rFont val="Arial"/>
        <family val="2"/>
      </rPr>
      <t xml:space="preserve">. Atender y brindar seguimiento a las solicitudes que gestiona el Fideicomiso de Titularización de Flujos Futuros </t>
    </r>
  </si>
  <si>
    <r>
      <rPr>
        <b/>
        <sz val="11"/>
        <rFont val="Arial"/>
        <family val="2"/>
      </rPr>
      <t>2.1.2.3.2</t>
    </r>
    <r>
      <rPr>
        <sz val="11"/>
        <rFont val="Arial"/>
        <family val="2"/>
      </rPr>
      <t xml:space="preserve">. Realizar y controlar la correcta ejecución presupuestaria de los recursos asignados a Fideicomiso de Titularización  </t>
    </r>
  </si>
  <si>
    <r>
      <rPr>
        <b/>
        <sz val="11"/>
        <color theme="1"/>
        <rFont val="Arial"/>
        <family val="2"/>
      </rPr>
      <t>2.1.2.4</t>
    </r>
    <r>
      <rPr>
        <sz val="11"/>
        <color theme="1"/>
        <rFont val="Arial"/>
        <family val="2"/>
      </rPr>
      <t>. Coadyuvar en los procesos de auditoría  y atención de requerimientos externos relacionados a los procesos presupuestarios y de captación de fondos motivados por la necesidad de cumplir con la normativa, siendo que mediante estos servicios se fortalece el sistema de control interno.</t>
    </r>
  </si>
  <si>
    <r>
      <rPr>
        <b/>
        <sz val="11"/>
        <rFont val="Arial"/>
        <family val="2"/>
      </rPr>
      <t xml:space="preserve">2.1.2.4.1. Auditorias: </t>
    </r>
    <r>
      <rPr>
        <sz val="11"/>
        <rFont val="Arial"/>
        <family val="2"/>
      </rPr>
      <t>Coordinar y suministrar a los auditores la totalidad de requerimientos presupuestarios solicitados como parte de la ejecución de los procesos de auditorías</t>
    </r>
  </si>
  <si>
    <r>
      <t xml:space="preserve">2.1.2.4.2. Requerimientos externos: </t>
    </r>
    <r>
      <rPr>
        <sz val="11"/>
        <rFont val="Arial"/>
        <family val="2"/>
      </rPr>
      <t>Revisar y atender la normativa emitida por entidades externas relacionadas a los temas presupuestarios y de captación.</t>
    </r>
  </si>
  <si>
    <r>
      <rPr>
        <b/>
        <sz val="11"/>
        <color theme="1"/>
        <rFont val="Arial"/>
        <family val="2"/>
      </rPr>
      <t xml:space="preserve"> 2.1.2.5</t>
    </r>
    <r>
      <rPr>
        <sz val="11"/>
        <color theme="1"/>
        <rFont val="Arial"/>
        <family val="2"/>
      </rPr>
      <t>. Atender el 100% de las solicitudes de pago generadas para el cumplimento de los compromisos institucionales de carácter administrativo, técnico y operativo,  mediante la disponibilidad de los recursos financieros.</t>
    </r>
  </si>
  <si>
    <r>
      <rPr>
        <b/>
        <sz val="11"/>
        <color theme="1"/>
        <rFont val="Arial"/>
        <family val="2"/>
      </rPr>
      <t xml:space="preserve"> 2.1.2.5.1</t>
    </r>
    <r>
      <rPr>
        <sz val="11"/>
        <color theme="1"/>
        <rFont val="Arial"/>
        <family val="2"/>
      </rPr>
      <t xml:space="preserve">. Atender  todas las solicitudes de pago emitidas por las depenencias a través de los medios electrónicos. </t>
    </r>
  </si>
  <si>
    <r>
      <rPr>
        <b/>
        <sz val="11"/>
        <color theme="1"/>
        <rFont val="Arial"/>
        <family val="2"/>
      </rPr>
      <t xml:space="preserve"> 2.1.2.5.2.</t>
    </r>
    <r>
      <rPr>
        <sz val="11"/>
        <color theme="1"/>
        <rFont val="Arial"/>
        <family val="2"/>
      </rPr>
      <t xml:space="preserve"> Registrar en los sistemas administrativo- financiero del Cuerpo de Bomberos en el plazo estipulado los movimientos de  las transacciones bancarias para mantener conciliadas  las cuentas correspondientes</t>
    </r>
  </si>
  <si>
    <r>
      <rPr>
        <b/>
        <sz val="11"/>
        <color theme="1"/>
        <rFont val="Arial"/>
        <family val="2"/>
      </rPr>
      <t xml:space="preserve">2.1.2.6. </t>
    </r>
    <r>
      <rPr>
        <sz val="11"/>
        <color theme="1"/>
        <rFont val="Arial"/>
        <family val="2"/>
      </rPr>
      <t>Administrar y  controlar de manera adecuada el portafolio  de inversiones que mantiene el Cuerpo de Bomberos de acuerdo a las normativas establecidas</t>
    </r>
  </si>
  <si>
    <r>
      <rPr>
        <b/>
        <sz val="11"/>
        <color theme="1"/>
        <rFont val="Arial"/>
        <family val="2"/>
      </rPr>
      <t xml:space="preserve">2.1.2.6.1. </t>
    </r>
    <r>
      <rPr>
        <sz val="11"/>
        <color theme="1"/>
        <rFont val="Arial"/>
        <family val="2"/>
      </rPr>
      <t>Controlar  y gestionar el portafolio de inversiones según las necesidades  proyectadas del flujo de caja.</t>
    </r>
  </si>
  <si>
    <r>
      <rPr>
        <b/>
        <sz val="11"/>
        <color theme="1"/>
        <rFont val="Arial"/>
        <family val="2"/>
      </rPr>
      <t>2.1.2.6.2.</t>
    </r>
    <r>
      <rPr>
        <sz val="11"/>
        <color theme="1"/>
        <rFont val="Arial"/>
        <family val="2"/>
      </rPr>
      <t xml:space="preserve"> Supervisar que el Cuerpo de Bomberos  cuente con la liquidez que permita la disponibilidad de los recursos para  realizar inversiones.
</t>
    </r>
  </si>
  <si>
    <r>
      <rPr>
        <b/>
        <sz val="11"/>
        <color theme="1"/>
        <rFont val="Arial"/>
        <family val="2"/>
      </rPr>
      <t>2.1.2.7.</t>
    </r>
    <r>
      <rPr>
        <sz val="11"/>
        <color theme="1"/>
        <rFont val="Arial"/>
        <family val="2"/>
      </rPr>
      <t xml:space="preserve"> Dar seguimiento y control  al flujo de caja proyectado, para brindar la atención oportuna a los compromisos de la institución y cumplir con las normas o directrices establecidas por las autoridades compententes</t>
    </r>
  </si>
  <si>
    <r>
      <rPr>
        <b/>
        <sz val="11"/>
        <color theme="1"/>
        <rFont val="Arial"/>
        <family val="2"/>
      </rPr>
      <t>2.1.2.7.1</t>
    </r>
    <r>
      <rPr>
        <sz val="11"/>
        <color theme="1"/>
        <rFont val="Arial"/>
        <family val="2"/>
      </rPr>
      <t>. Mantener los recursos financieros disponibles en las cuentas corrientes de acuerdo al control del   flujo de caja proyectado,  para la atención de compromisos adquiridos.</t>
    </r>
  </si>
  <si>
    <r>
      <rPr>
        <b/>
        <sz val="11"/>
        <color theme="1"/>
        <rFont val="Arial"/>
        <family val="2"/>
      </rPr>
      <t>2.1.2.7.2</t>
    </r>
    <r>
      <rPr>
        <sz val="11"/>
        <color theme="1"/>
        <rFont val="Arial"/>
        <family val="2"/>
      </rPr>
      <t>. Presentar en tiempo y cumplir en forma la información solicitada por las diferentes autoridades</t>
    </r>
  </si>
  <si>
    <r>
      <rPr>
        <b/>
        <sz val="11"/>
        <color theme="1"/>
        <rFont val="Arial"/>
        <family val="2"/>
      </rPr>
      <t>2.1.2.8.2.</t>
    </r>
    <r>
      <rPr>
        <sz val="11"/>
        <color theme="1"/>
        <rFont val="Arial"/>
        <family val="2"/>
      </rPr>
      <t xml:space="preserve"> Preparar y presentar en el sistema Administración Tributaria Virtual  (ATV) y Declara 7.  Las declaraciones informativas y las declaraciones de retención.</t>
    </r>
  </si>
  <si>
    <r>
      <rPr>
        <b/>
        <sz val="11"/>
        <color theme="1"/>
        <rFont val="Arial"/>
        <family val="2"/>
      </rPr>
      <t>2.1.2.9.</t>
    </r>
    <r>
      <rPr>
        <sz val="11"/>
        <color theme="1"/>
        <rFont val="Arial"/>
        <family val="2"/>
      </rPr>
      <t xml:space="preserve"> Asegurar  que se cuente con los estados financieros de la organización, apegados al marco de la legislación vigente, permitiendo identificar políticas que sean fuente de apoyo para la toma de decisiones.</t>
    </r>
  </si>
  <si>
    <r>
      <rPr>
        <b/>
        <sz val="11"/>
        <rFont val="Arial"/>
        <family val="2"/>
      </rPr>
      <t>2.1.2.9.1.</t>
    </r>
    <r>
      <rPr>
        <sz val="11"/>
        <rFont val="Arial"/>
        <family val="2"/>
      </rPr>
      <t xml:space="preserve"> Presentar  los Estados Financieros de forma trimestral ante el Consejo Directivo.</t>
    </r>
  </si>
  <si>
    <r>
      <rPr>
        <b/>
        <sz val="11"/>
        <rFont val="Arial"/>
        <family val="2"/>
      </rPr>
      <t>2.1.2.9.2</t>
    </r>
    <r>
      <rPr>
        <sz val="11"/>
        <rFont val="Arial"/>
        <family val="2"/>
      </rPr>
      <t>. Elaborar los Estados Financieros mensuales a más tardar el día 15 del mes siguiente.</t>
    </r>
  </si>
  <si>
    <r>
      <rPr>
        <b/>
        <sz val="11"/>
        <color theme="1"/>
        <rFont val="Arial"/>
        <family val="2"/>
      </rPr>
      <t xml:space="preserve">2.1.2.10. </t>
    </r>
    <r>
      <rPr>
        <sz val="11"/>
        <color theme="1"/>
        <rFont val="Arial"/>
        <family val="2"/>
      </rPr>
      <t>Implementar las Normas Internacionales de Contabilidad para el Sector Público en el BCBCR de acuerdo a las disposiciones emitidas por la Dirección General de Contabilidad Nacional (DGCN).</t>
    </r>
  </si>
  <si>
    <r>
      <rPr>
        <b/>
        <sz val="11"/>
        <rFont val="Arial"/>
        <family val="2"/>
      </rPr>
      <t>2.1.2.10.1.</t>
    </r>
    <r>
      <rPr>
        <sz val="11"/>
        <rFont val="Arial"/>
        <family val="2"/>
      </rPr>
      <t xml:space="preserve"> Controlar que los Estados Financieros internos estén elaborados bajo los lineamientos de las Normas Internaciones de Contabilidad para el Sector Público NICSP.</t>
    </r>
  </si>
  <si>
    <r>
      <rPr>
        <b/>
        <sz val="11"/>
        <rFont val="Arial"/>
        <family val="2"/>
      </rPr>
      <t>2.1.2.10.2</t>
    </r>
    <r>
      <rPr>
        <sz val="11"/>
        <rFont val="Arial"/>
        <family val="2"/>
      </rPr>
      <t>. Presentar  los Estados Financieros de forma trimestral ante la Dirección General de Contabilidad Nacional de acuerdo a los lineamientos establecidos por dicho ente.</t>
    </r>
  </si>
  <si>
    <r>
      <rPr>
        <b/>
        <sz val="11"/>
        <color theme="1"/>
        <rFont val="Arial"/>
        <family val="2"/>
      </rPr>
      <t>2.1.2.11</t>
    </r>
    <r>
      <rPr>
        <sz val="11"/>
        <color theme="1"/>
        <rFont val="Arial"/>
        <family val="2"/>
      </rPr>
      <t>. Coadyuvar en los procesos de auditoría  motivados por la necesidad de cumplir con la normativa contable vigente, siendo que mediante estos servicios se fortalece el sistema de control interno y se genera una seguridad razonable sobre las cifras consignadas en los Estados Financieros.</t>
    </r>
  </si>
  <si>
    <r>
      <rPr>
        <b/>
        <sz val="11"/>
        <rFont val="Arial"/>
        <family val="2"/>
      </rPr>
      <t xml:space="preserve">2.1.2.11.1. </t>
    </r>
    <r>
      <rPr>
        <sz val="11"/>
        <rFont val="Arial"/>
        <family val="2"/>
      </rPr>
      <t>Coordinar y suministrar a los auditores la totalidad de requerimientos solicitados como parte de la ejecución de los procesos de auditorías.</t>
    </r>
  </si>
  <si>
    <r>
      <rPr>
        <b/>
        <sz val="11"/>
        <rFont val="Arial"/>
        <family val="2"/>
      </rPr>
      <t>2.1.2.11.2</t>
    </r>
    <r>
      <rPr>
        <sz val="11"/>
        <rFont val="Arial"/>
        <family val="2"/>
      </rPr>
      <t xml:space="preserve"> Coordinar y atender el 100% de las recomendaciones emitidas por los auditores en  los informes de auditoria recibidos y  ajustar los procesos de manera que se cumplan las directrices de control interno.</t>
    </r>
  </si>
  <si>
    <r>
      <rPr>
        <b/>
        <sz val="11"/>
        <color theme="1"/>
        <rFont val="Arial"/>
        <family val="2"/>
      </rPr>
      <t xml:space="preserve">2.1.2.12. </t>
    </r>
    <r>
      <rPr>
        <sz val="11"/>
        <color theme="1"/>
        <rFont val="Arial"/>
        <family val="2"/>
      </rPr>
      <t>Cumplir en forma oportuna con las obligaciones tributarias y fiscales   establecidas por el Ministerio de Hacienda que debe de cumplir el Cuerpo de Bomberos, a cargo del área de Contabilidad.</t>
    </r>
  </si>
  <si>
    <r>
      <rPr>
        <b/>
        <sz val="11"/>
        <rFont val="Arial"/>
        <family val="2"/>
      </rPr>
      <t>2.1.2.12.1</t>
    </r>
    <r>
      <rPr>
        <sz val="11"/>
        <rFont val="Arial"/>
        <family val="2"/>
      </rPr>
      <t>. Preparar y presentar en el sistema Administración Tributaria Virtual  (ATV) ante el Ministerio de Hacienda la declaración D-101 a más tardar el 13 de marzo.</t>
    </r>
  </si>
  <si>
    <r>
      <rPr>
        <b/>
        <sz val="11"/>
        <rFont val="Arial"/>
        <family val="2"/>
      </rPr>
      <t>2.1.2.12.2</t>
    </r>
    <r>
      <rPr>
        <sz val="11"/>
        <rFont val="Arial"/>
        <family val="2"/>
      </rPr>
      <t>. Atender a conformidad todas las directrices, resoluciones y/o reglamentos emitidos por el Ministerio de Hacienda en relación a Facturación Electrónica.</t>
    </r>
  </si>
  <si>
    <t>Metas cumplidas/ Metas planteadas</t>
  </si>
  <si>
    <t xml:space="preserve">Planes de trabajo ejecutados  / Planes de trabajo recibidos </t>
  </si>
  <si>
    <t>Planes revisados/Planes establecidos</t>
  </si>
  <si>
    <t>Planes de acciones implementados / Informes de Auditoria recibidos</t>
  </si>
  <si>
    <t xml:space="preserve">Sr. Juan Guillermo Alvarado
Dirección Administrativa </t>
  </si>
  <si>
    <t>Porcentaje de trámites atendidos  (N° trámites realizados) / N° de trámites requeridos * 100)</t>
  </si>
  <si>
    <t>Porcentaje de trámites atendidos  (N° trámites realizados / N° de trámites requeridos * 100)</t>
  </si>
  <si>
    <t>Informe de ejecución y reporte de resultados</t>
  </si>
  <si>
    <t>Plantilla de control de presentación y aprobación de presupuesto.</t>
  </si>
  <si>
    <t>Noviembre-Diciembre</t>
  </si>
  <si>
    <t>Derechos de circulación cancelados de la flotilla en servicio.</t>
  </si>
  <si>
    <t>Porcentaje de supervisiones atendidas  (N° supervisiones atendidas / N° de supervisiones requeridas* 100)</t>
  </si>
  <si>
    <t>Porcentaje de solicitudes atendidas (N° solicitudes atendidas / N° de solicitudes recibidas* 100)</t>
  </si>
  <si>
    <t>De acuerdo a cronogranama</t>
  </si>
  <si>
    <t>% de avance según cronograma</t>
  </si>
  <si>
    <t>Enero -  Diciembre</t>
  </si>
  <si>
    <t>Porcentanje de solicitudes analizadas (N° solicitudes analizadas / N° de solicitudes recibidas* 100)</t>
  </si>
  <si>
    <t>Porcentanje de solicitudes atendidas (N° solicitudes atendidas / N° de solicitudes recibidas* 100)</t>
  </si>
  <si>
    <t>Porcentanje de reportes atendidos (N° reportes atendidos / Total de reportes recibidos * 100)</t>
  </si>
  <si>
    <t>Porcentaje de trámites atendidos
(N° trámites realizados)
/ N° de trámites requeridos * 100)</t>
  </si>
  <si>
    <t>Porcentanje de trámites atendidos
(N° trámites realizados)
/ N° de trámites requeridos * 100)</t>
  </si>
  <si>
    <t>Avance de compras de acuerdo con el cronograma</t>
  </si>
  <si>
    <t>Documento a la Unidad de Proveeduría con el Plan Anual de Compras y prioridades</t>
  </si>
  <si>
    <t>Febrero - Diciembre</t>
  </si>
  <si>
    <t>Avance de compras de acuerdo al cronograma</t>
  </si>
  <si>
    <t>Porcentanje de tablas actualizadass(N° de tablas actualizadas / N° de tablas requeridas* 100)</t>
  </si>
  <si>
    <t>Porcentanje de reuniones realizadas(N° de reuniones realizadas / N° de reuniones requeridas* 100)</t>
  </si>
  <si>
    <t xml:space="preserve">Sr. José Daniel Mora Montenegro
Servicios Generales </t>
  </si>
  <si>
    <t>Pacientes atendidos /  pacientes presentes a cita</t>
  </si>
  <si>
    <t>Valoraciones de salud realizadas / personal que se presentó a citas médicas</t>
  </si>
  <si>
    <t xml:space="preserve">Cantidad de personas referidas/ Cantidad de personas que requieren atención especializada </t>
  </si>
  <si>
    <t>Cantidad de exámenes pre empleo realizados / cantidad de candidatos presentes</t>
  </si>
  <si>
    <t>Valoraciones de candidatos  realizadas/ la cantidad candidatos presentes en la valoración</t>
  </si>
  <si>
    <t>Cantidad de recomendaciones emitidas /
Cantidad de personas valoradas</t>
  </si>
  <si>
    <t>Cantidad actividades realizadas / cantidad de actividades programadas</t>
  </si>
  <si>
    <t>Actividades realizadas / actividades programadas</t>
  </si>
  <si>
    <t>Cantidad de valoraciones realizados / la cantidad de valoraciones programados</t>
  </si>
  <si>
    <t>Pacientes críticos en seguimiento / pacientes críticos identificados</t>
  </si>
  <si>
    <t>Cantidad de pruebas toxicológicas realizadas / la cantidad de colaboradores a evaluar</t>
  </si>
  <si>
    <t xml:space="preserve"> Actividades realizadas / Actividades programadas</t>
  </si>
  <si>
    <t>Visitas realizadas  / visitas establecidas en el cronograma</t>
  </si>
  <si>
    <t>Planes entregados a los centros de trabajo / planes elaborados</t>
  </si>
  <si>
    <t>Cantidad de procesos de planilla de todas las modalidades / (52 semanas * 2 modalidades)</t>
  </si>
  <si>
    <t xml:space="preserve">Cantidad de procesos de planilla ejecutados / 52 </t>
  </si>
  <si>
    <t>Total de gestiones realizadas / 66 gestiones de pago anuales.</t>
  </si>
  <si>
    <t>Cantidad de pagos tramitados / 13 (se consideran 12 meses y el salario escolar)</t>
  </si>
  <si>
    <t>Cantidad de pagos tramitados / 14 (se consideran 12 meses, salario escolar y aguinaldo)</t>
  </si>
  <si>
    <t>Total de solicitudes atendidas / total de solicitudes recibidas.</t>
  </si>
  <si>
    <t>Cantidad de solicitudes atendidas / cantidad de solicitudes recibidas.</t>
  </si>
  <si>
    <t>Cantidad de movimientos tramitados / cantidad de movimientos solicitados.</t>
  </si>
  <si>
    <t>controles ejecutados / 6</t>
  </si>
  <si>
    <t>Cantidad de documentos tramitados y archivados/ cantidad de documentos recibidos</t>
  </si>
  <si>
    <t>Cantidad de expedientes revisados / Cantidad de expedientes existentes</t>
  </si>
  <si>
    <t>Controles realizados/6</t>
  </si>
  <si>
    <t>Junio-Diciembre</t>
  </si>
  <si>
    <t>Informes generados/2</t>
  </si>
  <si>
    <t>Cantidad de procesos realizados / total de procesos requeridos</t>
  </si>
  <si>
    <t>procesos realizados/procesos requeridos</t>
  </si>
  <si>
    <t>Puestos cubiertos / puestos solicitados</t>
  </si>
  <si>
    <t>Coordinar al 100% la ejecución de Pruebas Físicas al personal operativo.</t>
  </si>
  <si>
    <t>3 convocatorias a pruebas físicas</t>
  </si>
  <si>
    <t>Procesos realizados / procesos de inducción programados</t>
  </si>
  <si>
    <t>Cantidad de identificadores tramitados/Cantidad de identificadores requeridos</t>
  </si>
  <si>
    <t>Cantidad de concursos de ascenso realizados / concursos solicitados</t>
  </si>
  <si>
    <t>Cantidad de solicitudes de estudios de puestos atendidos / solicitudes recibidas</t>
  </si>
  <si>
    <t>Ejecución de los planes aprobados por la Organización</t>
  </si>
  <si>
    <t>Cantidad de procesos realizados / cantidad de procesos programados</t>
  </si>
  <si>
    <t>Procesos realizados / procesos requeridos</t>
  </si>
  <si>
    <t xml:space="preserve">Julio-Diciembre </t>
  </si>
  <si>
    <t>Cantidad de pasantías realizadas/cantidad de pasantías programadas</t>
  </si>
  <si>
    <t>Gestiones realizadas/ Gestiones requeridas</t>
  </si>
  <si>
    <t xml:space="preserve">        Solicitudes tramitadas / solicitudes requeridas</t>
  </si>
  <si>
    <t>2 evaluaciones realizadas</t>
  </si>
  <si>
    <t>Reportes realizados / reportes requeridos</t>
  </si>
  <si>
    <t>Realización de estudio Salarial 2019 sobre Salario Integral</t>
  </si>
  <si>
    <t>estudios realizados / estudios requeridos</t>
  </si>
  <si>
    <t>informes realizados / informes requeridos</t>
  </si>
  <si>
    <t>Agosto - Setiembre</t>
  </si>
  <si>
    <t>Definición del % o monto de aumento para periodo 2019</t>
  </si>
  <si>
    <r>
      <rPr>
        <b/>
        <sz val="11"/>
        <color theme="1"/>
        <rFont val="Arial"/>
        <family val="2"/>
      </rPr>
      <t xml:space="preserve">2.1.5.1. </t>
    </r>
    <r>
      <rPr>
        <sz val="11"/>
        <color theme="1"/>
        <rFont val="Arial"/>
        <family val="2"/>
      </rPr>
      <t>Atender al 100% de los colaboradores que asistan a cita en los servicios de salud institucional</t>
    </r>
  </si>
  <si>
    <r>
      <rPr>
        <b/>
        <sz val="11"/>
        <color theme="1"/>
        <rFont val="Arial"/>
        <family val="2"/>
      </rPr>
      <t xml:space="preserve">2.1.5.1.1. </t>
    </r>
    <r>
      <rPr>
        <sz val="11"/>
        <color theme="1"/>
        <rFont val="Arial"/>
        <family val="2"/>
      </rPr>
      <t>Atender al 100% del personal que se presenta a su cita, a través de los servicios de salud institucional.</t>
    </r>
  </si>
  <si>
    <r>
      <rPr>
        <b/>
        <sz val="11"/>
        <color theme="1"/>
        <rFont val="Arial"/>
        <family val="2"/>
      </rPr>
      <t>2.1.5.1.2.</t>
    </r>
    <r>
      <rPr>
        <sz val="11"/>
        <color theme="1"/>
        <rFont val="Arial"/>
        <family val="2"/>
      </rPr>
      <t xml:space="preserve"> Coordinar con los profesionales respectivos la atención de los pacientes que requieran valoración especializada e identificados en los distintos servicios de salud.</t>
    </r>
  </si>
  <si>
    <r>
      <rPr>
        <b/>
        <sz val="11"/>
        <color theme="1"/>
        <rFont val="Arial"/>
        <family val="2"/>
      </rPr>
      <t>2.1.5.2</t>
    </r>
    <r>
      <rPr>
        <sz val="11"/>
        <color theme="1"/>
        <rFont val="Arial"/>
        <family val="2"/>
      </rPr>
      <t xml:space="preserve">.  Efectuar la valoración integral de salud al 100% de personal de nuevo ingreso al Cuerpo de Bomberos </t>
    </r>
  </si>
  <si>
    <r>
      <rPr>
        <b/>
        <sz val="11"/>
        <color theme="1"/>
        <rFont val="Arial"/>
        <family val="2"/>
      </rPr>
      <t xml:space="preserve">2.1.5.2.1. </t>
    </r>
    <r>
      <rPr>
        <sz val="11"/>
        <color theme="1"/>
        <rFont val="Arial"/>
        <family val="2"/>
      </rPr>
      <t>Evaluar integralmente a todos los candidatos a ocupar un puesto en la Institución.</t>
    </r>
  </si>
  <si>
    <r>
      <rPr>
        <b/>
        <sz val="11"/>
        <color theme="1"/>
        <rFont val="Arial"/>
        <family val="2"/>
      </rPr>
      <t>2.1.5.2.2.</t>
    </r>
    <r>
      <rPr>
        <sz val="11"/>
        <color theme="1"/>
        <rFont val="Arial"/>
        <family val="2"/>
      </rPr>
      <t xml:space="preserve">  Brindar la recomendación sobre la continuación en el proceso de reclutamiento según los resultados de la evaluación.</t>
    </r>
  </si>
  <si>
    <r>
      <rPr>
        <b/>
        <sz val="11"/>
        <color theme="1"/>
        <rFont val="Arial"/>
        <family val="2"/>
      </rPr>
      <t>2.1.5.3</t>
    </r>
    <r>
      <rPr>
        <sz val="11"/>
        <color theme="1"/>
        <rFont val="Arial"/>
        <family val="2"/>
      </rPr>
      <t>. Desarrollar e implementar en el Cuerpo de Bomberos un plan de prevención y promoción de la salud integral</t>
    </r>
  </si>
  <si>
    <r>
      <rPr>
        <b/>
        <sz val="11"/>
        <color theme="1"/>
        <rFont val="Arial"/>
        <family val="2"/>
      </rPr>
      <t>2.1.5.3.1.</t>
    </r>
    <r>
      <rPr>
        <sz val="11"/>
        <color theme="1"/>
        <rFont val="Arial"/>
        <family val="2"/>
      </rPr>
      <t xml:space="preserve">  Implementar técnicas de prevención, promoción e información para desarrollar hábitos de vida saludables y prevenir enfermedades o accidentes entre el personal del Cuerpo de Bomberos.</t>
    </r>
  </si>
  <si>
    <r>
      <rPr>
        <b/>
        <sz val="11"/>
        <color theme="1"/>
        <rFont val="Arial"/>
        <family val="2"/>
      </rPr>
      <t>2.1.5.3.2</t>
    </r>
    <r>
      <rPr>
        <sz val="11"/>
        <color theme="1"/>
        <rFont val="Arial"/>
        <family val="2"/>
      </rPr>
      <t>.  Realizar la valoración preventiva en el personal de Cuerpo de Bomberos, a través de actividades como exámenes de laboratorio, exámenes especiales, fichas médicas y el programa de mejora a la salud, entre otras.</t>
    </r>
  </si>
  <si>
    <r>
      <rPr>
        <b/>
        <sz val="11"/>
        <color theme="1"/>
        <rFont val="Arial"/>
        <family val="2"/>
      </rPr>
      <t>2.1.5.3.3.</t>
    </r>
    <r>
      <rPr>
        <sz val="11"/>
        <color theme="1"/>
        <rFont val="Arial"/>
        <family val="2"/>
      </rPr>
      <t xml:space="preserve">  Dar continuidad al plan de atención de pacientes  operativos con un porcentaje de grasa crítico, en obesidad severa y que posean un alto riesgo de sufrir problemas a la salud.</t>
    </r>
  </si>
  <si>
    <r>
      <rPr>
        <b/>
        <sz val="11"/>
        <color theme="1"/>
        <rFont val="Arial"/>
        <family val="2"/>
      </rPr>
      <t>2.1.5.3.4.</t>
    </r>
    <r>
      <rPr>
        <sz val="11"/>
        <color theme="1"/>
        <rFont val="Arial"/>
        <family val="2"/>
      </rPr>
      <t xml:space="preserve">  Mantener la verificación del consumo de drogas lícitas o ilícitas entre los miembros del Cuerpo de Bomberos.</t>
    </r>
  </si>
  <si>
    <r>
      <rPr>
        <b/>
        <sz val="11"/>
        <color theme="1"/>
        <rFont val="Arial"/>
        <family val="2"/>
      </rPr>
      <t>2.1.5.4.</t>
    </r>
    <r>
      <rPr>
        <sz val="11"/>
        <color theme="1"/>
        <rFont val="Arial"/>
        <family val="2"/>
      </rPr>
      <t xml:space="preserve"> Fortalecer en el Benemérito Cuerpo de Bomberos de Costa Rica, el Sistema de Gestión Preventiva de Seguridad y Salud Ocupacional, mediante la asesoría, sistema de registro de accidentes y evaluaciones medioambientales</t>
    </r>
  </si>
  <si>
    <r>
      <rPr>
        <b/>
        <sz val="11"/>
        <color theme="1"/>
        <rFont val="Arial"/>
        <family val="2"/>
      </rPr>
      <t>2.1.5.4.2.</t>
    </r>
    <r>
      <rPr>
        <sz val="11"/>
        <color theme="1"/>
        <rFont val="Arial"/>
        <family val="2"/>
      </rPr>
      <t xml:space="preserve"> Realizar visitas a los diferentes centros de trabajo para verificar las condiciones de seguridad, higiene y salud del personal e instalaciones, de acuerdo con las prioridades establecidas.</t>
    </r>
  </si>
  <si>
    <r>
      <rPr>
        <b/>
        <sz val="11"/>
        <color theme="1"/>
        <rFont val="Arial"/>
        <family val="2"/>
      </rPr>
      <t>2.1.5.4.3.</t>
    </r>
    <r>
      <rPr>
        <sz val="11"/>
        <color theme="1"/>
        <rFont val="Arial"/>
        <family val="2"/>
      </rPr>
      <t xml:space="preserve">  Elaborar al menos 4 planes de emergencia para los centros de trabajo del Cuerpo de Bomberos.</t>
    </r>
  </si>
  <si>
    <r>
      <rPr>
        <b/>
        <sz val="11"/>
        <color theme="1"/>
        <rFont val="Arial"/>
        <family val="2"/>
      </rPr>
      <t>2.1.5.5.</t>
    </r>
    <r>
      <rPr>
        <sz val="11"/>
        <color theme="1"/>
        <rFont val="Arial"/>
        <family val="2"/>
      </rPr>
      <t xml:space="preserve">  Ejecutar semanalmente el proceso de planilla del personal administrativo, operativo, ocasional y suplente.</t>
    </r>
  </si>
  <si>
    <r>
      <rPr>
        <b/>
        <sz val="11"/>
        <color theme="1"/>
        <rFont val="Arial"/>
        <family val="2"/>
      </rPr>
      <t xml:space="preserve">2.1.5.5.1. </t>
    </r>
    <r>
      <rPr>
        <sz val="11"/>
        <color theme="1"/>
        <rFont val="Arial"/>
        <family val="2"/>
      </rPr>
      <t xml:space="preserve"> Ejecutar semanalmente el proceso de planilla del personal administrativo y operativo.</t>
    </r>
  </si>
  <si>
    <r>
      <rPr>
        <b/>
        <sz val="11"/>
        <color theme="1"/>
        <rFont val="Arial"/>
        <family val="2"/>
      </rPr>
      <t>2.1.5.5.2</t>
    </r>
    <r>
      <rPr>
        <sz val="11"/>
        <color theme="1"/>
        <rFont val="Arial"/>
        <family val="2"/>
      </rPr>
      <t>.  Ejecutar semanalmente el proceso de planilla del personal Suplente.</t>
    </r>
  </si>
  <si>
    <r>
      <rPr>
        <b/>
        <sz val="11"/>
        <color theme="1"/>
        <rFont val="Arial"/>
        <family val="2"/>
      </rPr>
      <t>2.1.5.6</t>
    </r>
    <r>
      <rPr>
        <sz val="11"/>
        <color theme="1"/>
        <rFont val="Arial"/>
        <family val="2"/>
      </rPr>
      <t>.  Atender el 100% de las obligaciones patronales adquiridas por concepto del pago de la planilla ordinaria y extraordinaria.</t>
    </r>
  </si>
  <si>
    <r>
      <rPr>
        <b/>
        <sz val="11"/>
        <color theme="1"/>
        <rFont val="Arial"/>
        <family val="2"/>
      </rPr>
      <t>2.1.5.6.1.</t>
    </r>
    <r>
      <rPr>
        <sz val="11"/>
        <color theme="1"/>
        <rFont val="Arial"/>
        <family val="2"/>
      </rPr>
      <t xml:space="preserve">  Tramitar mensualmente el pago por concepto de cargas sociales patronales (CCSS).</t>
    </r>
  </si>
  <si>
    <r>
      <rPr>
        <b/>
        <sz val="11"/>
        <color theme="1"/>
        <rFont val="Arial"/>
        <family val="2"/>
      </rPr>
      <t>2.1.5.6.2</t>
    </r>
    <r>
      <rPr>
        <sz val="11"/>
        <color theme="1"/>
        <rFont val="Arial"/>
        <family val="2"/>
      </rPr>
      <t>.  Tramitar mensualmente el pago por concepto del impuesto sobre la renta.</t>
    </r>
  </si>
  <si>
    <r>
      <rPr>
        <b/>
        <sz val="11"/>
        <color theme="1"/>
        <rFont val="Arial"/>
        <family val="2"/>
      </rPr>
      <t xml:space="preserve">2.1.5.6.3. </t>
    </r>
    <r>
      <rPr>
        <sz val="11"/>
        <color theme="1"/>
        <rFont val="Arial"/>
        <family val="2"/>
      </rPr>
      <t xml:space="preserve"> Tramitar mensualmente el pago por concepto de deducciones de otros entes.</t>
    </r>
  </si>
  <si>
    <r>
      <rPr>
        <b/>
        <sz val="11"/>
        <color theme="1"/>
        <rFont val="Arial"/>
        <family val="2"/>
      </rPr>
      <t xml:space="preserve">2.1.5.6.4.  </t>
    </r>
    <r>
      <rPr>
        <sz val="11"/>
        <color theme="1"/>
        <rFont val="Arial"/>
        <family val="2"/>
      </rPr>
      <t xml:space="preserve">Tramitar mensualmente el pago por concepto de retenciones de embargos y pensiones. </t>
    </r>
  </si>
  <si>
    <r>
      <rPr>
        <b/>
        <sz val="11"/>
        <color theme="1"/>
        <rFont val="Arial"/>
        <family val="2"/>
      </rPr>
      <t>2.1.5.6.5.</t>
    </r>
    <r>
      <rPr>
        <sz val="11"/>
        <color theme="1"/>
        <rFont val="Arial"/>
        <family val="2"/>
      </rPr>
      <t xml:space="preserve">  Tramitar mensualmente el pago a ASECUBO (aporte obrero-patronal y ASECUBO varios).</t>
    </r>
  </si>
  <si>
    <r>
      <rPr>
        <b/>
        <sz val="11"/>
        <color theme="1"/>
        <rFont val="Arial"/>
        <family val="2"/>
      </rPr>
      <t>2.1.5.7</t>
    </r>
    <r>
      <rPr>
        <sz val="11"/>
        <color theme="1"/>
        <rFont val="Arial"/>
        <family val="2"/>
      </rPr>
      <t>. Atender el 100% de las solicitudes que por concepto de administración de personal realicen las colaboradoras y los colaboradores del Cuerpo de Bomberos.</t>
    </r>
  </si>
  <si>
    <r>
      <rPr>
        <b/>
        <sz val="11"/>
        <color theme="1"/>
        <rFont val="Arial"/>
        <family val="2"/>
      </rPr>
      <t>2.1.5.7.1</t>
    </r>
    <r>
      <rPr>
        <sz val="11"/>
        <color theme="1"/>
        <rFont val="Arial"/>
        <family val="2"/>
      </rPr>
      <t>.  Elaborar las constancias salariales, certificaciones, licencias y anticipos salariales solicitadas por el personal.</t>
    </r>
  </si>
  <si>
    <r>
      <rPr>
        <b/>
        <sz val="11"/>
        <color theme="1"/>
        <rFont val="Arial"/>
        <family val="2"/>
      </rPr>
      <t xml:space="preserve">2.1.5.7.2 </t>
    </r>
    <r>
      <rPr>
        <sz val="11"/>
        <color theme="1"/>
        <rFont val="Arial"/>
        <family val="2"/>
      </rPr>
      <t>Tramitar las boletas de vacaciones e incapacidades ingresadas por el SIGAE o vía tradicional</t>
    </r>
  </si>
  <si>
    <r>
      <rPr>
        <b/>
        <sz val="11"/>
        <color theme="1"/>
        <rFont val="Arial"/>
        <family val="2"/>
      </rPr>
      <t>2.1.5.7.3</t>
    </r>
    <r>
      <rPr>
        <sz val="11"/>
        <color theme="1"/>
        <rFont val="Arial"/>
        <family val="2"/>
      </rPr>
      <t>.  Tramitar las solicitudes de traslado de Auxilio de Cesantía a ASECUBO</t>
    </r>
  </si>
  <si>
    <r>
      <rPr>
        <b/>
        <sz val="11"/>
        <color theme="1"/>
        <rFont val="Arial"/>
        <family val="2"/>
      </rPr>
      <t>2.1.5.7.4.</t>
    </r>
    <r>
      <rPr>
        <sz val="11"/>
        <color theme="1"/>
        <rFont val="Arial"/>
        <family val="2"/>
      </rPr>
      <t xml:space="preserve"> Tramitar solicitudes de movimientos de personal (ascensos, prórrogas de interinato, personal de nuevo ingreso)</t>
    </r>
  </si>
  <si>
    <r>
      <rPr>
        <b/>
        <sz val="11"/>
        <color theme="1"/>
        <rFont val="Arial"/>
        <family val="2"/>
      </rPr>
      <t>2.1.5.7.5</t>
    </r>
    <r>
      <rPr>
        <sz val="11"/>
        <color theme="1"/>
        <rFont val="Arial"/>
        <family val="2"/>
      </rPr>
      <t>. Actualizar y Administrar la Póliza de la totalidad de Bomberos Voluntarios, según corresponda.</t>
    </r>
  </si>
  <si>
    <r>
      <rPr>
        <b/>
        <sz val="11"/>
        <color theme="1"/>
        <rFont val="Arial"/>
        <family val="2"/>
      </rPr>
      <t>2.1.5.8.</t>
    </r>
    <r>
      <rPr>
        <sz val="11"/>
        <color theme="1"/>
        <rFont val="Arial"/>
        <family val="2"/>
      </rPr>
      <t xml:space="preserve"> Atender el 100% de las solicitudes realizadas por parte de la Unidad Financiera del Cuerpo de Bomberos, así como solicitudes provenientes de Entes Externos.</t>
    </r>
  </si>
  <si>
    <r>
      <rPr>
        <b/>
        <sz val="11"/>
        <color theme="1"/>
        <rFont val="Arial"/>
        <family val="2"/>
      </rPr>
      <t>2.1.5.8.1</t>
    </r>
    <r>
      <rPr>
        <sz val="11"/>
        <color theme="1"/>
        <rFont val="Arial"/>
        <family val="2"/>
      </rPr>
      <t>. Tramitar los requerimientos por parte entes externos: Liquidación y Formulación CETAC, Nivel de Empleo, SIRI, Informe Ejecución Presupuestaria.</t>
    </r>
  </si>
  <si>
    <r>
      <rPr>
        <b/>
        <sz val="11"/>
        <color theme="1"/>
        <rFont val="Arial"/>
        <family val="2"/>
      </rPr>
      <t>2.1.5.8.2</t>
    </r>
    <r>
      <rPr>
        <sz val="11"/>
        <color theme="1"/>
        <rFont val="Arial"/>
        <family val="2"/>
      </rPr>
      <t>. Gestionar el proceso de formulación presupuestaria de la Unidad de Talento Humano, así como, las Modificaciones periódicas de dicho presupuesto.</t>
    </r>
  </si>
  <si>
    <r>
      <rPr>
        <b/>
        <sz val="11"/>
        <color theme="1"/>
        <rFont val="Arial"/>
        <family val="2"/>
      </rPr>
      <t>2.1.5.8.3</t>
    </r>
    <r>
      <rPr>
        <sz val="11"/>
        <color theme="1"/>
        <rFont val="Arial"/>
        <family val="2"/>
      </rPr>
      <t>. Atender las solicitudes por parte de la Unidad  Financiera: Conciliaciones, Auxiliares, Reportes, Ajustes, entre otros.</t>
    </r>
  </si>
  <si>
    <r>
      <rPr>
        <b/>
        <sz val="11"/>
        <color theme="1"/>
        <rFont val="Arial"/>
        <family val="2"/>
      </rPr>
      <t xml:space="preserve">2.1.5.9. </t>
    </r>
    <r>
      <rPr>
        <sz val="11"/>
        <color theme="1"/>
        <rFont val="Arial"/>
        <family val="2"/>
      </rPr>
      <t>Administrar el 100% del mantenimiento y control de la información de los expedientes de colaboradores del Cuerpo de Bomberos en el Archivo de Talento Humano, a través de revisiones periódicas</t>
    </r>
  </si>
  <si>
    <r>
      <rPr>
        <b/>
        <sz val="11"/>
        <color theme="1"/>
        <rFont val="Arial"/>
        <family val="2"/>
      </rPr>
      <t>2.1.5.9.2</t>
    </r>
    <r>
      <rPr>
        <sz val="11"/>
        <color theme="1"/>
        <rFont val="Arial"/>
        <family val="2"/>
      </rPr>
      <t>. Revisión  y control de documentación correspondiente a expedientes personales</t>
    </r>
  </si>
  <si>
    <r>
      <rPr>
        <b/>
        <sz val="11"/>
        <color theme="1"/>
        <rFont val="Arial"/>
        <family val="2"/>
      </rPr>
      <t>2.1.5.9.3</t>
    </r>
    <r>
      <rPr>
        <sz val="11"/>
        <color theme="1"/>
        <rFont val="Arial"/>
        <family val="2"/>
      </rPr>
      <t>. Revisión y ordenamiento de los expedientes del personal </t>
    </r>
  </si>
  <si>
    <r>
      <rPr>
        <b/>
        <sz val="11"/>
        <color theme="1"/>
        <rFont val="Arial"/>
        <family val="2"/>
      </rPr>
      <t>2.1.5.9.4</t>
    </r>
    <r>
      <rPr>
        <sz val="11"/>
        <color theme="1"/>
        <rFont val="Arial"/>
        <family val="2"/>
      </rPr>
      <t>. Realizar un control bimestral sobre la administración del archivo</t>
    </r>
  </si>
  <si>
    <r>
      <rPr>
        <b/>
        <sz val="11"/>
        <color theme="1"/>
        <rFont val="Arial"/>
        <family val="2"/>
      </rPr>
      <t>2.1.5.9.5</t>
    </r>
    <r>
      <rPr>
        <sz val="11"/>
        <color theme="1"/>
        <rFont val="Arial"/>
        <family val="2"/>
      </rPr>
      <t>. Generar informe semestral de resultados</t>
    </r>
  </si>
  <si>
    <r>
      <rPr>
        <b/>
        <sz val="11"/>
        <color theme="1"/>
        <rFont val="Arial"/>
        <family val="2"/>
      </rPr>
      <t xml:space="preserve">2.1.5.10. </t>
    </r>
    <r>
      <rPr>
        <sz val="11"/>
        <color theme="1"/>
        <rFont val="Arial"/>
        <family val="2"/>
      </rPr>
      <t>Seguimiento de actividades de control interno de la Unidad de Talento Humano</t>
    </r>
  </si>
  <si>
    <r>
      <rPr>
        <b/>
        <sz val="11"/>
        <color theme="1"/>
        <rFont val="Arial"/>
        <family val="2"/>
      </rPr>
      <t>2.1.5.10.1</t>
    </r>
    <r>
      <rPr>
        <sz val="11"/>
        <color theme="1"/>
        <rFont val="Arial"/>
        <family val="2"/>
      </rPr>
      <t>. Revisión y actualización de la normativa de Talento Humano</t>
    </r>
  </si>
  <si>
    <r>
      <rPr>
        <b/>
        <sz val="11"/>
        <color theme="1"/>
        <rFont val="Arial"/>
        <family val="2"/>
      </rPr>
      <t>2.1.5.10.2.</t>
    </r>
    <r>
      <rPr>
        <sz val="11"/>
        <color theme="1"/>
        <rFont val="Arial"/>
        <family val="2"/>
      </rPr>
      <t xml:space="preserve"> Control y seguimiento para la ejecución de recomendaciones de Auditoría externa e interna</t>
    </r>
  </si>
  <si>
    <r>
      <rPr>
        <b/>
        <sz val="11"/>
        <color theme="1"/>
        <rFont val="Arial"/>
        <family val="2"/>
      </rPr>
      <t>2.1.5.10.3</t>
    </r>
    <r>
      <rPr>
        <sz val="11"/>
        <color theme="1"/>
        <rFont val="Arial"/>
        <family val="2"/>
      </rPr>
      <t xml:space="preserve">. Coordinación entre las Unidades de Talento Humano y  Planificación las respectivos trámites de revisión y aprobación </t>
    </r>
  </si>
  <si>
    <r>
      <rPr>
        <b/>
        <sz val="11"/>
        <color theme="1"/>
        <rFont val="Arial"/>
        <family val="2"/>
      </rPr>
      <t>2.1.5.11</t>
    </r>
    <r>
      <rPr>
        <sz val="11"/>
        <color theme="1"/>
        <rFont val="Arial"/>
        <family val="2"/>
      </rPr>
      <t>. Gestionar el 100% de los procesos relacionados con el  ingreso del personal a la Organización</t>
    </r>
  </si>
  <si>
    <r>
      <rPr>
        <b/>
        <sz val="11"/>
        <color theme="1"/>
        <rFont val="Arial"/>
        <family val="2"/>
      </rPr>
      <t>2.1.5.11.1.</t>
    </r>
    <r>
      <rPr>
        <sz val="11"/>
        <color theme="1"/>
        <rFont val="Arial"/>
        <family val="2"/>
      </rPr>
      <t>Realizar el proceso de Reclutamiento y Selección del recurso humano requerido por la Organización</t>
    </r>
  </si>
  <si>
    <r>
      <rPr>
        <b/>
        <sz val="11"/>
        <color theme="1"/>
        <rFont val="Arial"/>
        <family val="2"/>
      </rPr>
      <t>2.1.5.11.2.</t>
    </r>
    <r>
      <rPr>
        <sz val="11"/>
        <color theme="1"/>
        <rFont val="Arial"/>
        <family val="2"/>
      </rPr>
      <t xml:space="preserve"> Coordinar el 100% de los procesos de inducción para los colaboradores de nuevo ingreso</t>
    </r>
  </si>
  <si>
    <r>
      <rPr>
        <b/>
        <sz val="11"/>
        <color theme="1"/>
        <rFont val="Arial"/>
        <family val="2"/>
      </rPr>
      <t>2.1.5.11.3.</t>
    </r>
    <r>
      <rPr>
        <sz val="11"/>
        <color theme="1"/>
        <rFont val="Arial"/>
        <family val="2"/>
      </rPr>
      <t xml:space="preserve"> Dotar al personal operativo, técnico, administrativo y voluntario con alta en propiedad, del carné de identificación, esto según sea requerido </t>
    </r>
  </si>
  <si>
    <r>
      <rPr>
        <b/>
        <sz val="11"/>
        <color theme="1"/>
        <rFont val="Arial"/>
        <family val="2"/>
      </rPr>
      <t>2.1.5.12.</t>
    </r>
    <r>
      <rPr>
        <sz val="11"/>
        <color theme="1"/>
        <rFont val="Arial"/>
        <family val="2"/>
      </rPr>
      <t xml:space="preserve"> Ejecutar el 100%  de los procesos relacionados con la promoción laboral y estudios técnicos de puestos requeridos en el Cuerpo de Bomberos</t>
    </r>
  </si>
  <si>
    <r>
      <rPr>
        <b/>
        <sz val="11"/>
        <color theme="1"/>
        <rFont val="Arial"/>
        <family val="2"/>
      </rPr>
      <t>2.1.5.12.1.</t>
    </r>
    <r>
      <rPr>
        <sz val="11"/>
        <color theme="1"/>
        <rFont val="Arial"/>
        <family val="2"/>
      </rPr>
      <t>Realizar el 100% de los concursos de ascenso requeridos por la Organización</t>
    </r>
  </si>
  <si>
    <r>
      <rPr>
        <b/>
        <sz val="11"/>
        <color theme="1"/>
        <rFont val="Arial"/>
        <family val="2"/>
      </rPr>
      <t>2.1.5.12.2.</t>
    </r>
    <r>
      <rPr>
        <sz val="11"/>
        <color theme="1"/>
        <rFont val="Arial"/>
        <family val="2"/>
      </rPr>
      <t xml:space="preserve">  Realizar el 100% de los estudios de puestos solicitados por la Administración del Cuerpo de Bomberos</t>
    </r>
  </si>
  <si>
    <r>
      <rPr>
        <b/>
        <sz val="11"/>
        <color theme="1"/>
        <rFont val="Arial"/>
        <family val="2"/>
      </rPr>
      <t>2.1.5.13</t>
    </r>
    <r>
      <rPr>
        <sz val="11"/>
        <color theme="1"/>
        <rFont val="Arial"/>
        <family val="2"/>
      </rPr>
      <t>.Implementar los procesos de desarrollo humano integral del 100% de los colaboradores de la Organización</t>
    </r>
  </si>
  <si>
    <r>
      <rPr>
        <b/>
        <sz val="11"/>
        <color theme="1"/>
        <rFont val="Arial"/>
        <family val="2"/>
      </rPr>
      <t xml:space="preserve">2.1.5.13.1 </t>
    </r>
    <r>
      <rPr>
        <sz val="11"/>
        <color theme="1"/>
        <rFont val="Arial"/>
        <family val="2"/>
      </rPr>
      <t>Generar prácticas de que fortalezcan el Clima y Cultura Organizacional</t>
    </r>
  </si>
  <si>
    <r>
      <rPr>
        <b/>
        <sz val="11"/>
        <color theme="1"/>
        <rFont val="Arial"/>
        <family val="2"/>
      </rPr>
      <t>2.1.5.13.2</t>
    </r>
    <r>
      <rPr>
        <sz val="11"/>
        <color theme="1"/>
        <rFont val="Arial"/>
        <family val="2"/>
      </rPr>
      <t xml:space="preserve"> Ejecutar el proceso de Evaluación de Desempeño al 100% del personal administrativo y operativo</t>
    </r>
  </si>
  <si>
    <r>
      <rPr>
        <b/>
        <sz val="11"/>
        <color theme="1"/>
        <rFont val="Arial"/>
        <family val="2"/>
      </rPr>
      <t>2.1.5.13.3.</t>
    </r>
    <r>
      <rPr>
        <sz val="11"/>
        <color theme="1"/>
        <rFont val="Arial"/>
        <family val="2"/>
      </rPr>
      <t xml:space="preserve"> Atención de las solicitudes de procedimientos administrativos que deban ser tramitados por la Unidad Talento Humano </t>
    </r>
  </si>
  <si>
    <r>
      <rPr>
        <b/>
        <sz val="11"/>
        <color theme="1"/>
        <rFont val="Arial"/>
        <family val="2"/>
      </rPr>
      <t>2.1.5.13.4.</t>
    </r>
    <r>
      <rPr>
        <sz val="11"/>
        <color theme="1"/>
        <rFont val="Arial"/>
        <family val="2"/>
      </rPr>
      <t>Coordinación de pasantías, prácticas y TCU de estudiantes en la Organización</t>
    </r>
  </si>
  <si>
    <r>
      <rPr>
        <b/>
        <sz val="11"/>
        <color theme="1"/>
        <rFont val="Arial"/>
        <family val="2"/>
      </rPr>
      <t xml:space="preserve">2.1.5.14. </t>
    </r>
    <r>
      <rPr>
        <sz val="11"/>
        <color theme="1"/>
        <rFont val="Arial"/>
        <family val="2"/>
      </rPr>
      <t>Administración del contrato de Servicios de apoyo para la continuidad de los procesos organizacionales</t>
    </r>
  </si>
  <si>
    <r>
      <rPr>
        <b/>
        <sz val="11"/>
        <color theme="1"/>
        <rFont val="Arial"/>
        <family val="2"/>
      </rPr>
      <t xml:space="preserve"> 2.1.5.14.1.</t>
    </r>
    <r>
      <rPr>
        <sz val="11"/>
        <color theme="1"/>
        <rFont val="Arial"/>
        <family val="2"/>
      </rPr>
      <t xml:space="preserve"> Atender las necesidades de las unidades usuarias mediante los Servicios contratados</t>
    </r>
  </si>
  <si>
    <r>
      <rPr>
        <b/>
        <sz val="11"/>
        <color theme="1"/>
        <rFont val="Arial"/>
        <family val="2"/>
      </rPr>
      <t xml:space="preserve"> 2.1.5.14.2. </t>
    </r>
    <r>
      <rPr>
        <sz val="11"/>
        <color theme="1"/>
        <rFont val="Arial"/>
        <family val="2"/>
      </rPr>
      <t>Registrar los procesos de evaluación de satisfacción del servicio</t>
    </r>
  </si>
  <si>
    <r>
      <rPr>
        <b/>
        <sz val="11"/>
        <color theme="1"/>
        <rFont val="Arial"/>
        <family val="2"/>
      </rPr>
      <t xml:space="preserve"> 2.1.5.14.3</t>
    </r>
    <r>
      <rPr>
        <sz val="11"/>
        <color theme="1"/>
        <rFont val="Arial"/>
        <family val="2"/>
      </rPr>
      <t>. Generar los reportes de calidad de servicio para la implementación de mejoras</t>
    </r>
  </si>
  <si>
    <r>
      <rPr>
        <b/>
        <sz val="11"/>
        <color theme="1"/>
        <rFont val="Arial"/>
        <family val="2"/>
      </rPr>
      <t>2.1.5.15.</t>
    </r>
    <r>
      <rPr>
        <sz val="11"/>
        <color theme="1"/>
        <rFont val="Arial"/>
        <family val="2"/>
      </rPr>
      <t xml:space="preserve"> Realizar estudio salarial sobre el ajuste retroactivo del salario integral 2020</t>
    </r>
  </si>
  <si>
    <r>
      <rPr>
        <b/>
        <sz val="11"/>
        <color theme="1"/>
        <rFont val="Arial"/>
        <family val="2"/>
      </rPr>
      <t>2.1.5.15.1.</t>
    </r>
    <r>
      <rPr>
        <sz val="11"/>
        <color theme="1"/>
        <rFont val="Arial"/>
        <family val="2"/>
      </rPr>
      <t xml:space="preserve"> Realizar el estudio de variables</t>
    </r>
  </si>
  <si>
    <r>
      <rPr>
        <b/>
        <sz val="11"/>
        <color theme="1"/>
        <rFont val="Arial"/>
        <family val="2"/>
      </rPr>
      <t>2.1.5.15.2.</t>
    </r>
    <r>
      <rPr>
        <sz val="11"/>
        <color theme="1"/>
        <rFont val="Arial"/>
        <family val="2"/>
      </rPr>
      <t xml:space="preserve"> Creación del informe</t>
    </r>
  </si>
  <si>
    <r>
      <rPr>
        <b/>
        <sz val="11"/>
        <color theme="1"/>
        <rFont val="Arial"/>
        <family val="2"/>
      </rPr>
      <t>2.1.5.15.3.</t>
    </r>
    <r>
      <rPr>
        <sz val="11"/>
        <color theme="1"/>
        <rFont val="Arial"/>
        <family val="2"/>
      </rPr>
      <t xml:space="preserve"> Presentación ante el Comité de estudios salariales y la Dirección General</t>
    </r>
  </si>
  <si>
    <t xml:space="preserve">Srta. Wendy Maroto Solorzano 
Unidad de Talentoo Humano </t>
  </si>
  <si>
    <t>(Cantidad de servicios brindados / Cantidad de Servcios solicitados)*100</t>
  </si>
  <si>
    <t>enero a diciembre</t>
  </si>
  <si>
    <t>(Cantidad de servicios que no se pueden brindar/ cantidad de servicios del catálogo vigente)*100 el cual debe ser menos a 5%</t>
  </si>
  <si>
    <t>abril a diciembre</t>
  </si>
  <si>
    <t>(Cantidad de cursos llevados por el personal / cantidad de cursos aprobados para el periodo)*100 debe ser mayor al 80%</t>
  </si>
  <si>
    <t>Porcentaje de avance de los cronogramas de trabajo de desarrollo debe ser mayor a 90%</t>
  </si>
  <si>
    <t>(Cantidad total de procesos mejorados/ cantidad de procesos existentes en OCO)*100</t>
  </si>
  <si>
    <t>febrero a marzo</t>
  </si>
  <si>
    <t>Documento de inventario</t>
  </si>
  <si>
    <t>abril a mayo</t>
  </si>
  <si>
    <t>Listado de mejoras a realizar aprobadas</t>
  </si>
  <si>
    <t>junio a diciembre</t>
  </si>
  <si>
    <t>(cantidad de mejoras realizadas / cantidad de mejoras aprobadas)*100 debe ser mayor al 80%</t>
  </si>
  <si>
    <t>Porcentaje Avance del cronograma de trabajo de implementación de herramientas que apoyen procesos de prevención mayor a 50%</t>
  </si>
  <si>
    <t>febrero a diciembre</t>
  </si>
  <si>
    <t>(Reuniones realizadas / reuniones planeadas) *100 debe ser mayor al 80%</t>
  </si>
  <si>
    <t>Porcentaje de avance de los cronogramas de trabajo de desarrollo debe ser mayor a 80%</t>
  </si>
  <si>
    <t>Porcentaje Avance del cronograma de trabajo de implementación del nuevo modelo de red de radiocomunicaciones mayor a 50%</t>
  </si>
  <si>
    <t>enero a febrero</t>
  </si>
  <si>
    <t>Cronograma aprobado</t>
  </si>
  <si>
    <t>marzo a diciembre</t>
  </si>
  <si>
    <t>Porcentaje de avance de los cronogramas de trabajo de desarrollo debe ser mayor a 75%</t>
  </si>
  <si>
    <t xml:space="preserve">Sra. Ana María Ortega 
TIC </t>
  </si>
  <si>
    <t>Resultados de estudio de imagen y de comunicación.</t>
  </si>
  <si>
    <t xml:space="preserve"> Diciembre</t>
  </si>
  <si>
    <t>Resultados de estudio de comunicación interno.</t>
  </si>
  <si>
    <t>Alianzas con los entes cooperantes.</t>
  </si>
  <si>
    <t xml:space="preserve">Avance de cronograma </t>
  </si>
  <si>
    <r>
      <rPr>
        <b/>
        <sz val="11"/>
        <color theme="1"/>
        <rFont val="Arial"/>
        <family val="2"/>
      </rPr>
      <t>1.2.6.1.</t>
    </r>
    <r>
      <rPr>
        <sz val="11"/>
        <color theme="1"/>
        <rFont val="Arial"/>
        <family val="2"/>
      </rPr>
      <t xml:space="preserve"> Comunicar los objetivos, proyectos, avances, logros y principales acontecimientos del quehacer organizacional hacia sus diferentes públicos, de manera que más del 85% de los públicos internos y externos encuestados, perciban que la organización hace un buen uso de sus recursos. </t>
    </r>
  </si>
  <si>
    <r>
      <rPr>
        <b/>
        <sz val="11"/>
        <color theme="1"/>
        <rFont val="Arial"/>
        <family val="2"/>
      </rPr>
      <t>1.2.6.1.1.</t>
    </r>
    <r>
      <rPr>
        <sz val="11"/>
        <color theme="1"/>
        <rFont val="Arial"/>
        <family val="2"/>
      </rPr>
      <t xml:space="preserve"> Gestionar los canales de comunicación internos y externos.</t>
    </r>
  </si>
  <si>
    <r>
      <rPr>
        <b/>
        <sz val="11"/>
        <color theme="1"/>
        <rFont val="Arial"/>
        <family val="2"/>
      </rPr>
      <t>1.2.6.1.2.</t>
    </r>
    <r>
      <rPr>
        <sz val="11"/>
        <color theme="1"/>
        <rFont val="Arial"/>
        <family val="2"/>
      </rPr>
      <t>Administrar la proyección de la marca y alinear los materiales comunicacionales.</t>
    </r>
  </si>
  <si>
    <r>
      <rPr>
        <b/>
        <sz val="11"/>
        <color theme="1"/>
        <rFont val="Arial"/>
        <family val="2"/>
      </rPr>
      <t>1.2.6.1.3</t>
    </r>
    <r>
      <rPr>
        <sz val="11"/>
        <color theme="1"/>
        <rFont val="Arial"/>
        <family val="2"/>
      </rPr>
      <t xml:space="preserve"> Planificar y ejecutar actividades de rendición de cuentas. </t>
    </r>
  </si>
  <si>
    <r>
      <rPr>
        <b/>
        <sz val="11"/>
        <color theme="1"/>
        <rFont val="Arial"/>
        <family val="2"/>
      </rPr>
      <t>1.2.6.1.4</t>
    </r>
    <r>
      <rPr>
        <sz val="11"/>
        <color theme="1"/>
        <rFont val="Arial"/>
        <family val="2"/>
      </rPr>
      <t>. Planificar e implementar campañas de comunicación específicas de rendición de cuentas.</t>
    </r>
  </si>
  <si>
    <r>
      <rPr>
        <b/>
        <sz val="11"/>
        <color theme="1"/>
        <rFont val="Arial"/>
        <family val="2"/>
      </rPr>
      <t>1.2.6.1.5</t>
    </r>
    <r>
      <rPr>
        <sz val="11"/>
        <color theme="1"/>
        <rFont val="Arial"/>
        <family val="2"/>
      </rPr>
      <t>. Evaluar la comunicación de los objetivos, proyectos, avances, logros y principales acontecimientos del quehacer organizacional.</t>
    </r>
  </si>
  <si>
    <r>
      <rPr>
        <b/>
        <sz val="11"/>
        <color theme="1"/>
        <rFont val="Arial"/>
        <family val="2"/>
      </rPr>
      <t>1.1.6.1</t>
    </r>
    <r>
      <rPr>
        <sz val="11"/>
        <color theme="1"/>
        <rFont val="Arial"/>
        <family val="2"/>
      </rPr>
      <t xml:space="preserve">. Comunicar hacia los públicos internos y externos, cómo prevenir y cómo actuar en caso de emergencia, de manera que, al menos, el 85% de los públicos encuestados identifique al BCBCR como lider de prevención. </t>
    </r>
  </si>
  <si>
    <r>
      <rPr>
        <b/>
        <sz val="11"/>
        <color theme="1"/>
        <rFont val="Arial"/>
        <family val="2"/>
      </rPr>
      <t>1.1.6.1.1</t>
    </r>
    <r>
      <rPr>
        <sz val="11"/>
        <color theme="1"/>
        <rFont val="Arial"/>
        <family val="2"/>
      </rPr>
      <t xml:space="preserve"> Planificar y ejecutar actividades educativas y de promoción de la prevención </t>
    </r>
  </si>
  <si>
    <r>
      <rPr>
        <b/>
        <sz val="11"/>
        <color theme="1"/>
        <rFont val="Arial"/>
        <family val="2"/>
      </rPr>
      <t>1.1.6.1.2</t>
    </r>
    <r>
      <rPr>
        <sz val="11"/>
        <color theme="1"/>
        <rFont val="Arial"/>
        <family val="2"/>
      </rPr>
      <t xml:space="preserve">. Planificar e implementar campañas de comunicación específicas de prevención  </t>
    </r>
  </si>
  <si>
    <r>
      <rPr>
        <b/>
        <sz val="11"/>
        <color theme="1"/>
        <rFont val="Arial"/>
        <family val="2"/>
      </rPr>
      <t xml:space="preserve">1.1.6.1.3. </t>
    </r>
    <r>
      <rPr>
        <sz val="11"/>
        <color theme="1"/>
        <rFont val="Arial"/>
        <family val="2"/>
      </rPr>
      <t>Evaluar la comunicación de cómo prevenir y cómo actuar en caso de emergencia.</t>
    </r>
  </si>
  <si>
    <r>
      <rPr>
        <b/>
        <sz val="11"/>
        <color theme="1"/>
        <rFont val="Arial"/>
        <family val="2"/>
      </rPr>
      <t>1.2.6.2.</t>
    </r>
    <r>
      <rPr>
        <sz val="11"/>
        <color theme="1"/>
        <rFont val="Arial"/>
        <family val="2"/>
      </rPr>
      <t xml:space="preserve"> Fortalecer la cultura organizacional al promover el conocimiento de los contenidos, la implementación de los comportamientos y la constante renovación del Libro Rojo, de manera que más del 95% de la organización sienta orgullo de pertenencia hacia la institución.  </t>
    </r>
  </si>
  <si>
    <r>
      <rPr>
        <b/>
        <sz val="11"/>
        <color theme="1"/>
        <rFont val="Arial"/>
        <family val="2"/>
      </rPr>
      <t>1.2.6.2.1</t>
    </r>
    <r>
      <rPr>
        <sz val="11"/>
        <color theme="1"/>
        <rFont val="Arial"/>
        <family val="2"/>
      </rPr>
      <t>. Planificar y ejecutar actividades de fortalecimiento cultural.</t>
    </r>
  </si>
  <si>
    <r>
      <rPr>
        <b/>
        <sz val="11"/>
        <color theme="1"/>
        <rFont val="Arial"/>
        <family val="2"/>
      </rPr>
      <t>1.2.6.2.2.</t>
    </r>
    <r>
      <rPr>
        <sz val="11"/>
        <color theme="1"/>
        <rFont val="Arial"/>
        <family val="2"/>
      </rPr>
      <t xml:space="preserve"> Planificar e implementar campañas de comunicación específicas de cultura interna.</t>
    </r>
  </si>
  <si>
    <r>
      <rPr>
        <b/>
        <sz val="11"/>
        <color theme="1"/>
        <rFont val="Arial"/>
        <family val="2"/>
      </rPr>
      <t>1.2.6.2.3.</t>
    </r>
    <r>
      <rPr>
        <sz val="11"/>
        <color theme="1"/>
        <rFont val="Arial"/>
        <family val="2"/>
      </rPr>
      <t xml:space="preserve"> Gestionar las agrupaciones de proyección cultural.</t>
    </r>
  </si>
  <si>
    <r>
      <rPr>
        <b/>
        <sz val="11"/>
        <color theme="1"/>
        <rFont val="Arial"/>
        <family val="2"/>
      </rPr>
      <t>1.2.6.2.4</t>
    </r>
    <r>
      <rPr>
        <sz val="11"/>
        <color theme="1"/>
        <rFont val="Arial"/>
        <family val="2"/>
      </rPr>
      <t xml:space="preserve"> Evaluar la comunicación para promover el sentido de pertenencia de los colaboradores. </t>
    </r>
  </si>
  <si>
    <r>
      <rPr>
        <b/>
        <sz val="11"/>
        <color theme="1"/>
        <rFont val="Arial"/>
        <family val="2"/>
      </rPr>
      <t>1.1.6.2.</t>
    </r>
    <r>
      <rPr>
        <sz val="11"/>
        <color theme="1"/>
        <rFont val="Arial"/>
        <family val="2"/>
      </rPr>
      <t>Contribuir con el establecimiento de una cultura de Sostenibilidad en el BCBCR, de manera que, al menos, el 75%  del público interno encuestado conozca de qué se trata la Sostenibilidad y cuáles acciones implementa la organización en ese sentido.</t>
    </r>
  </si>
  <si>
    <r>
      <rPr>
        <b/>
        <sz val="11"/>
        <color theme="1"/>
        <rFont val="Arial"/>
        <family val="2"/>
      </rPr>
      <t xml:space="preserve">1.1.6.2.1. </t>
    </r>
    <r>
      <rPr>
        <sz val="11"/>
        <color theme="1"/>
        <rFont val="Arial"/>
        <family val="2"/>
      </rPr>
      <t>Planificar y ejecutar actividades que proyecten una imagen de organización sostenible</t>
    </r>
  </si>
  <si>
    <r>
      <rPr>
        <b/>
        <sz val="11"/>
        <color theme="1"/>
        <rFont val="Arial"/>
        <family val="2"/>
      </rPr>
      <t>1.1.6.2.2</t>
    </r>
    <r>
      <rPr>
        <sz val="11"/>
        <color theme="1"/>
        <rFont val="Arial"/>
        <family val="2"/>
      </rPr>
      <t xml:space="preserve">. Planificar e implementar campañas de comunicación específicas de sostenibilidad. </t>
    </r>
  </si>
  <si>
    <r>
      <rPr>
        <b/>
        <sz val="11"/>
        <color theme="1"/>
        <rFont val="Arial"/>
        <family val="2"/>
      </rPr>
      <t>1.1.6.2.3.</t>
    </r>
    <r>
      <rPr>
        <sz val="11"/>
        <color theme="1"/>
        <rFont val="Arial"/>
        <family val="2"/>
      </rPr>
      <t xml:space="preserve"> Evaluar la comunicación para el establecimiento de una cultura de Sostenibilidad. </t>
    </r>
  </si>
  <si>
    <r>
      <rPr>
        <b/>
        <sz val="11"/>
        <color theme="1"/>
        <rFont val="Arial"/>
        <family val="2"/>
      </rPr>
      <t>1.2.6.3</t>
    </r>
    <r>
      <rPr>
        <sz val="11"/>
        <color theme="1"/>
        <rFont val="Arial"/>
        <family val="2"/>
      </rPr>
      <t xml:space="preserve">. Consolidar alianzas estratégicas que permitan satisfacer, al menos, el 40% de las necesidades de cooperación establecidas por la organización. </t>
    </r>
  </si>
  <si>
    <r>
      <rPr>
        <b/>
        <sz val="11"/>
        <color theme="1"/>
        <rFont val="Arial"/>
        <family val="2"/>
      </rPr>
      <t>1.2.6.3.1.</t>
    </r>
    <r>
      <rPr>
        <sz val="11"/>
        <color theme="1"/>
        <rFont val="Arial"/>
        <family val="2"/>
      </rPr>
      <t xml:space="preserve"> Actualizar lista de necesidades de cooperación de la organización. </t>
    </r>
  </si>
  <si>
    <r>
      <rPr>
        <b/>
        <sz val="11"/>
        <color theme="1"/>
        <rFont val="Arial"/>
        <family val="2"/>
      </rPr>
      <t xml:space="preserve">1.2.6.3.2. </t>
    </r>
    <r>
      <rPr>
        <sz val="11"/>
        <color theme="1"/>
        <rFont val="Arial"/>
        <family val="2"/>
      </rPr>
      <t>Identificar los posibles cooperantes establecidos en Costa Rica.</t>
    </r>
  </si>
  <si>
    <r>
      <rPr>
        <b/>
        <sz val="11"/>
        <color theme="1"/>
        <rFont val="Arial"/>
        <family val="2"/>
      </rPr>
      <t>1.2.6.3.3</t>
    </r>
    <r>
      <rPr>
        <sz val="11"/>
        <color theme="1"/>
        <rFont val="Arial"/>
        <family val="2"/>
      </rPr>
      <t>. Establecer alianzas estratégicas para la cooperación internacional y nacional.</t>
    </r>
  </si>
  <si>
    <r>
      <rPr>
        <b/>
        <sz val="11"/>
        <color theme="1"/>
        <rFont val="Arial"/>
        <family val="2"/>
      </rPr>
      <t>1.2.6.3.4.</t>
    </r>
    <r>
      <rPr>
        <sz val="11"/>
        <color theme="1"/>
        <rFont val="Arial"/>
        <family val="2"/>
      </rPr>
      <t xml:space="preserve"> Dar seguimiento a las alianzas estratégicas y convenios establecidos.</t>
    </r>
  </si>
  <si>
    <t>((Planos Revisados en Tiempo/Planos con trámite finalizado)+(Evaluación Realizadas/112)+(Pruebas Realizadas/124)+(Verificaciones de GLP/561)+(Plan de seguimiento o denuncia/Informes con incumplimientos graves))/5</t>
  </si>
  <si>
    <t>Planos revisados / Planos con trámite finalizado mediante el sistema APC</t>
  </si>
  <si>
    <t>Inspecciones Realizadas / 112</t>
  </si>
  <si>
    <t xml:space="preserve">Proyectos con plan de seguimiento o denuncia / Total de informes con incumplimientos graves </t>
  </si>
  <si>
    <t>((Reporte Técnico /4+(Ensayo laboratorio/306)+(Simulaciones/4)+(Dagnóstico de hidrantes/1)+( Formatos aprobados /1) +(Diseño presentado/1)+(Propuestas entregadas/ 71))/7</t>
  </si>
  <si>
    <t>Propuestas entregadas / 71</t>
  </si>
  <si>
    <t xml:space="preserve">Diseño presentado </t>
  </si>
  <si>
    <t>Diagnóstico realizado</t>
  </si>
  <si>
    <t>Ensayos de laboratorio realizados / 306</t>
  </si>
  <si>
    <t>Formatos aprobados</t>
  </si>
  <si>
    <t>Reportes técnicos/ 4</t>
  </si>
  <si>
    <t>((Capacitaciones Impartidas/9)+(Capacitaciones Internas/8)+(Simposio/1)+(Cursos impartidos/8 ))/4</t>
  </si>
  <si>
    <t>Julio - Diciembre</t>
  </si>
  <si>
    <t>Capacitaciones brindadas / 9</t>
  </si>
  <si>
    <t xml:space="preserve">Simposio Realizado </t>
  </si>
  <si>
    <t>((Colones recaudados por revisión de planos / 548.335.000) + (Colones recaudados por inspecciones y venta de servicios / 184.101.000)) / 2</t>
  </si>
  <si>
    <t>Unidades fuera de servicio no programadas)/Total de Unidades de emergencia</t>
  </si>
  <si>
    <t>Unidades fuera de servicio (no programadas)/Total de Unidades de emergencia</t>
  </si>
  <si>
    <t>Indicadores de tiempos del proceso</t>
  </si>
  <si>
    <t>Encuestas atendidas / Total de encuestas con observaciones.</t>
  </si>
  <si>
    <t>Generar un  informe trimestral con al menos 5 indicadores representativos de la gestión.</t>
  </si>
  <si>
    <t>Unidades con MP realizados/Total de Unidades</t>
  </si>
  <si>
    <t>Estaciones atentidas/Total de Estaciones</t>
  </si>
  <si>
    <r>
      <rPr>
        <b/>
        <sz val="11"/>
        <color theme="1"/>
        <rFont val="Arial"/>
        <family val="2"/>
      </rPr>
      <t xml:space="preserve">2.2.4.1. </t>
    </r>
    <r>
      <rPr>
        <sz val="11"/>
        <color theme="1"/>
        <rFont val="Arial"/>
        <family val="2"/>
      </rPr>
      <t xml:space="preserve">Contribuir a la Sostenibilidad de los servicios Institucionales durante el año 2019 garantizando en promedio un 90% de la disponibilidad de la Flotilla de Emergencias y un adecuado mantenimiento para la flotilla de apoyo. </t>
    </r>
  </si>
  <si>
    <r>
      <rPr>
        <b/>
        <sz val="11"/>
        <color theme="1"/>
        <rFont val="Arial"/>
        <family val="2"/>
      </rPr>
      <t>2.2.4.1.1</t>
    </r>
    <r>
      <rPr>
        <sz val="11"/>
        <color theme="1"/>
        <rFont val="Arial"/>
        <family val="2"/>
      </rPr>
      <t>. Realizar una adecuada gestión de mantenimiento que permita garantizar un 90% de la disponibilidad de la flotilla de emergencias.</t>
    </r>
  </si>
  <si>
    <r>
      <rPr>
        <b/>
        <sz val="11"/>
        <color theme="1"/>
        <rFont val="Arial"/>
        <family val="2"/>
      </rPr>
      <t>2.2.4.1.2</t>
    </r>
    <r>
      <rPr>
        <sz val="11"/>
        <color theme="1"/>
        <rFont val="Arial"/>
        <family val="2"/>
      </rPr>
      <t>.Tramitar al menos el 80% de los expedientes de las reparaciones dentro de los plazos establecidos en los procedimientos aprobados.</t>
    </r>
  </si>
  <si>
    <r>
      <rPr>
        <b/>
        <sz val="11"/>
        <color theme="1"/>
        <rFont val="Arial"/>
        <family val="2"/>
      </rPr>
      <t>2.2.4.1.3</t>
    </r>
    <r>
      <rPr>
        <sz val="11"/>
        <color theme="1"/>
        <rFont val="Arial"/>
        <family val="2"/>
      </rPr>
      <t xml:space="preserve">. Analizar y tramitar al menos el 50% de las observaciones realizadas por los usuarios, posterior a cada mantenimiento efectuado. </t>
    </r>
  </si>
  <si>
    <r>
      <rPr>
        <b/>
        <sz val="11"/>
        <color theme="1"/>
        <rFont val="Arial"/>
        <family val="2"/>
      </rPr>
      <t xml:space="preserve">2.2.4.1.4. </t>
    </r>
    <r>
      <rPr>
        <sz val="11"/>
        <color theme="1"/>
        <rFont val="Arial"/>
        <family val="2"/>
      </rPr>
      <t>Medir la gestión de mantenimiento y los costos asociados que contribuyan a la disponibilidad de la flota, a través de Estadísticas de Gestión actualizadas.</t>
    </r>
  </si>
  <si>
    <r>
      <rPr>
        <b/>
        <sz val="11"/>
        <color theme="1"/>
        <rFont val="Arial"/>
        <family val="2"/>
      </rPr>
      <t xml:space="preserve"> 2.2.4.2.</t>
    </r>
    <r>
      <rPr>
        <sz val="11"/>
        <color theme="1"/>
        <rFont val="Arial"/>
        <family val="2"/>
      </rPr>
      <t xml:space="preserve"> Implementar durante el año 2019 el Plan de Mantenimiento Preventivo de la flotilla vehicular, de acuerdo a la etapa del diseño aprobado. </t>
    </r>
  </si>
  <si>
    <r>
      <rPr>
        <b/>
        <sz val="11"/>
        <color theme="1"/>
        <rFont val="Arial"/>
        <family val="2"/>
      </rPr>
      <t xml:space="preserve"> 2.2.4.2.1.</t>
    </r>
    <r>
      <rPr>
        <sz val="11"/>
        <color theme="1"/>
        <rFont val="Arial"/>
        <family val="2"/>
      </rPr>
      <t xml:space="preserve"> Realizar el 100% de los mantenimientos preventivos de la flotilla vehicular, de acuerdo al Plan de Mantenimiento Preventivo.</t>
    </r>
  </si>
  <si>
    <r>
      <rPr>
        <b/>
        <sz val="11"/>
        <color theme="1"/>
        <rFont val="Arial"/>
        <family val="2"/>
      </rPr>
      <t xml:space="preserve"> 2.2.4.2.2</t>
    </r>
    <r>
      <rPr>
        <sz val="11"/>
        <color theme="1"/>
        <rFont val="Arial"/>
        <family val="2"/>
      </rPr>
      <t>. Realizar una inspección de mantenimiento preventivo en el 100% de las Estaciones del País.</t>
    </r>
  </si>
  <si>
    <t>Sr. Francisco León
Mantenimiento Vehicular</t>
  </si>
  <si>
    <t>Análisis asistidos / Análisis convocados</t>
  </si>
  <si>
    <t>Informes desarrollados / Análisis convocados</t>
  </si>
  <si>
    <t>Enero - Junio</t>
  </si>
  <si>
    <t>Sra. Maricela Salas 
UCE</t>
  </si>
  <si>
    <t xml:space="preserve">CONGLOMERADO DE METAS Y ACCIONES </t>
  </si>
  <si>
    <t xml:space="preserve">Sub programa 01
Dirección General </t>
  </si>
  <si>
    <t xml:space="preserve">Sub programa 02
Dirección Administrativa </t>
  </si>
  <si>
    <t xml:space="preserve">Sub programa 03
Dirección Operativa </t>
  </si>
  <si>
    <t xml:space="preserve">Total </t>
  </si>
  <si>
    <t>Metas</t>
  </si>
  <si>
    <t>Acciones</t>
  </si>
  <si>
    <t xml:space="preserve">Subprograma </t>
  </si>
  <si>
    <t>Prevención</t>
  </si>
  <si>
    <t xml:space="preserve">Protección </t>
  </si>
  <si>
    <t xml:space="preserve">Dirección General </t>
  </si>
  <si>
    <t xml:space="preserve">Dirección Administrativa </t>
  </si>
  <si>
    <t xml:space="preserve">Dirección Operativa </t>
  </si>
  <si>
    <t>PAO 2020</t>
  </si>
  <si>
    <t xml:space="preserve">1. Desarrollo Financiero - Administrativo </t>
  </si>
  <si>
    <t>5. Compromiso Social -Ambiental</t>
  </si>
  <si>
    <t>Abril - Diciembre</t>
  </si>
  <si>
    <t>Noviembre</t>
  </si>
  <si>
    <t>Junio</t>
  </si>
  <si>
    <t xml:space="preserve">Junio - Diciembre </t>
  </si>
  <si>
    <r>
      <rPr>
        <b/>
        <sz val="11"/>
        <color theme="1"/>
        <rFont val="Arial"/>
        <family val="2"/>
      </rPr>
      <t>1.1.5.1.</t>
    </r>
    <r>
      <rPr>
        <sz val="11"/>
        <color theme="1"/>
        <rFont val="Arial"/>
        <family val="2"/>
      </rPr>
      <t xml:space="preserve">  Tramitar el 100% de las gestiones ingresadas a través de la Contraloría de Servicios.</t>
    </r>
  </si>
  <si>
    <t xml:space="preserve">Informes presentados a las autoridades / horas laboradas </t>
  </si>
  <si>
    <t>Informe presentados / horas trabajadas</t>
  </si>
  <si>
    <t>Normativa nueva Auditoría Interna / Normativa publicada página Web</t>
  </si>
  <si>
    <t>Informes emitidos / Informes comunicados electrónicamente</t>
  </si>
  <si>
    <t>Procesos auditoría actualizados / Cambios normativa Auditoría Interna</t>
  </si>
  <si>
    <t xml:space="preserve">Planes elaborados / Cumplimiento de planes </t>
  </si>
  <si>
    <t>Normativa actualizada Auditoría Interna / Normativa nueva emitida</t>
  </si>
  <si>
    <t>Autoevaluación / planes demora</t>
  </si>
  <si>
    <t>Instaurar en la Auditoría nuevas prácticas de Auditoría</t>
  </si>
  <si>
    <t>Revisión anual / mejoras incluidas en el reglamento</t>
  </si>
  <si>
    <t>Reuniones, congresos y seminarios asistidos / actividades invitadas por la Contraloría</t>
  </si>
  <si>
    <t>Horas de asesoría riesgos / horas trabajadas en la institución</t>
  </si>
  <si>
    <t>Análisis  de riesgo realizadas / riesgos diferentes áreas de Cuerpo Bomberos</t>
  </si>
  <si>
    <t>Actualizaciones base de datos / Cambios normativa</t>
  </si>
  <si>
    <t>Oportunidades de mejora con nuevas técnicas / capacitaciones recibidas</t>
  </si>
  <si>
    <t>Horas de asesoría en riesgos / horas trabajas en la institución</t>
  </si>
  <si>
    <t>Capacitaciones nuevas incluidas en el programa / capacitaciones nuevas recibidas</t>
  </si>
  <si>
    <t>Estudios enfoque e riesgos / estudios realizados.</t>
  </si>
  <si>
    <t>Estudios de Control Interno/visitas a dependencias</t>
  </si>
  <si>
    <t>Estudios de Control interno programados / Estudios de Control Interno realizados</t>
  </si>
  <si>
    <t xml:space="preserve"> Visitas programadas / visitas realizadas a  las estaciones</t>
  </si>
  <si>
    <t xml:space="preserve">3. Auditoría Interna </t>
  </si>
  <si>
    <t xml:space="preserve">Sub programa 04
Auditoría Interna </t>
  </si>
  <si>
    <t xml:space="preserve">Sub Total </t>
  </si>
  <si>
    <t xml:space="preserve">Auditoría Interna </t>
  </si>
  <si>
    <r>
      <rPr>
        <b/>
        <sz val="11"/>
        <color theme="1"/>
        <rFont val="Arial"/>
        <family val="2"/>
      </rPr>
      <t>4.1.1.1.</t>
    </r>
    <r>
      <rPr>
        <sz val="11"/>
        <color theme="1"/>
        <rFont val="Arial"/>
        <family val="2"/>
      </rPr>
      <t>Mantener comunicación fluida con las autoridades, el personal y terceros interesados.</t>
    </r>
  </si>
  <si>
    <r>
      <rPr>
        <b/>
        <sz val="11"/>
        <color theme="1"/>
        <rFont val="Arial"/>
        <family val="2"/>
      </rPr>
      <t>4.1.1.1.1.</t>
    </r>
    <r>
      <rPr>
        <sz val="11"/>
        <color theme="1"/>
        <rFont val="Arial"/>
        <family val="2"/>
      </rPr>
      <t xml:space="preserve"> Fortalecer los canales de comunicación entre la Auditoría Interna, los auditados y los terceros interesados en las funciones de auditoría.</t>
    </r>
  </si>
  <si>
    <r>
      <rPr>
        <b/>
        <sz val="11"/>
        <color theme="1"/>
        <rFont val="Arial"/>
        <family val="2"/>
      </rPr>
      <t>4.1.1.1.2</t>
    </r>
    <r>
      <rPr>
        <sz val="11"/>
        <color theme="1"/>
        <rFont val="Arial"/>
        <family val="2"/>
      </rPr>
      <t>. Publicar la normativa de la Auditoría Interna en la página WEB.</t>
    </r>
  </si>
  <si>
    <r>
      <rPr>
        <b/>
        <sz val="11"/>
        <color theme="1"/>
        <rFont val="Arial"/>
        <family val="2"/>
      </rPr>
      <t>4.1.1.1.3</t>
    </r>
    <r>
      <rPr>
        <sz val="11"/>
        <color theme="1"/>
        <rFont val="Arial"/>
        <family val="2"/>
      </rPr>
      <t>. Implementar las  técnicas electrónicas efectivas de comunicación de resultados y de seguimiento de recomendaciones de los estudios de Auditoría.</t>
    </r>
  </si>
  <si>
    <r>
      <rPr>
        <b/>
        <sz val="11"/>
        <color theme="1"/>
        <rFont val="Arial"/>
        <family val="2"/>
      </rPr>
      <t>4.1.1.2</t>
    </r>
    <r>
      <rPr>
        <sz val="11"/>
        <color theme="1"/>
        <rFont val="Arial"/>
        <family val="2"/>
      </rPr>
      <t>. Mejorar continuamente los procesos de asesoría, fiscalización y servicio, con una cultura de Control Interno y valoración de riesgo.</t>
    </r>
  </si>
  <si>
    <r>
      <rPr>
        <b/>
        <sz val="11"/>
        <color theme="1"/>
        <rFont val="Arial"/>
        <family val="2"/>
      </rPr>
      <t>4.1.1.2.1.</t>
    </r>
    <r>
      <rPr>
        <sz val="11"/>
        <color theme="1"/>
        <rFont val="Arial"/>
        <family val="2"/>
      </rPr>
      <t>Desarrollar planes de auditoría basados en una valoración de riesgos de procesos y actividades en la institución.</t>
    </r>
  </si>
  <si>
    <r>
      <rPr>
        <b/>
        <sz val="11"/>
        <color theme="1"/>
        <rFont val="Arial"/>
        <family val="2"/>
      </rPr>
      <t>4.1.1.2.2</t>
    </r>
    <r>
      <rPr>
        <sz val="11"/>
        <color theme="1"/>
        <rFont val="Arial"/>
        <family val="2"/>
      </rPr>
      <t>. Revisar continuamente la normativa para los procesos de fiscalización y servicio.</t>
    </r>
  </si>
  <si>
    <r>
      <rPr>
        <b/>
        <sz val="11"/>
        <color theme="1"/>
        <rFont val="Arial"/>
        <family val="2"/>
      </rPr>
      <t>4.1.1.2.3</t>
    </r>
    <r>
      <rPr>
        <sz val="11"/>
        <color theme="1"/>
        <rFont val="Arial"/>
        <family val="2"/>
      </rPr>
      <t>. Realizar una autoevaluación anual de la calidad auditoría.</t>
    </r>
  </si>
  <si>
    <r>
      <rPr>
        <b/>
        <sz val="11"/>
        <color theme="1"/>
        <rFont val="Arial"/>
        <family val="2"/>
      </rPr>
      <t>4.1.1.2.4</t>
    </r>
    <r>
      <rPr>
        <sz val="11"/>
        <color theme="1"/>
        <rFont val="Arial"/>
        <family val="2"/>
      </rPr>
      <t>. Actualizar las mejores prácticas aplicables a una auditoría de 6 funcionarios.</t>
    </r>
  </si>
  <si>
    <r>
      <rPr>
        <b/>
        <sz val="11"/>
        <color theme="1"/>
        <rFont val="Arial"/>
        <family val="2"/>
      </rPr>
      <t xml:space="preserve">4.1.1.2.5. </t>
    </r>
    <r>
      <rPr>
        <sz val="11"/>
        <color theme="1"/>
        <rFont val="Arial"/>
        <family val="2"/>
      </rPr>
      <t xml:space="preserve">Revisar periódicamente y mejorar el Reglamento de Organización y funcionamiento de Auditoría. </t>
    </r>
  </si>
  <si>
    <r>
      <rPr>
        <b/>
        <sz val="11"/>
        <color theme="1"/>
        <rFont val="Arial"/>
        <family val="2"/>
      </rPr>
      <t>4.1.1.2.6</t>
    </r>
    <r>
      <rPr>
        <sz val="11"/>
        <color theme="1"/>
        <rFont val="Arial"/>
        <family val="2"/>
      </rPr>
      <t xml:space="preserve">. Mantener comunicación constantemente con la Contraloría General y otras Auditorías Internas. </t>
    </r>
  </si>
  <si>
    <r>
      <rPr>
        <b/>
        <sz val="11"/>
        <color theme="1"/>
        <rFont val="Arial"/>
        <family val="2"/>
      </rPr>
      <t>4.1.1.2.7.</t>
    </r>
    <r>
      <rPr>
        <sz val="11"/>
        <color theme="1"/>
        <rFont val="Arial"/>
        <family val="2"/>
      </rPr>
      <t xml:space="preserve"> Supervisar  las acciones que desarrolla la administración en la valoración de riesgo y la implementación del SEVRI.</t>
    </r>
  </si>
  <si>
    <r>
      <rPr>
        <b/>
        <sz val="11"/>
        <color theme="1"/>
        <rFont val="Arial"/>
        <family val="2"/>
      </rPr>
      <t xml:space="preserve">4.1.1.2.8. </t>
    </r>
    <r>
      <rPr>
        <sz val="11"/>
        <color theme="1"/>
        <rFont val="Arial"/>
        <family val="2"/>
      </rPr>
      <t>Identificar y actualizar las áreas del Universo Auditable que implican mayor riesgo.</t>
    </r>
  </si>
  <si>
    <r>
      <rPr>
        <b/>
        <sz val="11"/>
        <color theme="1"/>
        <rFont val="Arial"/>
        <family val="2"/>
      </rPr>
      <t>4.1.1.2.9</t>
    </r>
    <r>
      <rPr>
        <sz val="11"/>
        <color theme="1"/>
        <rFont val="Arial"/>
        <family val="2"/>
      </rPr>
      <t>. Implementar, desarrollar y actualizar las bases de datos de Auditoría Interna que permita la supervisión, la localización, el resumen y seguimiento de la información generada relacionada con actualización de normativa.</t>
    </r>
  </si>
  <si>
    <r>
      <rPr>
        <b/>
        <sz val="11"/>
        <color theme="1"/>
        <rFont val="Arial"/>
        <family val="2"/>
      </rPr>
      <t>4.1.1.3</t>
    </r>
    <r>
      <rPr>
        <sz val="11"/>
        <color theme="1"/>
        <rFont val="Arial"/>
        <family val="2"/>
      </rPr>
      <t xml:space="preserve">. Mejorar continuamente las competencias de los funcionarios de Auditoría Interna. </t>
    </r>
  </si>
  <si>
    <r>
      <rPr>
        <b/>
        <sz val="11"/>
        <color theme="1"/>
        <rFont val="Arial"/>
        <family val="2"/>
      </rPr>
      <t>4.1.1.3.1</t>
    </r>
    <r>
      <rPr>
        <sz val="11"/>
        <color theme="1"/>
        <rFont val="Arial"/>
        <family val="2"/>
      </rPr>
      <t>. Actualizar las competencias requeridas de los funcionarios de la Auditoría Interna.</t>
    </r>
  </si>
  <si>
    <r>
      <rPr>
        <b/>
        <sz val="11"/>
        <color theme="1"/>
        <rFont val="Arial"/>
        <family val="2"/>
      </rPr>
      <t>4.1.1.3.2.</t>
    </r>
    <r>
      <rPr>
        <sz val="11"/>
        <color theme="1"/>
        <rFont val="Arial"/>
        <family val="2"/>
      </rPr>
      <t xml:space="preserve"> Efectuar investigación y actualización constante para mantener una mejora continua en las competencias de los funcionarios  en los procesos de gestión de riesgo, control y dirección.</t>
    </r>
  </si>
  <si>
    <r>
      <rPr>
        <b/>
        <sz val="11"/>
        <color theme="1"/>
        <rFont val="Arial"/>
        <family val="2"/>
      </rPr>
      <t>4.1.1.3.3.</t>
    </r>
    <r>
      <rPr>
        <sz val="11"/>
        <color theme="1"/>
        <rFont val="Arial"/>
        <family val="2"/>
      </rPr>
      <t xml:space="preserve"> Elaborar un Plan Anual de capacitación con base en la oferta de la Contraloría General,  Instituto de Auditores,  Colegio de Contadores Públicos, ISACA y ARISOL en  Procesos de Contratación Administrativa.</t>
    </r>
  </si>
  <si>
    <r>
      <rPr>
        <b/>
        <sz val="11"/>
        <color theme="1"/>
        <rFont val="Arial"/>
        <family val="2"/>
      </rPr>
      <t>4.1.1.4.</t>
    </r>
    <r>
      <rPr>
        <sz val="11"/>
        <color theme="1"/>
        <rFont val="Arial"/>
        <family val="2"/>
      </rPr>
      <t xml:space="preserve"> Fomentar la cultura del Control Interno y la eficiencia de las operaciones.</t>
    </r>
  </si>
  <si>
    <r>
      <rPr>
        <b/>
        <sz val="11"/>
        <color theme="1"/>
        <rFont val="Arial"/>
        <family val="2"/>
      </rPr>
      <t xml:space="preserve">4.1.1.4.1. </t>
    </r>
    <r>
      <rPr>
        <sz val="11"/>
        <color theme="1"/>
        <rFont val="Arial"/>
        <family val="2"/>
      </rPr>
      <t>Verificar el cumplimiento de Control Interno en las diferentes dependencias administrativas  del Cuerpo de Bomberos.</t>
    </r>
  </si>
  <si>
    <r>
      <rPr>
        <b/>
        <sz val="11"/>
        <color theme="1"/>
        <rFont val="Arial"/>
        <family val="2"/>
      </rPr>
      <t>4.1.1.4.2.</t>
    </r>
    <r>
      <rPr>
        <sz val="11"/>
        <color theme="1"/>
        <rFont val="Arial"/>
        <family val="2"/>
      </rPr>
      <t xml:space="preserve"> Visitar las Estaciones de Bomberos de todo el país para verificar Control Interno y eficiencia operaciones. </t>
    </r>
  </si>
  <si>
    <r>
      <rPr>
        <b/>
        <sz val="11"/>
        <color theme="1"/>
        <rFont val="Arial"/>
        <family val="2"/>
      </rPr>
      <t>2.1.4.1</t>
    </r>
    <r>
      <rPr>
        <sz val="11"/>
        <color theme="1"/>
        <rFont val="Arial"/>
        <family val="2"/>
      </rPr>
      <t xml:space="preserve"> Gestionar el aseguramiento, así como las indemnizaciones correspondientes de la cartera de seguros de la Organización.</t>
    </r>
  </si>
  <si>
    <r>
      <rPr>
        <b/>
        <sz val="11"/>
        <color theme="1"/>
        <rFont val="Arial"/>
        <family val="2"/>
      </rPr>
      <t>2.1.4.1.1</t>
    </r>
    <r>
      <rPr>
        <sz val="11"/>
        <color theme="1"/>
        <rFont val="Arial"/>
        <family val="2"/>
      </rPr>
      <t xml:space="preserve"> Realizar de acuerdo al cronograma, la emisión o renovación de las pólizas que cobijan al personal y los bienes de la Organización.</t>
    </r>
  </si>
  <si>
    <r>
      <rPr>
        <b/>
        <sz val="11"/>
        <color theme="1"/>
        <rFont val="Arial"/>
        <family val="2"/>
      </rPr>
      <t>2.1.4.1.2</t>
    </r>
    <r>
      <rPr>
        <sz val="11"/>
        <color theme="1"/>
        <rFont val="Arial"/>
        <family val="2"/>
      </rPr>
      <t xml:space="preserve"> Tramitar oportunamente los reclamos e indemnizaciones derivados de los sucesos acontecidos en las pólizas de la Organización.</t>
    </r>
  </si>
  <si>
    <r>
      <rPr>
        <b/>
        <sz val="11"/>
        <color theme="1"/>
        <rFont val="Arial"/>
        <family val="2"/>
      </rPr>
      <t xml:space="preserve">2.1.4.2 </t>
    </r>
    <r>
      <rPr>
        <sz val="11"/>
        <color theme="1"/>
        <rFont val="Arial"/>
        <family val="2"/>
      </rPr>
      <t>Mantener la flotilla vehicular de la organización en apego a la normativa registral vigente.</t>
    </r>
  </si>
  <si>
    <r>
      <rPr>
        <b/>
        <sz val="11"/>
        <color theme="1"/>
        <rFont val="Arial"/>
        <family val="2"/>
      </rPr>
      <t xml:space="preserve">2.1.4.2.1 </t>
    </r>
    <r>
      <rPr>
        <sz val="11"/>
        <color theme="1"/>
        <rFont val="Arial"/>
        <family val="2"/>
      </rPr>
      <t>Disponer de los recursos disponibles para garantizar la correcta operación de nuestra flotilla en apego a la normativa vigente.</t>
    </r>
  </si>
  <si>
    <r>
      <rPr>
        <b/>
        <sz val="11"/>
        <color theme="1"/>
        <rFont val="Arial"/>
        <family val="2"/>
      </rPr>
      <t>2.1.4.2.2</t>
    </r>
    <r>
      <rPr>
        <sz val="11"/>
        <color theme="1"/>
        <rFont val="Arial"/>
        <family val="2"/>
      </rPr>
      <t xml:space="preserve"> Ejecutar el pago de los derechos de circulación de la flotilla vehicular en servicio.</t>
    </r>
  </si>
  <si>
    <r>
      <rPr>
        <b/>
        <sz val="11"/>
        <color theme="1"/>
        <rFont val="Arial"/>
        <family val="2"/>
      </rPr>
      <t>2.1.4.3</t>
    </r>
    <r>
      <rPr>
        <sz val="11"/>
        <color theme="1"/>
        <rFont val="Arial"/>
        <family val="2"/>
      </rPr>
      <t xml:space="preserve"> Realizar el pago oportuno de los servicios públicos, municipales y de salud  de las edificaciones del Cuerpo de Bomberos.</t>
    </r>
  </si>
  <si>
    <r>
      <rPr>
        <b/>
        <sz val="11"/>
        <color theme="1"/>
        <rFont val="Arial"/>
        <family val="2"/>
      </rPr>
      <t>2.1.4.3.1</t>
    </r>
    <r>
      <rPr>
        <sz val="11"/>
        <color theme="1"/>
        <rFont val="Arial"/>
        <family val="2"/>
      </rPr>
      <t xml:space="preserve"> Realizar la cancelación mensual de la facturación de los servicios públicos, municipales y de salud, así como mantener un control digital de gastos y consumo de cada tipo de servicio.</t>
    </r>
  </si>
  <si>
    <r>
      <rPr>
        <b/>
        <sz val="11"/>
        <color theme="1"/>
        <rFont val="Arial"/>
        <family val="2"/>
      </rPr>
      <t xml:space="preserve">2.1.4.3.2 </t>
    </r>
    <r>
      <rPr>
        <sz val="11"/>
        <color theme="1"/>
        <rFont val="Arial"/>
        <family val="2"/>
      </rPr>
      <t>Coordinar con los encargados de cada edificación operativa y/o administrativa, para la presentación de las declaraciones de bienes inmuebles y exoneración de la misma ante la municipalidad respectiva.</t>
    </r>
  </si>
  <si>
    <r>
      <rPr>
        <b/>
        <sz val="11"/>
        <color theme="1"/>
        <rFont val="Arial"/>
        <family val="2"/>
      </rPr>
      <t xml:space="preserve">2.1.4.4 </t>
    </r>
    <r>
      <rPr>
        <sz val="11"/>
        <color theme="1"/>
        <rFont val="Arial"/>
        <family val="2"/>
      </rPr>
      <t>Brindar atención a los trámites de liquidación de viáticos y transporte que se generan en la Organización.</t>
    </r>
  </si>
  <si>
    <r>
      <rPr>
        <b/>
        <sz val="11"/>
        <color theme="1"/>
        <rFont val="Arial"/>
        <family val="2"/>
      </rPr>
      <t xml:space="preserve">2.1.4.4.1 </t>
    </r>
    <r>
      <rPr>
        <sz val="11"/>
        <color theme="1"/>
        <rFont val="Arial"/>
        <family val="2"/>
      </rPr>
      <t>Revisar la documentación de respaldo de cada liquidación de viáticos, ingresando los datos a los controles digitales de gasto y supervisión.</t>
    </r>
  </si>
  <si>
    <r>
      <rPr>
        <b/>
        <sz val="11"/>
        <color theme="1"/>
        <rFont val="Arial"/>
        <family val="2"/>
      </rPr>
      <t>2.1.4.4.2</t>
    </r>
    <r>
      <rPr>
        <sz val="11"/>
        <color theme="1"/>
        <rFont val="Arial"/>
        <family val="2"/>
      </rPr>
      <t xml:space="preserve"> Generar la inclusión en sistema de cada liquidación revisada y aprobada, para generar las solicitudes de pago según corresponda.</t>
    </r>
  </si>
  <si>
    <r>
      <rPr>
        <b/>
        <sz val="11"/>
        <color theme="1"/>
        <rFont val="Arial"/>
        <family val="2"/>
      </rPr>
      <t>2.1.4.5</t>
    </r>
    <r>
      <rPr>
        <sz val="11"/>
        <color theme="1"/>
        <rFont val="Arial"/>
        <family val="2"/>
      </rPr>
      <t xml:space="preserve"> Mantener la vigilancia, el seguimiento y el control oportuno de los sistemas de seguridad en las Edificaciones de la Organización.</t>
    </r>
  </si>
  <si>
    <r>
      <rPr>
        <b/>
        <sz val="11"/>
        <color theme="1"/>
        <rFont val="Arial"/>
        <family val="2"/>
      </rPr>
      <t xml:space="preserve">2.1.4.5.1 </t>
    </r>
    <r>
      <rPr>
        <sz val="11"/>
        <color theme="1"/>
        <rFont val="Arial"/>
        <family val="2"/>
      </rPr>
      <t>Ejecutar al menos 2 supervisiones por semana en cada puesto de seguridad, tanto en el horario diurno como nocturno.</t>
    </r>
  </si>
  <si>
    <r>
      <rPr>
        <b/>
        <sz val="11"/>
        <color theme="1"/>
        <rFont val="Arial"/>
        <family val="2"/>
      </rPr>
      <t>2.1.4.5.2</t>
    </r>
    <r>
      <rPr>
        <sz val="11"/>
        <color theme="1"/>
        <rFont val="Arial"/>
        <family val="2"/>
      </rPr>
      <t xml:space="preserve"> Mantener el control y supervisión constante de los sistemas de seguridad, generando los informes según corresponda.</t>
    </r>
  </si>
  <si>
    <r>
      <rPr>
        <b/>
        <sz val="11"/>
        <color theme="1"/>
        <rFont val="Arial"/>
        <family val="2"/>
      </rPr>
      <t>2.1.4.6</t>
    </r>
    <r>
      <rPr>
        <sz val="11"/>
        <color theme="1"/>
        <rFont val="Arial"/>
        <family val="2"/>
      </rPr>
      <t xml:space="preserve"> Gestionar una adecuada administración para los bienes patrimoniales de la Organización.</t>
    </r>
  </si>
  <si>
    <r>
      <rPr>
        <b/>
        <sz val="11"/>
        <color theme="1"/>
        <rFont val="Arial"/>
        <family val="2"/>
      </rPr>
      <t xml:space="preserve">2.1.4.6.1 </t>
    </r>
    <r>
      <rPr>
        <sz val="11"/>
        <color theme="1"/>
        <rFont val="Arial"/>
        <family val="2"/>
      </rPr>
      <t>Realizar tomas físicas aleatorias para valorar las existencias y control de activos en las dependencias del Cuerpo de Bomberos.</t>
    </r>
  </si>
  <si>
    <r>
      <rPr>
        <b/>
        <sz val="11"/>
        <color theme="1"/>
        <rFont val="Arial"/>
        <family val="2"/>
      </rPr>
      <t>2.1.4.6.2</t>
    </r>
    <r>
      <rPr>
        <sz val="11"/>
        <color theme="1"/>
        <rFont val="Arial"/>
        <family val="2"/>
      </rPr>
      <t xml:space="preserve"> Realizar visitas en las dependencias para controlar el alcance de ejecución en los procedimientos y disposiciones para el manejo de activos.</t>
    </r>
  </si>
  <si>
    <r>
      <rPr>
        <b/>
        <sz val="11"/>
        <color theme="1"/>
        <rFont val="Arial"/>
        <family val="2"/>
      </rPr>
      <t xml:space="preserve">2.1.4.6.3 </t>
    </r>
    <r>
      <rPr>
        <sz val="11"/>
        <color theme="1"/>
        <rFont val="Arial"/>
        <family val="2"/>
      </rPr>
      <t>Atender las solicitudes extraordinarias de mobiliario de oficina y compras de equipo y mobiliario diverso.</t>
    </r>
  </si>
  <si>
    <r>
      <rPr>
        <b/>
        <sz val="11"/>
        <color theme="1"/>
        <rFont val="Arial"/>
        <family val="2"/>
      </rPr>
      <t xml:space="preserve">2.1.4.7 </t>
    </r>
    <r>
      <rPr>
        <sz val="11"/>
        <color theme="1"/>
        <rFont val="Arial"/>
        <family val="2"/>
      </rPr>
      <t>Atender las necesidades priorizadas de infraestructura para la construcción de nuevas edificaciones y remodelaciones de estructuras existentes.</t>
    </r>
  </si>
  <si>
    <r>
      <rPr>
        <b/>
        <sz val="11"/>
        <color theme="1"/>
        <rFont val="Arial"/>
        <family val="2"/>
      </rPr>
      <t>2.1.4.7.1</t>
    </r>
    <r>
      <rPr>
        <sz val="11"/>
        <color theme="1"/>
        <rFont val="Arial"/>
        <family val="2"/>
      </rPr>
      <t xml:space="preserve"> Priorizar y brindar atención a las solicitudes de las dependencias de la Organización, las cuales se alinean a los objetivos institucionales, así como a la VISION y MISION.</t>
    </r>
  </si>
  <si>
    <r>
      <rPr>
        <b/>
        <sz val="11"/>
        <color theme="1"/>
        <rFont val="Arial"/>
        <family val="2"/>
      </rPr>
      <t xml:space="preserve">2.1.4.7.2 </t>
    </r>
    <r>
      <rPr>
        <sz val="11"/>
        <color theme="1"/>
        <rFont val="Arial"/>
        <family val="2"/>
      </rPr>
      <t>Asignar y controlar el presupuesto para las solicitudes previamente aprobadas y que se alinean a los objetivos de la Organización.</t>
    </r>
  </si>
  <si>
    <r>
      <rPr>
        <b/>
        <sz val="11"/>
        <color theme="1"/>
        <rFont val="Arial"/>
        <family val="2"/>
      </rPr>
      <t>2.1.4.8</t>
    </r>
    <r>
      <rPr>
        <sz val="11"/>
        <color theme="1"/>
        <rFont val="Arial"/>
        <family val="2"/>
      </rPr>
      <t xml:space="preserve"> Atender las necesidades en las partidas centralizadas, para aquellas actividades de proyección y protección alineadas a los objetivos de la Organización.</t>
    </r>
  </si>
  <si>
    <r>
      <rPr>
        <b/>
        <sz val="11"/>
        <color theme="1"/>
        <rFont val="Arial"/>
        <family val="2"/>
      </rPr>
      <t xml:space="preserve">2.1.4.8.1 </t>
    </r>
    <r>
      <rPr>
        <sz val="11"/>
        <color theme="1"/>
        <rFont val="Arial"/>
        <family val="2"/>
      </rPr>
      <t>Priorizar y brindar atención a las solicitudes de las dependencias de la Organización, las cuales se alinean a los objetivos institucionales, así como a la VISION y MISION.</t>
    </r>
  </si>
  <si>
    <r>
      <rPr>
        <b/>
        <sz val="11"/>
        <color theme="1"/>
        <rFont val="Arial"/>
        <family val="2"/>
      </rPr>
      <t>2.1.4.8.2</t>
    </r>
    <r>
      <rPr>
        <sz val="11"/>
        <color theme="1"/>
        <rFont val="Arial"/>
        <family val="2"/>
      </rPr>
      <t xml:space="preserve"> Asignar y controlar el presupuesto para las solicitudes previamente aprobadas y que se alinean a los objetivos de la Organización.</t>
    </r>
  </si>
  <si>
    <r>
      <rPr>
        <b/>
        <sz val="11"/>
        <color theme="1"/>
        <rFont val="Arial"/>
        <family val="2"/>
      </rPr>
      <t>2.1.4.9</t>
    </r>
    <r>
      <rPr>
        <sz val="11"/>
        <color theme="1"/>
        <rFont val="Arial"/>
        <family val="2"/>
      </rPr>
      <t xml:space="preserve"> Brindar soporte y mantenimiento a la infraestructura de la Organización, así como a los elementos y equipos que la conforman.</t>
    </r>
  </si>
  <si>
    <r>
      <rPr>
        <b/>
        <sz val="11"/>
        <color theme="1"/>
        <rFont val="Arial"/>
        <family val="2"/>
      </rPr>
      <t xml:space="preserve">2.1.4.9.1 </t>
    </r>
    <r>
      <rPr>
        <sz val="11"/>
        <color theme="1"/>
        <rFont val="Arial"/>
        <family val="2"/>
      </rPr>
      <t>Atender los reportes de averías de mantenimiento correctivo de las edificaciones con base en una priorización lógica y técnica.</t>
    </r>
  </si>
  <si>
    <r>
      <rPr>
        <b/>
        <sz val="11"/>
        <color theme="1"/>
        <rFont val="Arial"/>
        <family val="2"/>
      </rPr>
      <t>2.1.4.9.2</t>
    </r>
    <r>
      <rPr>
        <sz val="11"/>
        <color theme="1"/>
        <rFont val="Arial"/>
        <family val="2"/>
      </rPr>
      <t xml:space="preserve"> Ejecutar y administrar los contratos para el mantenimiento preventivo, correctivo y de remodelaciones de la infraestructura y equipos electromecánicos del BCBCR.</t>
    </r>
  </si>
  <si>
    <r>
      <rPr>
        <b/>
        <sz val="11"/>
        <color theme="1"/>
        <rFont val="Arial"/>
        <family val="2"/>
      </rPr>
      <t>2.1.4.10</t>
    </r>
    <r>
      <rPr>
        <sz val="11"/>
        <color theme="1"/>
        <rFont val="Arial"/>
        <family val="2"/>
      </rPr>
      <t xml:space="preserve"> Brindar soporte y mantenimiento a los equipos de atención de emergencias, mediante los reportes enviados a un correo destinado para tal fin, de acuerdo a la prioridad establecida y de la adecuada gestión y administración de los contratos de mantenimiento continuo.</t>
    </r>
  </si>
  <si>
    <r>
      <rPr>
        <b/>
        <sz val="11"/>
        <color theme="1"/>
        <rFont val="Arial"/>
        <family val="2"/>
      </rPr>
      <t xml:space="preserve"> 2.1.4.10.1 </t>
    </r>
    <r>
      <rPr>
        <sz val="11"/>
        <color theme="1"/>
        <rFont val="Arial"/>
        <family val="2"/>
      </rPr>
      <t>Atención de reportes de averias de mantenimiento correctivo de los equipos de atención de emergencias del BCBCR en base a la priorización lógica y técnica.</t>
    </r>
  </si>
  <si>
    <r>
      <rPr>
        <b/>
        <sz val="11"/>
        <color theme="1"/>
        <rFont val="Arial"/>
        <family val="2"/>
      </rPr>
      <t xml:space="preserve">2.1.4.10.2 </t>
    </r>
    <r>
      <rPr>
        <sz val="11"/>
        <color theme="1"/>
        <rFont val="Arial"/>
        <family val="2"/>
      </rPr>
      <t>Ejecutar y administrar los contratos adjudicados para el mantenimiento preventivo y correctivo de los equipos de atención de emergencias del BCBCR</t>
    </r>
  </si>
  <si>
    <r>
      <rPr>
        <b/>
        <sz val="11"/>
        <color theme="1"/>
        <rFont val="Arial"/>
        <family val="2"/>
      </rPr>
      <t>2.1.4.11</t>
    </r>
    <r>
      <rPr>
        <sz val="11"/>
        <color theme="1"/>
        <rFont val="Arial"/>
        <family val="2"/>
      </rPr>
      <t xml:space="preserve"> Atender el 100% de los requerimientos de compra de materiales, equipos, herramientas y activos que necesite la Dirección Operativa para la atención de emergencias. </t>
    </r>
  </si>
  <si>
    <r>
      <rPr>
        <b/>
        <sz val="11"/>
        <color theme="1"/>
        <rFont val="Arial"/>
        <family val="2"/>
      </rPr>
      <t xml:space="preserve">2.1.4.11.1 </t>
    </r>
    <r>
      <rPr>
        <sz val="11"/>
        <color theme="1"/>
        <rFont val="Arial"/>
        <family val="2"/>
      </rPr>
      <t xml:space="preserve">Recopilar, valorar y priorizar las necesidades reportadas  por la Dirección de Operativa, para la formulación del Plan Anual de Compras </t>
    </r>
  </si>
  <si>
    <r>
      <rPr>
        <b/>
        <sz val="11"/>
        <color theme="1"/>
        <rFont val="Arial"/>
        <family val="2"/>
      </rPr>
      <t xml:space="preserve">2.1.4.11.2 </t>
    </r>
    <r>
      <rPr>
        <sz val="11"/>
        <color theme="1"/>
        <rFont val="Arial"/>
        <family val="2"/>
      </rPr>
      <t>Realizar los trámites de compra y estudios técnicos correspondientes dentro de los plazos establecidos  en el Plan Anual de Compras y las compras directas, para la adquisición de materiales, equipos, herramientas y activos para la atención de emergencias.</t>
    </r>
  </si>
  <si>
    <r>
      <rPr>
        <b/>
        <sz val="11"/>
        <color theme="1"/>
        <rFont val="Arial"/>
        <family val="2"/>
      </rPr>
      <t xml:space="preserve">2.1.4.11.3 </t>
    </r>
    <r>
      <rPr>
        <sz val="11"/>
        <color theme="1"/>
        <rFont val="Arial"/>
        <family val="2"/>
      </rPr>
      <t xml:space="preserve">Atender la logística necesaria para la atención de proveedores, recepción y gestión de pago de los artículos adquiridos mediante el Plan Anual de Compras organizacional que corresponda a la Dirección Operativa. </t>
    </r>
  </si>
  <si>
    <r>
      <rPr>
        <b/>
        <sz val="11"/>
        <color theme="1"/>
        <rFont val="Arial"/>
        <family val="2"/>
      </rPr>
      <t>2.1.4.12</t>
    </r>
    <r>
      <rPr>
        <sz val="11"/>
        <color theme="1"/>
        <rFont val="Arial"/>
        <family val="2"/>
      </rPr>
      <t xml:space="preserve"> Centralizar, administrar y facilitar los documentos en cualquier soporte, que se producen en la institución.</t>
    </r>
  </si>
  <si>
    <r>
      <rPr>
        <b/>
        <sz val="11"/>
        <color theme="1"/>
        <rFont val="Arial"/>
        <family val="2"/>
      </rPr>
      <t>2.1.4.12.1</t>
    </r>
    <r>
      <rPr>
        <sz val="11"/>
        <color theme="1"/>
        <rFont val="Arial"/>
        <family val="2"/>
      </rPr>
      <t xml:space="preserve"> Actualizar las tablas de plazos de documentos de las Institución. </t>
    </r>
  </si>
  <si>
    <r>
      <rPr>
        <b/>
        <sz val="11"/>
        <color theme="1"/>
        <rFont val="Arial"/>
        <family val="2"/>
      </rPr>
      <t xml:space="preserve">2.1.4.12.2 </t>
    </r>
    <r>
      <rPr>
        <sz val="11"/>
        <color theme="1"/>
        <rFont val="Arial"/>
        <family val="2"/>
      </rPr>
      <t>Fortalecer el Comité Institucinal de Selección y Eliminación de Documentos (CISED) como organo de apoyo del Archivo Central en materia de gestión documental.</t>
    </r>
  </si>
  <si>
    <r>
      <rPr>
        <b/>
        <sz val="11"/>
        <color theme="1"/>
        <rFont val="Arial"/>
        <family val="2"/>
      </rPr>
      <t>2.1.1.1.</t>
    </r>
    <r>
      <rPr>
        <sz val="11"/>
        <color theme="1"/>
        <rFont val="Arial"/>
        <family val="2"/>
      </rPr>
      <t>Coadyuvar en la administración del 100% de los procesos y actividades de orden administrativo y  financiero en pro del desarrollo sostenible de los servicios de protección que competen al Cuerpo de Bomberos.</t>
    </r>
  </si>
  <si>
    <r>
      <rPr>
        <b/>
        <sz val="11"/>
        <color theme="1"/>
        <rFont val="Arial"/>
        <family val="2"/>
      </rPr>
      <t>2.1.1.1.1</t>
    </r>
    <r>
      <rPr>
        <sz val="11"/>
        <color theme="1"/>
        <rFont val="Arial"/>
        <family val="2"/>
      </rPr>
      <t>.Supervisar y monitorear la ejecución de los planes de trabajo del periodo;  gestados por las dependencias adscritas, así como la ejecución presupuestaria de las unidades</t>
    </r>
  </si>
  <si>
    <r>
      <rPr>
        <b/>
        <sz val="11"/>
        <color theme="1"/>
        <rFont val="Arial"/>
        <family val="2"/>
      </rPr>
      <t>2.1.1.1.2</t>
    </r>
    <r>
      <rPr>
        <sz val="11"/>
        <color theme="1"/>
        <rFont val="Arial"/>
        <family val="2"/>
      </rPr>
      <t>.Seguimiento y participación activa en los procesos estratégicos de la organización</t>
    </r>
  </si>
  <si>
    <r>
      <rPr>
        <b/>
        <sz val="11"/>
        <color theme="1"/>
        <rFont val="Arial"/>
        <family val="2"/>
      </rPr>
      <t>2.1.1.1.3.</t>
    </r>
    <r>
      <rPr>
        <sz val="11"/>
        <color theme="1"/>
        <rFont val="Arial"/>
        <family val="2"/>
      </rPr>
      <t xml:space="preserve"> Seguimiento a los informes de Auditoria y Planes de Accion</t>
    </r>
  </si>
  <si>
    <t>2. Protección</t>
  </si>
  <si>
    <t xml:space="preserve">
Sr. Allen Moya
Ingeniería</t>
  </si>
  <si>
    <r>
      <rPr>
        <b/>
        <sz val="11"/>
        <color theme="1"/>
        <rFont val="Arial"/>
        <family val="2"/>
      </rPr>
      <t xml:space="preserve">1.1.1.3. </t>
    </r>
    <r>
      <rPr>
        <sz val="11"/>
        <color theme="1"/>
        <rFont val="Arial"/>
        <family val="2"/>
      </rPr>
      <t xml:space="preserve"> Centralizar, administrar y facilitar los documentos en cualquier soporte, que se producen en la institución.</t>
    </r>
  </si>
  <si>
    <r>
      <rPr>
        <b/>
        <sz val="12"/>
        <color theme="1"/>
        <rFont val="Arial"/>
        <family val="2"/>
      </rPr>
      <t>1.1.1.3.1</t>
    </r>
    <r>
      <rPr>
        <sz val="12"/>
        <color theme="1"/>
        <rFont val="Arial"/>
        <family val="2"/>
      </rPr>
      <t xml:space="preserve"> Actualizar las tablas de plazos de documentos de las Institución. </t>
    </r>
  </si>
  <si>
    <r>
      <rPr>
        <b/>
        <sz val="12"/>
        <color theme="1"/>
        <rFont val="Arial"/>
        <family val="2"/>
      </rPr>
      <t xml:space="preserve">1.1.1.3.3 </t>
    </r>
    <r>
      <rPr>
        <sz val="12"/>
        <color theme="1"/>
        <rFont val="Arial"/>
        <family val="2"/>
      </rPr>
      <t>Elaborar y aprobar la normativa que regule el quehacer archivístico dentro de la institución.</t>
    </r>
  </si>
  <si>
    <r>
      <rPr>
        <b/>
        <sz val="12"/>
        <color theme="1"/>
        <rFont val="Arial"/>
        <family val="2"/>
      </rPr>
      <t>1.1.1.3.2</t>
    </r>
    <r>
      <rPr>
        <sz val="12"/>
        <color theme="1"/>
        <rFont val="Arial"/>
        <family val="2"/>
      </rPr>
      <t xml:space="preserve"> Fortalecer el Comité Institucional de Selección y Eliminación de Documentos (CISED) como órgano de apoyo del Archivo Central en materia de gestión documental.</t>
    </r>
  </si>
  <si>
    <t>Documentos creados / Documentos aprobados</t>
  </si>
  <si>
    <t xml:space="preserve">Sr. Héctor Chaves León
Dirección General 
Srta. Katherine Suárez Ruiz
Archivo Central </t>
  </si>
  <si>
    <r>
      <rPr>
        <b/>
        <sz val="11"/>
        <color theme="1"/>
        <rFont val="Arial"/>
        <family val="2"/>
      </rPr>
      <t>1.1.7.4</t>
    </r>
    <r>
      <rPr>
        <sz val="11"/>
        <color theme="1"/>
        <rFont val="Arial"/>
        <family val="2"/>
      </rPr>
      <t>.  Elaborar y ejecutar el Plan de Contingencia Operativa aprobado por la Dirección General.</t>
    </r>
  </si>
  <si>
    <r>
      <rPr>
        <b/>
        <sz val="11"/>
        <color theme="1"/>
        <rFont val="Arial"/>
        <family val="2"/>
      </rPr>
      <t>1.1.7.4.1.</t>
    </r>
    <r>
      <rPr>
        <sz val="11"/>
        <color theme="1"/>
        <rFont val="Arial"/>
        <family val="2"/>
      </rPr>
      <t xml:space="preserve"> Identificar los procesos críticos que desde la Unidad, contribuyan a la continuidad de la atención de emergencias.</t>
    </r>
  </si>
  <si>
    <r>
      <t xml:space="preserve">1.1.7.4.2. </t>
    </r>
    <r>
      <rPr>
        <sz val="11"/>
        <color theme="1"/>
        <rFont val="Arial"/>
        <family val="2"/>
      </rPr>
      <t xml:space="preserve">Elaborar el Plan de Contingencia Operativa de la Unidad. </t>
    </r>
  </si>
  <si>
    <r>
      <t xml:space="preserve">1.1.7.4.3. </t>
    </r>
    <r>
      <rPr>
        <sz val="11"/>
        <color theme="1"/>
        <rFont val="Arial"/>
        <family val="2"/>
      </rPr>
      <t xml:space="preserve"> Ejecutar el Plan de Contingencia Operativa.</t>
    </r>
  </si>
  <si>
    <t xml:space="preserve">Mayo - Diciembre </t>
  </si>
  <si>
    <t xml:space="preserve">Mayo- Diciembre </t>
  </si>
  <si>
    <t xml:space="preserve">Procesos Críticos identificados </t>
  </si>
  <si>
    <t>Plan de Contingencia Aprobado / Propuesta de Plan de Contingencia</t>
  </si>
  <si>
    <t xml:space="preserve">Aporbación de  Informe de Resultados del Plan de Contigencia por parte de la Dirección General / Informe de Resultados del Plan de Contigencia a la Dirección General </t>
  </si>
  <si>
    <t>Mayo-Diciembre</t>
  </si>
  <si>
    <t>Mayo - Diciembre</t>
  </si>
  <si>
    <r>
      <rPr>
        <b/>
        <sz val="11"/>
        <color theme="1"/>
        <rFont val="Arial"/>
        <family val="2"/>
      </rPr>
      <t>2.1.5.4.1.</t>
    </r>
    <r>
      <rPr>
        <sz val="11"/>
        <color theme="1"/>
        <rFont val="Arial"/>
        <family val="2"/>
      </rPr>
      <t xml:space="preserve"> Inscribir ante el CSO la oficina de Salud Ocupacional del Cuerpo de Bomberos.</t>
    </r>
  </si>
  <si>
    <t>Inscripción aprobada</t>
  </si>
  <si>
    <t>Sr.Alexander Araya Micó
Planes y Operaciones</t>
  </si>
  <si>
    <t>Cursos impartidos/ 24 cursos de prevención y 66 cursos de atención de emergencias anuales dirigidos al público externo, para un total de 90 cursos programados.</t>
  </si>
  <si>
    <r>
      <rPr>
        <b/>
        <sz val="11"/>
        <color theme="1"/>
        <rFont val="Arial"/>
        <family val="2"/>
      </rPr>
      <t>1.1.7.2.4.</t>
    </r>
    <r>
      <rPr>
        <sz val="11"/>
        <color theme="1"/>
        <rFont val="Arial"/>
        <family val="2"/>
      </rPr>
      <t xml:space="preserve"> Presentar informe final de gestión por actividad ejecutada</t>
    </r>
  </si>
  <si>
    <t>Pruebas Realizadas / 90</t>
  </si>
  <si>
    <t>Inspecciones Realizadas /120</t>
  </si>
  <si>
    <t>Simulaciones realizadas / 2</t>
  </si>
  <si>
    <t>Capacitaciones impartidas / 4</t>
  </si>
  <si>
    <t>Cursos impartidos / 4</t>
  </si>
  <si>
    <t>Colones recaudados por revisión de planos / 329.001.000</t>
  </si>
  <si>
    <t>Colones recaudados por inspecciones y venta de servicios / 65.000.000</t>
  </si>
  <si>
    <r>
      <rPr>
        <b/>
        <sz val="11"/>
        <color theme="1"/>
        <rFont val="Arial"/>
        <family val="2"/>
      </rPr>
      <t>2.2.3.1.1.</t>
    </r>
    <r>
      <rPr>
        <sz val="11"/>
        <color theme="1"/>
        <rFont val="Arial"/>
        <family val="2"/>
      </rPr>
      <t xml:space="preserve"> Publicar del Programa Anual de Compras en: SICOP, página Web y Gaceta.</t>
    </r>
  </si>
  <si>
    <t xml:space="preserve">Oficio de comunicación de fecha y publicaciones realizadas  </t>
  </si>
  <si>
    <r>
      <rPr>
        <b/>
        <sz val="11"/>
        <color theme="1"/>
        <rFont val="Arial"/>
        <family val="2"/>
      </rPr>
      <t>2.2.3.1.2.</t>
    </r>
    <r>
      <rPr>
        <sz val="11"/>
        <color theme="1"/>
        <rFont val="Arial"/>
        <family val="2"/>
      </rPr>
      <t xml:space="preserve"> Emitir recordatorio a todas las Unidades Usuarias, de las fechas del cronograma para recepción de solicitudes de contratación</t>
    </r>
  </si>
  <si>
    <t>Enero - Mayo - Agosto</t>
  </si>
  <si>
    <t xml:space="preserve">Comunicados por fechas establecidas / fechas programadas  </t>
  </si>
  <si>
    <r>
      <rPr>
        <b/>
        <sz val="11"/>
        <color theme="1"/>
        <rFont val="Arial"/>
        <family val="2"/>
      </rPr>
      <t>2.2.3.1.3</t>
    </r>
    <r>
      <rPr>
        <sz val="11"/>
        <color theme="1"/>
        <rFont val="Arial"/>
        <family val="2"/>
      </rPr>
      <t xml:space="preserve">. Revisar y procesar en cada fecha del cronograma establecido, las solicitudes de compra recibidas según corrresponda, sea: tramitar el proceso concursal, excluirla, cerrarla, devolverla o reportarla como pendiente o no enviada por la Unidad Usuaria.   </t>
    </r>
  </si>
  <si>
    <t xml:space="preserve">Oficio remitidos / fechas programadas según cronograma </t>
  </si>
  <si>
    <r>
      <rPr>
        <b/>
        <sz val="11"/>
        <color theme="1"/>
        <rFont val="Arial"/>
        <family val="2"/>
      </rPr>
      <t>2.2.3.1.4</t>
    </r>
    <r>
      <rPr>
        <sz val="11"/>
        <color theme="1"/>
        <rFont val="Arial"/>
        <family val="2"/>
      </rPr>
      <t>. Informar a las Unidades Usuarias del estado (entiéndase etapa del trámite) en que se encuentra las contrataciones incluidas en el Plan Anual de Compra</t>
    </r>
  </si>
  <si>
    <t>Informe de gestión remitido / informe programado.</t>
  </si>
  <si>
    <r>
      <rPr>
        <b/>
        <sz val="11"/>
        <color theme="1"/>
        <rFont val="Arial"/>
        <family val="2"/>
      </rPr>
      <t>2.2.3.1.5.</t>
    </r>
    <r>
      <rPr>
        <sz val="11"/>
        <color theme="1"/>
        <rFont val="Arial"/>
        <family val="2"/>
      </rPr>
      <t xml:space="preserve"> Realizar reuniones trimestrales con las Unidades Usuarias de mayor cantidad de concursos en trámite, para revisar el avance de esos  procesos de compra, sean: Servicios Generales, Tecnologías de Información, Mantenimiento Vehicular y Academia.  </t>
    </r>
  </si>
  <si>
    <t>4 oficios de minuta por trimestre / reuniones programadas</t>
  </si>
  <si>
    <t xml:space="preserve">Julio- Diciembre </t>
  </si>
  <si>
    <t>5. Compromiso Social y Ambiental</t>
  </si>
  <si>
    <t xml:space="preserve">
Cumplimiento de al menos un 90% de las acciones definidas</t>
  </si>
  <si>
    <t xml:space="preserve">
Cumplimiento de al menos un 95%  de las acciones definidas</t>
  </si>
  <si>
    <t xml:space="preserve">
Cumplimiento de al menos un 95% de las acciones definidas</t>
  </si>
  <si>
    <t xml:space="preserve">Febrero-Diciembre </t>
  </si>
  <si>
    <t>Programa presentado/ programa aprobado</t>
  </si>
  <si>
    <t>Herramienta modificada / Herramienta aprobada</t>
  </si>
  <si>
    <t>Gestiones presentadas / Gestiones realizadas</t>
  </si>
  <si>
    <t>Documento de ejecución realizado</t>
  </si>
  <si>
    <t>Porcentaje de cumplimiento de al menos el 90% de los bomberos</t>
  </si>
  <si>
    <t>Diseño Presentado/Diseño Aprobado</t>
  </si>
  <si>
    <r>
      <rPr>
        <b/>
        <sz val="11"/>
        <color theme="1"/>
        <rFont val="Arial"/>
        <family val="2"/>
      </rPr>
      <t xml:space="preserve">1.1.1.2. </t>
    </r>
    <r>
      <rPr>
        <sz val="11"/>
        <color theme="1"/>
        <rFont val="Arial"/>
        <family val="2"/>
      </rPr>
      <t>Gestionar los procesos operativos, técnicos y administrativos para el cumplimiento del Plan Anual Operativo 2020</t>
    </r>
  </si>
  <si>
    <r>
      <rPr>
        <sz val="11"/>
        <color rgb="FF002060"/>
        <rFont val="Arial"/>
        <family val="2"/>
      </rPr>
      <t>F</t>
    </r>
    <r>
      <rPr>
        <sz val="11"/>
        <rFont val="Arial"/>
        <family val="2"/>
      </rPr>
      <t xml:space="preserve">ebrero - Setiembre </t>
    </r>
  </si>
  <si>
    <t>Noviembre  - Febrero 2021</t>
  </si>
  <si>
    <t xml:space="preserve">Noviembre -Diciembre </t>
  </si>
  <si>
    <t>Abril --Junio</t>
  </si>
  <si>
    <t xml:space="preserve">Propuesta de Plan de Contingencia / Plan de Contingencia aprobado </t>
  </si>
  <si>
    <t xml:space="preserve">Planes Operativos acorde a los estandar de calidad establecidos </t>
  </si>
  <si>
    <r>
      <rPr>
        <b/>
        <sz val="11"/>
        <color theme="1"/>
        <rFont val="Arial"/>
        <family val="2"/>
      </rPr>
      <t>3.2.4.1</t>
    </r>
    <r>
      <rPr>
        <sz val="11"/>
        <color theme="1"/>
        <rFont val="Arial"/>
        <family val="2"/>
      </rPr>
      <t>. Gestionar la formulación de los planes operativos en los cuales participa el personal del Benemérito Cuerpo de Bomberos de Costa Rica.</t>
    </r>
  </si>
  <si>
    <r>
      <rPr>
        <b/>
        <sz val="11"/>
        <color theme="1"/>
        <rFont val="Arial"/>
        <family val="2"/>
      </rPr>
      <t>3.1.2.1</t>
    </r>
    <r>
      <rPr>
        <sz val="11"/>
        <color theme="1"/>
        <rFont val="Arial"/>
        <family val="2"/>
      </rPr>
      <t>. Contribuir con el cumplimiento de los objetivos institucionales mediante servicios tecnológicos que apoyen las labores administrativas y operativas</t>
    </r>
  </si>
  <si>
    <r>
      <rPr>
        <b/>
        <sz val="11"/>
        <color theme="1"/>
        <rFont val="Arial"/>
        <family val="2"/>
      </rPr>
      <t xml:space="preserve">3.1.2.1.1 </t>
    </r>
    <r>
      <rPr>
        <sz val="11"/>
        <color theme="1"/>
        <rFont val="Arial"/>
        <family val="2"/>
      </rPr>
      <t>Mantener un catálogo de servicios tenológicos  según las necesidades y capacidades de la institución vigente</t>
    </r>
  </si>
  <si>
    <r>
      <rPr>
        <b/>
        <sz val="11"/>
        <color theme="1"/>
        <rFont val="Arial"/>
        <family val="2"/>
      </rPr>
      <t xml:space="preserve">3.1.2.1.2. </t>
    </r>
    <r>
      <rPr>
        <sz val="11"/>
        <color theme="1"/>
        <rFont val="Arial"/>
        <family val="2"/>
      </rPr>
      <t>Promover la capacitación del personal de la Unidad de TIC para formatalecer sus capacidades técnicas</t>
    </r>
  </si>
  <si>
    <r>
      <rPr>
        <b/>
        <sz val="11"/>
        <color theme="1"/>
        <rFont val="Arial"/>
        <family val="2"/>
      </rPr>
      <t>3.1.2.1.3</t>
    </r>
    <r>
      <rPr>
        <sz val="11"/>
        <color theme="1"/>
        <rFont val="Arial"/>
        <family val="2"/>
      </rPr>
      <t>. Cumplir con una puntualidad de al menos el 90% los cronogramas de trabajo de desarrollo de nuevas herramientas</t>
    </r>
  </si>
  <si>
    <r>
      <rPr>
        <b/>
        <sz val="11"/>
        <color theme="1"/>
        <rFont val="Arial"/>
        <family val="2"/>
      </rPr>
      <t>3.2.2.1</t>
    </r>
    <r>
      <rPr>
        <sz val="11"/>
        <color theme="1"/>
        <rFont val="Arial"/>
        <family val="2"/>
      </rPr>
      <t>. Fortalecer el servicio de atención de emergencias mejorando el servicio de despacho de los recursos institucionales</t>
    </r>
  </si>
  <si>
    <r>
      <rPr>
        <b/>
        <sz val="11"/>
        <color theme="1"/>
        <rFont val="Arial"/>
        <family val="2"/>
      </rPr>
      <t>3.2.2.1.1</t>
    </r>
    <r>
      <rPr>
        <sz val="11"/>
        <color theme="1"/>
        <rFont val="Arial"/>
        <family val="2"/>
      </rPr>
      <t>. Inventario de procesos que OCO realiza</t>
    </r>
  </si>
  <si>
    <r>
      <rPr>
        <b/>
        <sz val="11"/>
        <color theme="1"/>
        <rFont val="Arial"/>
        <family val="2"/>
      </rPr>
      <t>3.2.2.1.2.</t>
    </r>
    <r>
      <rPr>
        <sz val="11"/>
        <color theme="1"/>
        <rFont val="Arial"/>
        <family val="2"/>
      </rPr>
      <t xml:space="preserve"> Identificación de mejoras por proceso a realizar</t>
    </r>
  </si>
  <si>
    <r>
      <rPr>
        <b/>
        <sz val="11"/>
        <color theme="1"/>
        <rFont val="Arial"/>
        <family val="2"/>
      </rPr>
      <t xml:space="preserve">3.2.2.1.3. </t>
    </r>
    <r>
      <rPr>
        <sz val="11"/>
        <color theme="1"/>
        <rFont val="Arial"/>
        <family val="2"/>
      </rPr>
      <t>Mejoras realizadas en los procesos</t>
    </r>
  </si>
  <si>
    <r>
      <rPr>
        <b/>
        <sz val="11"/>
        <color theme="1"/>
        <rFont val="Arial"/>
        <family val="2"/>
      </rPr>
      <t>3.1.2.2</t>
    </r>
    <r>
      <rPr>
        <sz val="11"/>
        <color theme="1"/>
        <rFont val="Arial"/>
        <family val="2"/>
      </rPr>
      <t>. Colaborar con el cumplimiento de las actividades de prevención de la institución por medio de nuevas herramientas tecnológicas que apoyen esas labores</t>
    </r>
  </si>
  <si>
    <r>
      <rPr>
        <b/>
        <sz val="11"/>
        <color theme="1"/>
        <rFont val="Arial"/>
        <family val="2"/>
      </rPr>
      <t>3.1.2.2.1</t>
    </r>
    <r>
      <rPr>
        <sz val="11"/>
        <color theme="1"/>
        <rFont val="Arial"/>
        <family val="2"/>
      </rPr>
      <t>. Realizar reuniones de seguimiento oportunamente para supervisar el avance de las actividades planificadas</t>
    </r>
  </si>
  <si>
    <r>
      <rPr>
        <b/>
        <sz val="11"/>
        <color theme="1"/>
        <rFont val="Arial"/>
        <family val="2"/>
      </rPr>
      <t>3.1.2.2.2</t>
    </r>
    <r>
      <rPr>
        <sz val="11"/>
        <color theme="1"/>
        <rFont val="Arial"/>
        <family val="2"/>
      </rPr>
      <t>. Cumplir con una puntualidad de al menos el 80% los cronogramas de trabajo de desarrollo de nuevas herramientas</t>
    </r>
  </si>
  <si>
    <r>
      <rPr>
        <b/>
        <sz val="11"/>
        <color theme="1"/>
        <rFont val="Arial"/>
        <family val="2"/>
      </rPr>
      <t>3.2.2.2</t>
    </r>
    <r>
      <rPr>
        <sz val="11"/>
        <color theme="1"/>
        <rFont val="Arial"/>
        <family val="2"/>
      </rPr>
      <t>. Fortalecer el servicio de radiocomunicaciones institucional de manera que las operaciones de emergencia sean más seguras</t>
    </r>
  </si>
  <si>
    <r>
      <rPr>
        <b/>
        <sz val="11"/>
        <color theme="1"/>
        <rFont val="Arial"/>
        <family val="2"/>
      </rPr>
      <t>3.2.2.2.1.</t>
    </r>
    <r>
      <rPr>
        <sz val="11"/>
        <color theme="1"/>
        <rFont val="Arial"/>
        <family val="2"/>
      </rPr>
      <t xml:space="preserve"> Desarrollar un Cronograma de trabajo para programar las actividades de fortalecimiento de la red de radiocomunicaciones</t>
    </r>
  </si>
  <si>
    <r>
      <rPr>
        <b/>
        <sz val="11"/>
        <color theme="1"/>
        <rFont val="Arial"/>
        <family val="2"/>
      </rPr>
      <t>3.2.2.2.2</t>
    </r>
    <r>
      <rPr>
        <sz val="11"/>
        <color theme="1"/>
        <rFont val="Arial"/>
        <family val="2"/>
      </rPr>
      <t>. Realizar reuniones de seguimiento oportunamente para supervisar el avance de las actividades planificadas</t>
    </r>
  </si>
  <si>
    <r>
      <rPr>
        <b/>
        <sz val="11"/>
        <color theme="1"/>
        <rFont val="Arial"/>
        <family val="2"/>
      </rPr>
      <t>3.2.2.2.3.</t>
    </r>
    <r>
      <rPr>
        <sz val="11"/>
        <color theme="1"/>
        <rFont val="Arial"/>
        <family val="2"/>
      </rPr>
      <t xml:space="preserve"> Ejecutar al menos el 75% del cronograma desarrollado para el periodo</t>
    </r>
  </si>
  <si>
    <r>
      <rPr>
        <b/>
        <sz val="11"/>
        <rFont val="Arial"/>
        <family val="2"/>
      </rPr>
      <t>3.1.3.1.</t>
    </r>
    <r>
      <rPr>
        <sz val="11"/>
        <rFont val="Arial"/>
        <family val="2"/>
      </rPr>
      <t xml:space="preserve"> Establecer las estrategias que permitan incrementar las competencias de la población institucional en prevención y protección, procurando altos estándares de calidad en el proceso formativo institucional</t>
    </r>
  </si>
  <si>
    <r>
      <rPr>
        <b/>
        <sz val="11"/>
        <rFont val="Arial"/>
        <family val="2"/>
      </rPr>
      <t>3.1.3.1.1.</t>
    </r>
    <r>
      <rPr>
        <sz val="11"/>
        <rFont val="Arial"/>
        <family val="2"/>
      </rPr>
      <t xml:space="preserve"> Gestionar el programa anual de capacitación dirigido a personal operativo, técnico y administrativo</t>
    </r>
  </si>
  <si>
    <r>
      <rPr>
        <b/>
        <sz val="11"/>
        <rFont val="Arial"/>
        <family val="2"/>
      </rPr>
      <t xml:space="preserve"> 3.1.3.1.2.</t>
    </r>
    <r>
      <rPr>
        <sz val="11"/>
        <rFont val="Arial"/>
        <family val="2"/>
      </rPr>
      <t xml:space="preserve"> Ejecutar el programa de formación inicial (inducción) solicitado por la Unidad de Talento Humano</t>
    </r>
  </si>
  <si>
    <r>
      <rPr>
        <b/>
        <sz val="11"/>
        <rFont val="Arial"/>
        <family val="2"/>
      </rPr>
      <t>3.1.3.1.3.</t>
    </r>
    <r>
      <rPr>
        <sz val="11"/>
        <rFont val="Arial"/>
        <family val="2"/>
      </rPr>
      <t xml:space="preserve"> Gestionar el  programa de capacitación de personal bomberil aeroportuario</t>
    </r>
  </si>
  <si>
    <r>
      <rPr>
        <b/>
        <sz val="11"/>
        <rFont val="Arial"/>
        <family val="2"/>
      </rPr>
      <t xml:space="preserve">3.1.3.1.4. </t>
    </r>
    <r>
      <rPr>
        <sz val="11"/>
        <rFont val="Arial"/>
        <family val="2"/>
      </rPr>
      <t>Gestionar las solicitudes de capacitación externa, con base en las necesidades de cada dependencia</t>
    </r>
  </si>
  <si>
    <r>
      <rPr>
        <b/>
        <sz val="11"/>
        <rFont val="Arial"/>
        <family val="2"/>
      </rPr>
      <t>3.1.3.2</t>
    </r>
    <r>
      <rPr>
        <sz val="11"/>
        <rFont val="Arial"/>
        <family val="2"/>
      </rPr>
      <t>. Implementar el proyecto curricular de la ANB en materia de prevención y protección</t>
    </r>
  </si>
  <si>
    <r>
      <rPr>
        <b/>
        <sz val="11"/>
        <color theme="1"/>
        <rFont val="Arial"/>
        <family val="2"/>
      </rPr>
      <t>3.1.3.3</t>
    </r>
    <r>
      <rPr>
        <sz val="11"/>
        <color theme="1"/>
        <rFont val="Arial"/>
        <family val="2"/>
      </rPr>
      <t>. Gestionar el programa de planificación, ejecución y control financiero de la ANB</t>
    </r>
  </si>
  <si>
    <r>
      <rPr>
        <b/>
        <sz val="11"/>
        <color theme="1"/>
        <rFont val="Arial"/>
        <family val="2"/>
      </rPr>
      <t>3.1.3.3.1.</t>
    </r>
    <r>
      <rPr>
        <sz val="11"/>
        <color theme="1"/>
        <rFont val="Arial"/>
        <family val="2"/>
      </rPr>
      <t>Diseño, control y seguimiento de un programa estratégico de ejecución presupuestaria que permita un grado de efectividad no menor al 90% del presupuesto asignado</t>
    </r>
  </si>
  <si>
    <r>
      <rPr>
        <b/>
        <sz val="11"/>
        <color theme="1"/>
        <rFont val="Arial"/>
        <family val="2"/>
      </rPr>
      <t xml:space="preserve">3.1.3.3.2. </t>
    </r>
    <r>
      <rPr>
        <sz val="11"/>
        <color theme="1"/>
        <rFont val="Arial"/>
        <family val="2"/>
      </rPr>
      <t>Atención y seguimiento del 100% de trámites financieros de servicios especiales que brinda la ANB a través de facturación</t>
    </r>
  </si>
  <si>
    <r>
      <rPr>
        <b/>
        <sz val="11"/>
        <color theme="1"/>
        <rFont val="Arial"/>
        <family val="2"/>
      </rPr>
      <t>3.1.3.3.3</t>
    </r>
    <r>
      <rPr>
        <sz val="11"/>
        <color theme="1"/>
        <rFont val="Arial"/>
        <family val="2"/>
      </rPr>
      <t xml:space="preserve">. Gestionar el programa de administración, seguimiento y control del Plan Anual de Compras de la ANB y contratos en ejecución que permita un grado de efectividad no menor al 95%
</t>
    </r>
  </si>
  <si>
    <r>
      <rPr>
        <b/>
        <sz val="11"/>
        <color theme="1"/>
        <rFont val="Arial"/>
        <family val="2"/>
      </rPr>
      <t>3.1.3.3.4.</t>
    </r>
    <r>
      <rPr>
        <sz val="11"/>
        <color theme="1"/>
        <rFont val="Arial"/>
        <family val="2"/>
      </rPr>
      <t xml:space="preserve"> Atención del 100% de las necesidades institucionales en partidas centralizadas de viáticos y transportes en el exterior, por motivo de actividades alineadas a los objetivos de la organización en la que exista contenido presupuestario disponible</t>
    </r>
  </si>
  <si>
    <r>
      <rPr>
        <b/>
        <sz val="11"/>
        <rFont val="Arial"/>
        <family val="2"/>
      </rPr>
      <t>3.1.3.4.</t>
    </r>
    <r>
      <rPr>
        <sz val="11"/>
        <rFont val="Arial"/>
        <family val="2"/>
      </rPr>
      <t xml:space="preserve"> Gestionar actividades que promuevan el compromiso social y ambiental bajo el marco institucional que regula dicha materia</t>
    </r>
  </si>
  <si>
    <r>
      <rPr>
        <b/>
        <sz val="11"/>
        <rFont val="Arial"/>
        <family val="2"/>
      </rPr>
      <t>3.1.3.2.1</t>
    </r>
    <r>
      <rPr>
        <sz val="11"/>
        <rFont val="Arial"/>
        <family val="2"/>
      </rPr>
      <t>.Desarrollar actividades para la divulgación del proyecto curricular</t>
    </r>
  </si>
  <si>
    <r>
      <rPr>
        <b/>
        <sz val="11"/>
        <rFont val="Arial"/>
        <family val="2"/>
      </rPr>
      <t>3.1.3.2.2</t>
    </r>
    <r>
      <rPr>
        <sz val="11"/>
        <rFont val="Arial"/>
        <family val="2"/>
      </rPr>
      <t xml:space="preserve">. Gestionar la implementación del proyecto curricular, fortaleciendo el proceso educativo institucional
</t>
    </r>
  </si>
  <si>
    <r>
      <rPr>
        <b/>
        <sz val="11"/>
        <color theme="1"/>
        <rFont val="Arial"/>
        <family val="2"/>
      </rPr>
      <t>3.1.3.4.1.</t>
    </r>
    <r>
      <rPr>
        <sz val="11"/>
        <color theme="1"/>
        <rFont val="Arial"/>
        <family val="2"/>
      </rPr>
      <t xml:space="preserve"> Realizar una actividad de proyección a la comunidad en materia de compromiso social y ambiental
</t>
    </r>
  </si>
  <si>
    <r>
      <rPr>
        <b/>
        <sz val="11"/>
        <color theme="1"/>
        <rFont val="Arial"/>
        <family val="2"/>
      </rPr>
      <t>3.1.3.4.2.</t>
    </r>
    <r>
      <rPr>
        <sz val="11"/>
        <color theme="1"/>
        <rFont val="Arial"/>
        <family val="2"/>
      </rPr>
      <t xml:space="preserve">  Ejecutar 01 actividad dirigida a la comunidad con enfasis en prevención y protección</t>
    </r>
  </si>
  <si>
    <r>
      <rPr>
        <b/>
        <sz val="11"/>
        <color theme="1"/>
        <rFont val="Arial"/>
        <family val="2"/>
      </rPr>
      <t xml:space="preserve">3.1.3.4.3. </t>
    </r>
    <r>
      <rPr>
        <sz val="11"/>
        <color theme="1"/>
        <rFont val="Arial"/>
        <family val="2"/>
      </rPr>
      <t xml:space="preserve">Atender  los requerimientos del Área de Gestión de Calidad institucional referente a sostenibilidad </t>
    </r>
  </si>
  <si>
    <r>
      <rPr>
        <b/>
        <sz val="11"/>
        <rFont val="Arial"/>
        <family val="2"/>
      </rPr>
      <t>3.1.3.5</t>
    </r>
    <r>
      <rPr>
        <sz val="11"/>
        <rFont val="Arial"/>
        <family val="2"/>
      </rPr>
      <t>. Brindar servicios de capacitación a personal externo a la institución, en materia de prevención y atención de emergencias</t>
    </r>
  </si>
  <si>
    <r>
      <rPr>
        <b/>
        <sz val="11"/>
        <rFont val="Arial"/>
        <family val="2"/>
      </rPr>
      <t>3.1.3.5.1.</t>
    </r>
    <r>
      <rPr>
        <sz val="11"/>
        <rFont val="Arial"/>
        <family val="2"/>
      </rPr>
      <t xml:space="preserve"> Gestionar el programa de cursos de capacitación al público externo, orientado a la prevención y atención de incidentes</t>
    </r>
  </si>
  <si>
    <r>
      <rPr>
        <b/>
        <sz val="11"/>
        <rFont val="Arial"/>
        <family val="2"/>
      </rPr>
      <t>3.1.3.5.2.</t>
    </r>
    <r>
      <rPr>
        <sz val="11"/>
        <rFont val="Arial"/>
        <family val="2"/>
      </rPr>
      <t xml:space="preserve"> Gestionar el desarrollo y la actualización de las capacitaciones en prevención y atención de incidentes, que se imparten al público externo.</t>
    </r>
  </si>
  <si>
    <r>
      <rPr>
        <b/>
        <sz val="11"/>
        <rFont val="Arial"/>
        <family val="2"/>
      </rPr>
      <t>3.1.3.5.3</t>
    </r>
    <r>
      <rPr>
        <sz val="11"/>
        <rFont val="Arial"/>
        <family val="2"/>
      </rPr>
      <t>. Fortalecer el  Programa de estrategias de mercadeo de los servicios de capacitación, permitiendo incrementar la participación del público externo en el programa de formación.</t>
    </r>
  </si>
  <si>
    <r>
      <rPr>
        <b/>
        <sz val="11"/>
        <rFont val="Arial"/>
        <family val="2"/>
      </rPr>
      <t xml:space="preserve">3.2.3.6. </t>
    </r>
    <r>
      <rPr>
        <sz val="11"/>
        <rFont val="Arial"/>
        <family val="2"/>
      </rPr>
      <t>Fortalecer el vínculo emocional con los clientes por medio de la experiencia de usuario, a través de la calidad de los servicios que brinda la ANB</t>
    </r>
  </si>
  <si>
    <r>
      <rPr>
        <b/>
        <sz val="11"/>
        <rFont val="Arial"/>
        <family val="2"/>
      </rPr>
      <t>3.2.3.6.1</t>
    </r>
    <r>
      <rPr>
        <sz val="11"/>
        <rFont val="Arial"/>
        <family val="2"/>
      </rPr>
      <t>.Desarrollar el plan de estrategias de gestión de calidad de los servicios</t>
    </r>
  </si>
  <si>
    <r>
      <rPr>
        <b/>
        <sz val="11"/>
        <rFont val="Arial"/>
        <family val="2"/>
      </rPr>
      <t>3.2.3.6.2</t>
    </r>
    <r>
      <rPr>
        <sz val="11"/>
        <rFont val="Arial"/>
        <family val="2"/>
      </rPr>
      <t>.Ejecutar el programa de fidelización de clientes mediante la recompensa por la preferencia hacia los servicios brindados.</t>
    </r>
  </si>
  <si>
    <r>
      <rPr>
        <b/>
        <sz val="11"/>
        <rFont val="Arial"/>
        <family val="2"/>
      </rPr>
      <t>3.2.3.6.3</t>
    </r>
    <r>
      <rPr>
        <sz val="11"/>
        <rFont val="Arial"/>
        <family val="2"/>
      </rPr>
      <t xml:space="preserve">.Gestionar la aplicación de instrumentos de medición sobre la percepción del cliente con relación a los servicios brindados
</t>
    </r>
  </si>
  <si>
    <r>
      <rPr>
        <b/>
        <sz val="11"/>
        <color theme="1"/>
        <rFont val="Arial"/>
        <family val="2"/>
      </rPr>
      <t xml:space="preserve">3.1.3.7. </t>
    </r>
    <r>
      <rPr>
        <sz val="11"/>
        <color theme="1"/>
        <rFont val="Arial"/>
        <family val="2"/>
      </rPr>
      <t xml:space="preserve"> Potenciar el proceso de formación integral para profesores y funcionarios de la ANB, orientado hacia el desarrollo del Instituto Parauniversitario</t>
    </r>
  </si>
  <si>
    <r>
      <rPr>
        <b/>
        <sz val="11"/>
        <rFont val="Arial"/>
        <family val="2"/>
      </rPr>
      <t>3.1.3.7.1.</t>
    </r>
    <r>
      <rPr>
        <sz val="11"/>
        <rFont val="Arial"/>
        <family val="2"/>
      </rPr>
      <t>Desarrollar el programa de capacitación interno del personal de ANB para la mejora continua de competencias de los funcionarios</t>
    </r>
  </si>
  <si>
    <r>
      <rPr>
        <b/>
        <sz val="11"/>
        <rFont val="Arial"/>
        <family val="2"/>
      </rPr>
      <t>3.1.3.7.2.</t>
    </r>
    <r>
      <rPr>
        <sz val="11"/>
        <rFont val="Arial"/>
        <family val="2"/>
      </rPr>
      <t xml:space="preserve"> Realizar 02 capacitaciones anuales, dirigidas al personal interno para actualización y nivelación de conocimientos, en materia de experiencia de usuario y atención de actividades esenciales de la ANB</t>
    </r>
  </si>
  <si>
    <r>
      <rPr>
        <b/>
        <sz val="11"/>
        <rFont val="Arial"/>
        <family val="2"/>
      </rPr>
      <t>3.1.3.7.3.</t>
    </r>
    <r>
      <rPr>
        <sz val="11"/>
        <rFont val="Arial"/>
        <family val="2"/>
      </rPr>
      <t xml:space="preserve"> Implementar el programa de atracción, retención y fortalecimiento para el personal docente institucional</t>
    </r>
  </si>
  <si>
    <r>
      <rPr>
        <b/>
        <sz val="11"/>
        <rFont val="Arial"/>
        <family val="2"/>
      </rPr>
      <t>3.2.3.8.</t>
    </r>
    <r>
      <rPr>
        <sz val="11"/>
        <rFont val="Arial"/>
        <family val="2"/>
      </rPr>
      <t>Robustecer el desarrollo de la ciudad académica fortaleciendo el proceso de formación profesional</t>
    </r>
  </si>
  <si>
    <r>
      <rPr>
        <b/>
        <sz val="11"/>
        <color theme="1"/>
        <rFont val="Arial"/>
        <family val="2"/>
      </rPr>
      <t xml:space="preserve">3.2.3.8.1. </t>
    </r>
    <r>
      <rPr>
        <sz val="11"/>
        <color theme="1"/>
        <rFont val="Arial"/>
        <family val="2"/>
      </rPr>
      <t>Atender los requerimientos relacionados con instalaciones, equipos e insumos de la ciudad académica y actividades institucionales</t>
    </r>
  </si>
  <si>
    <r>
      <rPr>
        <b/>
        <sz val="11"/>
        <color theme="1"/>
        <rFont val="Arial"/>
        <family val="2"/>
      </rPr>
      <t>3.2.3.8.2.</t>
    </r>
    <r>
      <rPr>
        <sz val="11"/>
        <color theme="1"/>
        <rFont val="Arial"/>
        <family val="2"/>
      </rPr>
      <t xml:space="preserve"> Desarrollar el plan de potenciación en infraestructura, mantenimiento, innovación y tecnología de la ciudad académica</t>
    </r>
  </si>
  <si>
    <r>
      <rPr>
        <b/>
        <sz val="11"/>
        <color theme="1"/>
        <rFont val="Arial"/>
        <family val="2"/>
      </rPr>
      <t>3.2.3.8.3</t>
    </r>
    <r>
      <rPr>
        <sz val="11"/>
        <color theme="1"/>
        <rFont val="Arial"/>
        <family val="2"/>
      </rPr>
      <t>. Gestionar las solicitudes de apoyo de la Jefatura de Operaciones para el desarrollo de la certificación para bomberos operativos</t>
    </r>
  </si>
  <si>
    <r>
      <rPr>
        <b/>
        <sz val="11"/>
        <color theme="1"/>
        <rFont val="Arial"/>
        <family val="2"/>
      </rPr>
      <t>3.2.3.8.4</t>
    </r>
    <r>
      <rPr>
        <sz val="11"/>
        <color theme="1"/>
        <rFont val="Arial"/>
        <family val="2"/>
      </rPr>
      <t>.Ejecutar el Programa de Acondicionamiento Físico</t>
    </r>
  </si>
  <si>
    <r>
      <rPr>
        <b/>
        <sz val="11"/>
        <color theme="1"/>
        <rFont val="Arial"/>
        <family val="2"/>
      </rPr>
      <t>3.2.3.8.5.</t>
    </r>
    <r>
      <rPr>
        <sz val="11"/>
        <color theme="1"/>
        <rFont val="Arial"/>
        <family val="2"/>
      </rPr>
      <t xml:space="preserve"> Ejecutar el Programa de formación de Técnicos en Preparación Física de Bomberos, para el personal operativo en materia de acondicionamiento físico.</t>
    </r>
  </si>
  <si>
    <r>
      <rPr>
        <b/>
        <sz val="11"/>
        <color theme="1"/>
        <rFont val="Arial"/>
        <family val="2"/>
      </rPr>
      <t>3.2.3.8.6</t>
    </r>
    <r>
      <rPr>
        <sz val="11"/>
        <color theme="1"/>
        <rFont val="Arial"/>
        <family val="2"/>
      </rPr>
      <t xml:space="preserve">. Implementar un programa de acompañamiento para el personal que participará de las pruebas físicas </t>
    </r>
    <r>
      <rPr>
        <sz val="11"/>
        <rFont val="Arial"/>
        <family val="2"/>
      </rPr>
      <t>de requisito para candidatos al programa de inducción</t>
    </r>
  </si>
  <si>
    <r>
      <rPr>
        <b/>
        <sz val="11"/>
        <color theme="1"/>
        <rFont val="Arial"/>
        <family val="2"/>
      </rPr>
      <t>3.2.3.8.7.</t>
    </r>
    <r>
      <rPr>
        <sz val="11"/>
        <color theme="1"/>
        <rFont val="Arial"/>
        <family val="2"/>
      </rPr>
      <t xml:space="preserve"> Apoyar en la aplicación de las pruebas físicas de selección para el personal postulante al Programa de inducción, de acuerdo a las solicitudes realizadas por la UTH.</t>
    </r>
  </si>
  <si>
    <r>
      <rPr>
        <b/>
        <sz val="11"/>
        <color theme="1"/>
        <rFont val="Arial"/>
        <family val="2"/>
      </rPr>
      <t>3.2.4.1. 1.</t>
    </r>
    <r>
      <rPr>
        <sz val="11"/>
        <color theme="1"/>
        <rFont val="Arial"/>
        <family val="2"/>
      </rPr>
      <t xml:space="preserve"> Aprobar todos los planes operativos presentados por Operaciones.</t>
    </r>
  </si>
  <si>
    <r>
      <rPr>
        <b/>
        <sz val="11"/>
        <color theme="1"/>
        <rFont val="Arial"/>
        <family val="2"/>
      </rPr>
      <t xml:space="preserve">3.2.4.1. 2. </t>
    </r>
    <r>
      <rPr>
        <sz val="11"/>
        <color theme="1"/>
        <rFont val="Arial"/>
        <family val="2"/>
      </rPr>
      <t>Presentar informe de evaluación de campo de al menos cuatro planes operativos presentados por Operaciones.</t>
    </r>
  </si>
  <si>
    <r>
      <rPr>
        <b/>
        <sz val="11"/>
        <color theme="1"/>
        <rFont val="Arial"/>
        <family val="2"/>
      </rPr>
      <t xml:space="preserve">3.2.4.2. </t>
    </r>
    <r>
      <rPr>
        <sz val="11"/>
        <color theme="1"/>
        <rFont val="Arial"/>
        <family val="2"/>
      </rPr>
      <t>Gestionar lo solicitado en relación al programa de simulacros en las estaciones de Bomberos.</t>
    </r>
  </si>
  <si>
    <r>
      <rPr>
        <b/>
        <sz val="11"/>
        <color theme="1"/>
        <rFont val="Arial"/>
        <family val="2"/>
      </rPr>
      <t xml:space="preserve">3.2.4.2.1. </t>
    </r>
    <r>
      <rPr>
        <sz val="11"/>
        <color theme="1"/>
        <rFont val="Arial"/>
        <family val="2"/>
      </rPr>
      <t>Definir los criterios de mejora de los documentos recibidos del programa de simulacros en las estaciones de Bomberos.</t>
    </r>
  </si>
  <si>
    <r>
      <rPr>
        <b/>
        <sz val="11"/>
        <color theme="1"/>
        <rFont val="Arial"/>
        <family val="2"/>
      </rPr>
      <t xml:space="preserve">3.2.4.2. 2. </t>
    </r>
    <r>
      <rPr>
        <sz val="11"/>
        <color theme="1"/>
        <rFont val="Arial"/>
        <family val="2"/>
      </rPr>
      <t>Participar en la evaluación de 12 simulacros correspondientes al programa de simulacros en las Estaciones de Bomberos.</t>
    </r>
  </si>
  <si>
    <t>Programa de simulacros en las estaciones de Bomberos</t>
  </si>
  <si>
    <t xml:space="preserve">Criterios de mejora identificados / cantidad de documentos revisados       </t>
  </si>
  <si>
    <t xml:space="preserve">Doce simulacros programados  / Asistencia a doce simulacros    </t>
  </si>
  <si>
    <t xml:space="preserve">Planes aprobados acordes a los estandares de calidad etablecidos / Planes presentados     </t>
  </si>
  <si>
    <t xml:space="preserve">Cuatro informes de evaluación de campo acorde a los estandares de calidad establecidos / Cantidad de evaluaciones presentadas </t>
  </si>
  <si>
    <t>Seis visitas investigativas en riesgos calificados como relevantes a nivel nacional</t>
  </si>
  <si>
    <t xml:space="preserve">Enero-Noviembre </t>
  </si>
  <si>
    <t>Enero - Octubre</t>
  </si>
  <si>
    <t>Enero - Noviembre</t>
  </si>
  <si>
    <t>Seis visitas programadas/ Cantidad de visitas ejecutadas</t>
  </si>
  <si>
    <t>Cantidad de visitas ejecutadas / Cantidad de documentación y procedimientos entregados</t>
  </si>
  <si>
    <t>Cantidad de simulaciones programadas / Cantidad de simulaciones realizadas</t>
  </si>
  <si>
    <r>
      <rPr>
        <b/>
        <sz val="11"/>
        <color theme="1"/>
        <rFont val="Arial"/>
        <family val="2"/>
      </rPr>
      <t>3.2.4.3</t>
    </r>
    <r>
      <rPr>
        <sz val="11"/>
        <color theme="1"/>
        <rFont val="Arial"/>
        <family val="2"/>
      </rPr>
      <t>. Realizar al menos 6 visitas investigativas en riesgos calificados como relevantes a nivel nacional.</t>
    </r>
  </si>
  <si>
    <r>
      <rPr>
        <b/>
        <sz val="11"/>
        <color theme="1"/>
        <rFont val="Arial"/>
        <family val="2"/>
      </rPr>
      <t xml:space="preserve">3.2.4.3.1. </t>
    </r>
    <r>
      <rPr>
        <sz val="11"/>
        <color theme="1"/>
        <rFont val="Arial"/>
        <family val="2"/>
      </rPr>
      <t>Visitar al menos 6 riesgos relevantes.</t>
    </r>
  </si>
  <si>
    <r>
      <rPr>
        <b/>
        <sz val="11"/>
        <color theme="1"/>
        <rFont val="Arial"/>
        <family val="2"/>
      </rPr>
      <t xml:space="preserve">3.2.4.3.2. </t>
    </r>
    <r>
      <rPr>
        <sz val="11"/>
        <color theme="1"/>
        <rFont val="Arial"/>
        <family val="2"/>
      </rPr>
      <t>Confeccionar y entregar a las Jefaturas de Batallón y estación responsables, la documentación y procedimientos generados de la visita investigativa.</t>
    </r>
  </si>
  <si>
    <r>
      <rPr>
        <b/>
        <sz val="11"/>
        <color theme="1"/>
        <rFont val="Arial"/>
        <family val="2"/>
      </rPr>
      <t>3.2.4.3.3</t>
    </r>
    <r>
      <rPr>
        <sz val="11"/>
        <color theme="1"/>
        <rFont val="Arial"/>
        <family val="2"/>
      </rPr>
      <t>. Coordinar y ejecutar con Operaciones una simulación de mesa para cada una de las visitas investigativas.</t>
    </r>
  </si>
  <si>
    <t>Asistencia a las reuniones convocadas a nivel interinstitucional</t>
  </si>
  <si>
    <r>
      <rPr>
        <b/>
        <sz val="11"/>
        <color theme="1"/>
        <rFont val="Arial"/>
        <family val="2"/>
      </rPr>
      <t>3.1.4.1.</t>
    </r>
    <r>
      <rPr>
        <sz val="11"/>
        <color theme="1"/>
        <rFont val="Arial"/>
        <family val="2"/>
      </rPr>
      <t xml:space="preserve"> Representar a la Institución ante las instancias establecidas por la Dirección General y Operativa.</t>
    </r>
  </si>
  <si>
    <r>
      <rPr>
        <b/>
        <sz val="11"/>
        <color theme="1"/>
        <rFont val="Arial"/>
        <family val="2"/>
      </rPr>
      <t xml:space="preserve">3.1.4.1.1. </t>
    </r>
    <r>
      <rPr>
        <sz val="11"/>
        <color theme="1"/>
        <rFont val="Arial"/>
        <family val="2"/>
      </rPr>
      <t>Participar en el 100% de las reuniones de coordinación de la actividad denominada FAHUM 2020.</t>
    </r>
  </si>
  <si>
    <r>
      <rPr>
        <b/>
        <sz val="11"/>
        <color theme="1"/>
        <rFont val="Arial"/>
        <family val="2"/>
      </rPr>
      <t xml:space="preserve">3.1.4.1.2. </t>
    </r>
    <r>
      <rPr>
        <sz val="11"/>
        <color theme="1"/>
        <rFont val="Arial"/>
        <family val="2"/>
      </rPr>
      <t>Participar en el 100% de las reuniones citadas por el Centro de Operaciones de Emergencias (COE)</t>
    </r>
  </si>
  <si>
    <r>
      <rPr>
        <b/>
        <sz val="11"/>
        <color theme="1"/>
        <rFont val="Arial"/>
        <family val="2"/>
      </rPr>
      <t>3.1.4.1.3.</t>
    </r>
    <r>
      <rPr>
        <sz val="11"/>
        <color theme="1"/>
        <rFont val="Arial"/>
        <family val="2"/>
      </rPr>
      <t xml:space="preserve"> Participar en el 100% de las reuniones citadas por la Comisión Nacional de Incendios Forestales (CONIFOR)</t>
    </r>
  </si>
  <si>
    <r>
      <rPr>
        <b/>
        <sz val="11"/>
        <color theme="1"/>
        <rFont val="Arial"/>
        <family val="2"/>
      </rPr>
      <t xml:space="preserve">3.1.4.1.4. </t>
    </r>
    <r>
      <rPr>
        <sz val="11"/>
        <color theme="1"/>
        <rFont val="Arial"/>
        <family val="2"/>
      </rPr>
      <t>Participar en el 100% de las reuniones citadas por la Junta Directiva del 9-1-1.</t>
    </r>
  </si>
  <si>
    <t>Reuniones convocadas / reuniones asisitidas</t>
  </si>
  <si>
    <t>API convocados/ asistencia a los API convocados</t>
  </si>
  <si>
    <r>
      <rPr>
        <b/>
        <sz val="11"/>
        <color theme="1"/>
        <rFont val="Arial"/>
        <family val="2"/>
      </rPr>
      <t xml:space="preserve">3.1.4.2. </t>
    </r>
    <r>
      <rPr>
        <sz val="11"/>
        <color theme="1"/>
        <rFont val="Arial"/>
        <family val="2"/>
      </rPr>
      <t>Participar en los análisis Post- Incidentes de emergencias claificadas como relvantes, convocados por Operaciones.</t>
    </r>
  </si>
  <si>
    <r>
      <rPr>
        <b/>
        <sz val="11"/>
        <color theme="1"/>
        <rFont val="Arial"/>
        <family val="2"/>
      </rPr>
      <t>3.1.4.2.1.</t>
    </r>
    <r>
      <rPr>
        <sz val="11"/>
        <color theme="1"/>
        <rFont val="Arial"/>
        <family val="2"/>
      </rPr>
      <t xml:space="preserve"> Participar en el 100% de las Convocatorias a  análisis post incidente.</t>
    </r>
  </si>
  <si>
    <r>
      <rPr>
        <b/>
        <sz val="11"/>
        <color theme="1"/>
        <rFont val="Arial"/>
        <family val="2"/>
      </rPr>
      <t xml:space="preserve">3.1.4.2.2. </t>
    </r>
    <r>
      <rPr>
        <sz val="11"/>
        <color theme="1"/>
        <rFont val="Arial"/>
        <family val="2"/>
      </rPr>
      <t>Desarrollar un informe de cada análisis post incidente a la Dirección Operativa.</t>
    </r>
  </si>
  <si>
    <r>
      <rPr>
        <b/>
        <sz val="11"/>
        <color theme="1"/>
        <rFont val="Arial"/>
        <family val="2"/>
      </rPr>
      <t xml:space="preserve">3.2.4.4. </t>
    </r>
    <r>
      <rPr>
        <sz val="11"/>
        <color theme="1"/>
        <rFont val="Arial"/>
        <family val="2"/>
      </rPr>
      <t>Coordinar el Comité de Lineamientos Estándares de Operación.</t>
    </r>
  </si>
  <si>
    <t>Total de lineamientos creados y actualizados</t>
  </si>
  <si>
    <t>Cinco LEOs a actualizar / Cinco LEOs actualizados</t>
  </si>
  <si>
    <t>Tres  LEOs a crear / Tres LEOs creados</t>
  </si>
  <si>
    <r>
      <rPr>
        <b/>
        <sz val="11"/>
        <color theme="1"/>
        <rFont val="Arial"/>
        <family val="2"/>
      </rPr>
      <t>3.2.4.4.1.</t>
    </r>
    <r>
      <rPr>
        <sz val="11"/>
        <color theme="1"/>
        <rFont val="Arial"/>
        <family val="2"/>
      </rPr>
      <t xml:space="preserve"> Actualizar al menos cinco de los lineamientos estandares de operación oficiales.</t>
    </r>
  </si>
  <si>
    <r>
      <rPr>
        <b/>
        <sz val="11"/>
        <color theme="1"/>
        <rFont val="Arial"/>
        <family val="2"/>
      </rPr>
      <t>3.2.4.4.2.</t>
    </r>
    <r>
      <rPr>
        <sz val="11"/>
        <color theme="1"/>
        <rFont val="Arial"/>
        <family val="2"/>
      </rPr>
      <t xml:space="preserve"> Gestionar la creación de al menos tres lineamientos estandares de operación.</t>
    </r>
  </si>
  <si>
    <r>
      <rPr>
        <b/>
        <sz val="11"/>
        <color theme="1"/>
        <rFont val="Arial"/>
        <family val="2"/>
      </rPr>
      <t>3.1.4.3.</t>
    </r>
    <r>
      <rPr>
        <sz val="11"/>
        <color theme="1"/>
        <rFont val="Arial"/>
        <family val="2"/>
      </rPr>
      <t xml:space="preserve"> Desarrollar el proyecto de "Receptor de ideas y Área Investigativa" .</t>
    </r>
  </si>
  <si>
    <t>Cantidad de ideas presentadas / Cantidad de ideas tramitadas</t>
  </si>
  <si>
    <t>Cinco temas programados/ Cantidad de temas ejecutados</t>
  </si>
  <si>
    <r>
      <rPr>
        <b/>
        <sz val="11"/>
        <color theme="1"/>
        <rFont val="Arial"/>
        <family val="2"/>
      </rPr>
      <t>3.1.4.3.1.</t>
    </r>
    <r>
      <rPr>
        <sz val="11"/>
        <color theme="1"/>
        <rFont val="Arial"/>
        <family val="2"/>
      </rPr>
      <t xml:space="preserve"> Cantidad de ideas presentadas / Cantidad de ideas tramitadas</t>
    </r>
  </si>
  <si>
    <r>
      <rPr>
        <b/>
        <sz val="11"/>
        <color theme="1"/>
        <rFont val="Arial"/>
        <family val="2"/>
      </rPr>
      <t>3.1.4.3.2</t>
    </r>
    <r>
      <rPr>
        <sz val="11"/>
        <color theme="1"/>
        <rFont val="Arial"/>
        <family val="2"/>
      </rPr>
      <t>. Cinco temas programados/ Cantidad de temas ejecutados</t>
    </r>
  </si>
  <si>
    <r>
      <rPr>
        <b/>
        <sz val="11"/>
        <rFont val="Arial"/>
        <family val="2"/>
      </rPr>
      <t>3.1.5.2.</t>
    </r>
    <r>
      <rPr>
        <sz val="11"/>
        <rFont val="Arial"/>
        <family val="2"/>
      </rPr>
      <t xml:space="preserve">  Desarrollar procesos de investigación, análisis y estudios técnicos para desarrollar estrategias de prevención.</t>
    </r>
  </si>
  <si>
    <r>
      <rPr>
        <b/>
        <sz val="11"/>
        <rFont val="Arial"/>
        <family val="2"/>
      </rPr>
      <t>3.1.5.1</t>
    </r>
    <r>
      <rPr>
        <sz val="11"/>
        <rFont val="Arial"/>
        <family val="2"/>
      </rPr>
      <t>. Verificar las condiciones de Protección Contra Incedios en las edificaciones nuevas y existentes en el país, mediante la atención del 100% de las solicitudes de revisión de planos, y la totalidad de las solicitudes de inspecciones y pruebas de sistemas contra incendio durante el año.</t>
    </r>
  </si>
  <si>
    <r>
      <rPr>
        <b/>
        <sz val="11"/>
        <rFont val="Arial"/>
        <family val="2"/>
      </rPr>
      <t xml:space="preserve">3.1.5.1.1. </t>
    </r>
    <r>
      <rPr>
        <sz val="11"/>
        <rFont val="Arial"/>
        <family val="2"/>
      </rPr>
      <t>Analizar en el 100% de  los planos constructivos la idoneidad de los sistemas de protección pasiva y activa incorporados  en los proyectos de construcción tramitados ante el Cuerpo de Bomberos por medio de la plataforma APC del CFIA,durante el año.</t>
    </r>
  </si>
  <si>
    <r>
      <rPr>
        <b/>
        <sz val="11"/>
        <rFont val="Arial"/>
        <family val="2"/>
      </rPr>
      <t>3.1.5.1.2.</t>
    </r>
    <r>
      <rPr>
        <sz val="11"/>
        <rFont val="Arial"/>
        <family val="2"/>
      </rPr>
      <t xml:space="preserve"> Evaluar durante el año el nivel de cumplimiento normativo realizando al menos 112 inspecciones de campo en  edificaciones.</t>
    </r>
  </si>
  <si>
    <r>
      <rPr>
        <b/>
        <sz val="11"/>
        <rFont val="Arial"/>
        <family val="2"/>
      </rPr>
      <t xml:space="preserve">3.1.5.1.3. </t>
    </r>
    <r>
      <rPr>
        <sz val="11"/>
        <rFont val="Arial"/>
        <family val="2"/>
      </rPr>
      <t>Evaluar durante el año el correcto funcionamiento de los sistemas de protección contra incendios instalados realizando al menos 90 pruebas de sistemas contra incendio en edificaciones nuevas y existentes.</t>
    </r>
  </si>
  <si>
    <r>
      <rPr>
        <b/>
        <sz val="11"/>
        <rFont val="Arial"/>
        <family val="2"/>
      </rPr>
      <t>3.1.5.1.4.</t>
    </r>
    <r>
      <rPr>
        <sz val="11"/>
        <rFont val="Arial"/>
        <family val="2"/>
      </rPr>
      <t xml:space="preserve"> Inspeccionar al menos 120 establecimientos para verificar su cumplimiento en la normativa de GLP.</t>
    </r>
  </si>
  <si>
    <r>
      <rPr>
        <b/>
        <sz val="11"/>
        <rFont val="Arial"/>
        <family val="2"/>
      </rPr>
      <t>3.1.5.1.5</t>
    </r>
    <r>
      <rPr>
        <sz val="11"/>
        <rFont val="Arial"/>
        <family val="2"/>
      </rPr>
      <t>. Brindar seguimiento a aquellas edificaciones donde los resultados de los informes de inspección y pruebas las clasifiquen como edificaciones con incumplimientos normativos graves o por calificación.</t>
    </r>
  </si>
  <si>
    <r>
      <rPr>
        <b/>
        <sz val="11"/>
        <rFont val="Arial"/>
        <family val="2"/>
      </rPr>
      <t>3.1.5.2.1.</t>
    </r>
    <r>
      <rPr>
        <sz val="11"/>
        <rFont val="Arial"/>
        <family val="2"/>
      </rPr>
      <t xml:space="preserve"> Generar al menos 4 reportes técnicos, producto de la investigación de incendios durante el año, de acuerdo con el procedimiento establecido para dicha investigación, que permitan aportar insumos para mejorar la normativa  institucional.</t>
    </r>
  </si>
  <si>
    <r>
      <rPr>
        <b/>
        <sz val="11"/>
        <rFont val="Arial"/>
        <family val="2"/>
      </rPr>
      <t xml:space="preserve">3.1.5.2.2. </t>
    </r>
    <r>
      <rPr>
        <sz val="11"/>
        <rFont val="Arial"/>
        <family val="2"/>
      </rPr>
      <t xml:space="preserve">Diseñar una propuesta de plan de atención para las Estaciones de Bomberos, donde se establezcan los dos incendios de vegetación más problemáticos en su zona de influencia, así como el correspondiente plan de acción para su gestión.  </t>
    </r>
  </si>
  <si>
    <r>
      <rPr>
        <b/>
        <sz val="11"/>
        <rFont val="Arial"/>
        <family val="2"/>
      </rPr>
      <t>3.1.5.2.3</t>
    </r>
    <r>
      <rPr>
        <sz val="11"/>
        <rFont val="Arial"/>
        <family val="2"/>
      </rPr>
      <t xml:space="preserve">.Diseñar un plan piloto con el principal operador de seguros, para establecer una estrategia de incentivos, con el fin de implementar el uso de elementos de protección contra incendios en viviendas que cuentan con póliza contra incendios. </t>
    </r>
  </si>
  <si>
    <r>
      <rPr>
        <b/>
        <sz val="11"/>
        <rFont val="Arial"/>
        <family val="2"/>
      </rPr>
      <t xml:space="preserve">3.1.5.2.4. </t>
    </r>
    <r>
      <rPr>
        <sz val="11"/>
        <rFont val="Arial"/>
        <family val="2"/>
      </rPr>
      <t>Generar durante el año un diagnóstico del estado del parque de hidrantes instalados en el Acueducto Metropolitano (AYA), mediante un estudio estadísticamente representativo</t>
    </r>
  </si>
  <si>
    <r>
      <rPr>
        <b/>
        <sz val="11"/>
        <rFont val="Arial"/>
        <family val="2"/>
      </rPr>
      <t>3.1.5.2.5.</t>
    </r>
    <r>
      <rPr>
        <sz val="11"/>
        <rFont val="Arial"/>
        <family val="2"/>
      </rPr>
      <t xml:space="preserve"> Realizar durante el año al menos 306 ensayos de laboratorio a las muestras de materiales, sistemas o equipos recolectados como evidencia en incendios o por medio de inspecciones de campo. </t>
    </r>
  </si>
  <si>
    <r>
      <rPr>
        <b/>
        <sz val="11"/>
        <rFont val="Arial"/>
        <family val="2"/>
      </rPr>
      <t>3.1.5.2.6.</t>
    </r>
    <r>
      <rPr>
        <sz val="11"/>
        <rFont val="Arial"/>
        <family val="2"/>
      </rPr>
      <t xml:space="preserve"> Definir y generar la propuesta de los formatos para el modelo integral de información de infraestructura y riesgos. </t>
    </r>
  </si>
  <si>
    <r>
      <rPr>
        <b/>
        <sz val="11"/>
        <rFont val="Arial"/>
        <family val="2"/>
      </rPr>
      <t>3.1.5.2.7</t>
    </r>
    <r>
      <rPr>
        <sz val="11"/>
        <rFont val="Arial"/>
        <family val="2"/>
      </rPr>
      <t>.Desarrollar 2 simulaciones sobre incendios investigados en el país.</t>
    </r>
  </si>
  <si>
    <r>
      <rPr>
        <b/>
        <sz val="11"/>
        <rFont val="Arial"/>
        <family val="2"/>
      </rPr>
      <t>3.1.5.3.</t>
    </r>
    <r>
      <rPr>
        <sz val="11"/>
        <rFont val="Arial"/>
        <family val="2"/>
      </rPr>
      <t xml:space="preserve"> Asesorar y capacitar a profesionales e instituciones en la normativa técnica de protección contra incendios</t>
    </r>
  </si>
  <si>
    <r>
      <rPr>
        <b/>
        <sz val="11"/>
        <rFont val="Arial"/>
        <family val="2"/>
      </rPr>
      <t>3.1.5.3.1</t>
    </r>
    <r>
      <rPr>
        <sz val="11"/>
        <rFont val="Arial"/>
        <family val="2"/>
      </rPr>
      <t>. Brindar anualmente 9 capacitaciones sobre la normativa nacional de protección contra incendios a al menos: 6 para Batallones de Bomberos y 3 para operadores de acueductos sobre la Ley de Hidrantes</t>
    </r>
  </si>
  <si>
    <r>
      <rPr>
        <b/>
        <sz val="11"/>
        <rFont val="Arial"/>
        <family val="2"/>
      </rPr>
      <t>3.1.5.3.2</t>
    </r>
    <r>
      <rPr>
        <sz val="11"/>
        <rFont val="Arial"/>
        <family val="2"/>
      </rPr>
      <t>. Impartir al menos 4 capacitaciones internas anuales  de nivelación o actualización en temas relacionados a las labores atinentes.</t>
    </r>
  </si>
  <si>
    <r>
      <rPr>
        <b/>
        <sz val="11"/>
        <rFont val="Arial"/>
        <family val="2"/>
      </rPr>
      <t>3.1.5.3.3.</t>
    </r>
    <r>
      <rPr>
        <sz val="11"/>
        <rFont val="Arial"/>
        <family val="2"/>
      </rPr>
      <t xml:space="preserve"> Realizar un simposio Nacional en protección contra incendios</t>
    </r>
  </si>
  <si>
    <r>
      <rPr>
        <b/>
        <sz val="11"/>
        <rFont val="Arial"/>
        <family val="2"/>
      </rPr>
      <t>3.1.5.3.4</t>
    </r>
    <r>
      <rPr>
        <sz val="11"/>
        <rFont val="Arial"/>
        <family val="2"/>
      </rPr>
      <t>.Validar el modelo de certificación en protección contra incendios. Impartiendo 4 cursos especializados.</t>
    </r>
  </si>
  <si>
    <r>
      <rPr>
        <b/>
        <sz val="11"/>
        <rFont val="Arial"/>
        <family val="2"/>
      </rPr>
      <t>3.1.5.4.</t>
    </r>
    <r>
      <rPr>
        <sz val="11"/>
        <rFont val="Arial"/>
        <family val="2"/>
      </rPr>
      <t xml:space="preserve"> Recaudar al menos 732.436.000 (setecientos treinta y dos mil cuatrocientos treinta y seis millones de colones) por concepto de la venta de servicios técnicos preventivos.</t>
    </r>
  </si>
  <si>
    <r>
      <rPr>
        <b/>
        <sz val="11"/>
        <rFont val="Arial"/>
        <family val="2"/>
      </rPr>
      <t xml:space="preserve">3.1.5.4.1. </t>
    </r>
    <r>
      <rPr>
        <sz val="11"/>
        <rFont val="Arial"/>
        <family val="2"/>
      </rPr>
      <t>Recaudar al menos 329.001.000 por concepto de Revisión del planos constructivos</t>
    </r>
  </si>
  <si>
    <r>
      <rPr>
        <b/>
        <sz val="11"/>
        <rFont val="Arial"/>
        <family val="2"/>
      </rPr>
      <t>3.1.5.4.2</t>
    </r>
    <r>
      <rPr>
        <sz val="11"/>
        <rFont val="Arial"/>
        <family val="2"/>
      </rPr>
      <t>. Recaudar al menos 65.000.000 (sesenta y cinco  millones de colones) por concepto de inspecciones y venta de servicios técnicos preventivos.</t>
    </r>
  </si>
  <si>
    <t xml:space="preserve">Sra. Stephanie Porrras
Servicios Financieros </t>
  </si>
  <si>
    <r>
      <rPr>
        <b/>
        <sz val="11"/>
        <color theme="1"/>
        <rFont val="Arial"/>
        <family val="2"/>
      </rPr>
      <t>2.1.2.2</t>
    </r>
    <r>
      <rPr>
        <sz val="11"/>
        <color theme="1"/>
        <rFont val="Arial"/>
        <family val="2"/>
      </rPr>
      <t>.  Administrar y  Controlar de manera adecuada el portafolio  de inversiones que mantiene el Cuerpo de Bomberos de acuerdo a las normativas establecidas</t>
    </r>
  </si>
  <si>
    <r>
      <rPr>
        <b/>
        <sz val="11"/>
        <rFont val="Arial"/>
        <family val="2"/>
      </rPr>
      <t>2.1.2.2.2.</t>
    </r>
    <r>
      <rPr>
        <sz val="11"/>
        <rFont val="Arial"/>
        <family val="2"/>
      </rPr>
      <t xml:space="preserve"> Supervisar que el Cuerpo de Bomberos  cuente con la liquidez que permita la disponibilidad de los recursos para  realizar inversiones.  </t>
    </r>
  </si>
  <si>
    <r>
      <t xml:space="preserve">2.1.2.2.1. </t>
    </r>
    <r>
      <rPr>
        <sz val="11"/>
        <rFont val="Arial"/>
        <family val="2"/>
      </rPr>
      <t>Controlar  y gestionar el portafolio de inversiones según las necesidades  proyectadas del flujo de caja.</t>
    </r>
  </si>
  <si>
    <r>
      <rPr>
        <b/>
        <sz val="11"/>
        <color theme="1"/>
        <rFont val="Arial"/>
        <family val="2"/>
      </rPr>
      <t xml:space="preserve">2.1.2.8. </t>
    </r>
    <r>
      <rPr>
        <sz val="11"/>
        <color theme="1"/>
        <rFont val="Arial"/>
        <family val="2"/>
      </rPr>
      <t xml:space="preserve">Cumplir en forma oportuna con la normativa tributaria establecida por el Ministerio de Hacienda en los procesos que corresponden al  área de Tesorería.
</t>
    </r>
  </si>
  <si>
    <r>
      <rPr>
        <b/>
        <sz val="11"/>
        <color theme="1"/>
        <rFont val="Arial"/>
        <family val="2"/>
      </rPr>
      <t xml:space="preserve">2.1.2.8.1. </t>
    </r>
    <r>
      <rPr>
        <sz val="11"/>
        <color theme="1"/>
        <rFont val="Arial"/>
        <family val="2"/>
      </rPr>
      <t>Preparar y presentar  la información  de acuerdo a lo que establece la normativa tributaria correspondiente a  la  Exención Genérica de Impuestos Locales.</t>
    </r>
  </si>
  <si>
    <t xml:space="preserve">1. Prevención </t>
  </si>
  <si>
    <t>Julio-Setiembre</t>
  </si>
  <si>
    <t>Febrero a diciembre</t>
  </si>
  <si>
    <t>Marzo-Diciembre</t>
  </si>
  <si>
    <t>Setiembre y Diciembre</t>
  </si>
  <si>
    <t>Junio y Diciembre</t>
  </si>
  <si>
    <t>Setiembre</t>
  </si>
  <si>
    <t>Julio y Diciembre</t>
  </si>
  <si>
    <r>
      <rPr>
        <b/>
        <sz val="14"/>
        <rFont val="Arial"/>
        <family val="2"/>
      </rPr>
      <t>3.2.1.1.</t>
    </r>
    <r>
      <rPr>
        <sz val="14"/>
        <rFont val="Arial"/>
        <family val="2"/>
      </rPr>
      <t xml:space="preserve"> Brindar con excelencia los servicios en la atención de emergencias dentro del ámbito de acción del Cuerpo de Bomberos.</t>
    </r>
  </si>
  <si>
    <r>
      <rPr>
        <b/>
        <sz val="14"/>
        <rFont val="Arial"/>
        <family val="2"/>
      </rPr>
      <t>3.2.1.1.1.</t>
    </r>
    <r>
      <rPr>
        <sz val="14"/>
        <rFont val="Arial"/>
        <family val="2"/>
      </rPr>
      <t>Ejecutar  dos evaluaciones del programa de acondicionamiento físico en al menos el 90% de los bomberos operativos</t>
    </r>
  </si>
  <si>
    <t>1 Reporte por cada  evaluaciones del PAF realizadas  por  periódo de entrega</t>
  </si>
  <si>
    <r>
      <rPr>
        <b/>
        <sz val="14"/>
        <color theme="1"/>
        <rFont val="Arial"/>
        <family val="2"/>
      </rPr>
      <t>3.2.1.1.2.</t>
    </r>
    <r>
      <rPr>
        <sz val="14"/>
        <color theme="1"/>
        <rFont val="Arial"/>
        <family val="2"/>
      </rPr>
      <t xml:space="preserve"> Ejecutar el "Plan de Capacitación en Servicio 2020" para el personal  operativo, en complemento a los procesos educativos de la institución, que desarrolle, mida y mantenga las habilidades definidas para el personal operativo.</t>
    </r>
  </si>
  <si>
    <t>1 Reporte semestral por periodo de entrega  con el detalle de cumplimiento del Programa</t>
  </si>
  <si>
    <r>
      <rPr>
        <b/>
        <sz val="14"/>
        <color theme="1"/>
        <rFont val="Arial"/>
        <family val="2"/>
      </rPr>
      <t xml:space="preserve">3.2.1.1.3. </t>
    </r>
    <r>
      <rPr>
        <sz val="14"/>
        <color theme="1"/>
        <rFont val="Arial"/>
        <family val="2"/>
      </rPr>
      <t>Gestionar la participación del 100% del personal aprobado en la certificación de personal SEI acorde al convenio con la DGAC</t>
    </r>
  </si>
  <si>
    <t xml:space="preserve">1 Reporte por periodo de entrega  del  cumplimiento </t>
  </si>
  <si>
    <r>
      <rPr>
        <b/>
        <sz val="14"/>
        <rFont val="Arial"/>
        <family val="2"/>
      </rPr>
      <t>3.2.1.2</t>
    </r>
    <r>
      <rPr>
        <sz val="14"/>
        <rFont val="Arial"/>
        <family val="2"/>
      </rPr>
      <t>. Potenciar la eficacia en la atención de posibles emergencias futuras realizando simulaciones y simulacros sobre los riesgos de la zona de cobertura de las estaciones.</t>
    </r>
  </si>
  <si>
    <t xml:space="preserve">3.2.1.2.1. Realizar por cada estación estructural 06 visitas de riesgo  y 03 por estaciones aeroportuarias con sus respectivas simulaciones. </t>
  </si>
  <si>
    <t>3.2.1.2.1. Ejecutar un simulacro de acuerdo al programa establecido.</t>
  </si>
  <si>
    <r>
      <rPr>
        <b/>
        <sz val="14"/>
        <color theme="1"/>
        <rFont val="Arial"/>
        <family val="2"/>
      </rPr>
      <t>3.2.1.2.3.</t>
    </r>
    <r>
      <rPr>
        <sz val="14"/>
        <color theme="1"/>
        <rFont val="Arial"/>
        <family val="2"/>
      </rPr>
      <t xml:space="preserve"> Ejecutar simulaciones o simulacros por estación aeroportuaria acorde al programa definido 
</t>
    </r>
  </si>
  <si>
    <t>1 Reporte  por periodo de entrega  el detalle de cumplimiento del Programa</t>
  </si>
  <si>
    <r>
      <rPr>
        <b/>
        <sz val="14"/>
        <rFont val="Arial"/>
        <family val="2"/>
      </rPr>
      <t xml:space="preserve">3.2.1.3. </t>
    </r>
    <r>
      <rPr>
        <sz val="14"/>
        <rFont val="Arial"/>
        <family val="2"/>
      </rPr>
      <t>Establecer por cada Unidad Operativa el correspondiente plan de trabajo que contemple el mejoramiento de las competencias del personal operativo sobre cada especialización.</t>
    </r>
  </si>
  <si>
    <r>
      <rPr>
        <b/>
        <sz val="14"/>
        <color theme="1"/>
        <rFont val="Arial"/>
        <family val="2"/>
      </rPr>
      <t>3.2.1.3.1.</t>
    </r>
    <r>
      <rPr>
        <sz val="14"/>
        <color theme="1"/>
        <rFont val="Arial"/>
        <family val="2"/>
      </rPr>
      <t xml:space="preserve"> Realizar y presentar los planes de trabajo por cada unidad operativa.</t>
    </r>
  </si>
  <si>
    <t xml:space="preserve">Febrero
</t>
  </si>
  <si>
    <t>Planes por Unidad Operativa  presentados / Planes por Unidad Operativa aprobados</t>
  </si>
  <si>
    <r>
      <rPr>
        <b/>
        <sz val="14"/>
        <color theme="1"/>
        <rFont val="Arial"/>
        <family val="2"/>
      </rPr>
      <t>3.2.1.3.2</t>
    </r>
    <r>
      <rPr>
        <sz val="14"/>
        <color theme="1"/>
        <rFont val="Arial"/>
        <family val="2"/>
      </rPr>
      <t>. Ejecutar el plan de trabajo aprobado por cada unidad operativa.</t>
    </r>
  </si>
  <si>
    <t xml:space="preserve">Junio y Diciembre
</t>
  </si>
  <si>
    <t>Total de metas aprobadas/Total de metas ejecutadas</t>
  </si>
  <si>
    <r>
      <rPr>
        <b/>
        <sz val="14"/>
        <rFont val="Arial"/>
        <family val="2"/>
      </rPr>
      <t>3.2.1.4.</t>
    </r>
    <r>
      <rPr>
        <sz val="14"/>
        <rFont val="Arial"/>
        <family val="2"/>
      </rPr>
      <t xml:space="preserve"> Implementar en su totalidad el "Programa Salvemos las Abejas", excepto estaciones aeroportuarias y Estación Isla del Coco.</t>
    </r>
  </si>
  <si>
    <t xml:space="preserve">Junio- Diciembre  </t>
  </si>
  <si>
    <r>
      <rPr>
        <b/>
        <sz val="14"/>
        <rFont val="Arial"/>
        <family val="2"/>
      </rPr>
      <t xml:space="preserve">3.2.1.4.1. </t>
    </r>
    <r>
      <rPr>
        <sz val="14"/>
        <rFont val="Arial"/>
        <family val="2"/>
      </rPr>
      <t>Presentar para aprobación el seguimiento al Programa Salvemos las Abejas en las estaciones del país.</t>
    </r>
  </si>
  <si>
    <r>
      <rPr>
        <b/>
        <sz val="14"/>
        <color theme="1"/>
        <rFont val="Arial"/>
        <family val="2"/>
      </rPr>
      <t xml:space="preserve">3.2.1.4.2. </t>
    </r>
    <r>
      <rPr>
        <sz val="14"/>
        <color theme="1"/>
        <rFont val="Arial"/>
        <family val="2"/>
      </rPr>
      <t>Implementar el seguimiento al Programa Salvemos las Abejas en las estaciones del país.</t>
    </r>
  </si>
  <si>
    <t>Junio - Diciembre</t>
  </si>
  <si>
    <t>1 Reporte semestral con los resultados  por periodo de entrega</t>
  </si>
  <si>
    <r>
      <rPr>
        <b/>
        <sz val="14"/>
        <rFont val="Arial"/>
        <family val="2"/>
      </rPr>
      <t>3.2.1.5</t>
    </r>
    <r>
      <rPr>
        <sz val="14"/>
        <rFont val="Arial"/>
        <family val="2"/>
      </rPr>
      <t>. Potenciar la eficiencia en la administración de los recursos de los batallones a través de la continuidad de un proceso de acompañamiento, evaluación y mejora de estas actividades</t>
    </r>
  </si>
  <si>
    <t xml:space="preserve">Junio- Diciembre </t>
  </si>
  <si>
    <r>
      <rPr>
        <b/>
        <sz val="14"/>
        <color theme="1"/>
        <rFont val="Arial"/>
        <family val="2"/>
      </rPr>
      <t xml:space="preserve">3.2.1.5.1. </t>
    </r>
    <r>
      <rPr>
        <sz val="14"/>
        <color theme="1"/>
        <rFont val="Arial"/>
        <family val="2"/>
      </rPr>
      <t xml:space="preserve">Rediseñar la herramienta  de control y seguimiento del programa para la administración de estaciones  </t>
    </r>
  </si>
  <si>
    <r>
      <rPr>
        <b/>
        <sz val="14"/>
        <color theme="1"/>
        <rFont val="Arial"/>
        <family val="2"/>
      </rPr>
      <t>3.2.1.5.2.</t>
    </r>
    <r>
      <rPr>
        <sz val="14"/>
        <color theme="1"/>
        <rFont val="Arial"/>
        <family val="2"/>
      </rPr>
      <t xml:space="preserve"> Aplicar por cada Jefe de Batallón en las estaciones a su cargo,  la herramienta  de control y seguimiento del programa para la administración de estaciones </t>
    </r>
  </si>
  <si>
    <t>1 Reporte  por periodo de entrega con los resultados obtenidos</t>
  </si>
  <si>
    <r>
      <rPr>
        <b/>
        <sz val="14"/>
        <color theme="1"/>
        <rFont val="Arial"/>
        <family val="2"/>
      </rPr>
      <t>3.2.1.5.3.</t>
    </r>
    <r>
      <rPr>
        <sz val="14"/>
        <color theme="1"/>
        <rFont val="Arial"/>
        <family val="2"/>
      </rPr>
      <t xml:space="preserve"> Aplicar una herramienta de acompañamiento y evaluación a cada Jefe de Batallón.</t>
    </r>
  </si>
  <si>
    <t>1 Reporte semestral por periodo de entrega con los resultados obtenidos</t>
  </si>
  <si>
    <r>
      <rPr>
        <b/>
        <sz val="14"/>
        <color theme="1"/>
        <rFont val="Arial"/>
        <family val="2"/>
      </rPr>
      <t>3.2.1.6.</t>
    </r>
    <r>
      <rPr>
        <sz val="14"/>
        <color theme="1"/>
        <rFont val="Arial"/>
        <family val="2"/>
      </rPr>
      <t xml:space="preserve"> Implementar lo aprobado sobre el Plan de Continuidad Operativa</t>
    </r>
  </si>
  <si>
    <r>
      <rPr>
        <b/>
        <sz val="14"/>
        <color theme="1"/>
        <rFont val="Arial"/>
        <family val="2"/>
      </rPr>
      <t xml:space="preserve">3.2.1.6.1. </t>
    </r>
    <r>
      <rPr>
        <sz val="14"/>
        <color theme="1"/>
        <rFont val="Arial"/>
        <family val="2"/>
      </rPr>
      <t>Presentar ante la Dirección General las necesidades detectadas para mejorar la resiliencia en las Estaciones Aeroportuarias aprobadas por la Dirección Operativa.</t>
    </r>
  </si>
  <si>
    <r>
      <rPr>
        <b/>
        <sz val="14"/>
        <color theme="1"/>
        <rFont val="Arial"/>
        <family val="2"/>
      </rPr>
      <t xml:space="preserve">3.2.1.6.2. </t>
    </r>
    <r>
      <rPr>
        <sz val="14"/>
        <color theme="1"/>
        <rFont val="Arial"/>
        <family val="2"/>
      </rPr>
      <t>Presentar un plan de continuidad operativa con proyección a cinco años ante la Dirección General.</t>
    </r>
  </si>
  <si>
    <r>
      <rPr>
        <b/>
        <sz val="14"/>
        <color theme="1"/>
        <rFont val="Arial"/>
        <family val="2"/>
      </rPr>
      <t>3.2.1.7</t>
    </r>
    <r>
      <rPr>
        <sz val="14"/>
        <color theme="1"/>
        <rFont val="Arial"/>
        <family val="2"/>
      </rPr>
      <t>. Gestionar un programa de proyección a la comunidad en temas de prevención de emergencias.</t>
    </r>
  </si>
  <si>
    <r>
      <t>3.2.1.7.1. </t>
    </r>
    <r>
      <rPr>
        <sz val="14"/>
        <color rgb="FF212121"/>
        <rFont val="Arial"/>
        <family val="2"/>
      </rPr>
      <t>Capacitar </t>
    </r>
    <r>
      <rPr>
        <sz val="14"/>
        <color rgb="FF000000"/>
        <rFont val="Arial"/>
        <family val="2"/>
      </rPr>
      <t>a un colaborador por estación</t>
    </r>
    <r>
      <rPr>
        <sz val="14"/>
        <color rgb="FF212121"/>
        <rFont val="Arial"/>
        <family val="2"/>
      </rPr>
      <t>,</t>
    </r>
    <r>
      <rPr>
        <sz val="14"/>
        <color rgb="FF000000"/>
        <rFont val="Arial"/>
        <family val="2"/>
      </rPr>
      <t> sobre tema</t>
    </r>
    <r>
      <rPr>
        <sz val="14"/>
        <color rgb="FF212121"/>
        <rFont val="Arial"/>
        <family val="2"/>
      </rPr>
      <t>s </t>
    </r>
    <r>
      <rPr>
        <sz val="14"/>
        <color rgb="FF000000"/>
        <rFont val="Arial"/>
        <family val="2"/>
      </rPr>
      <t>de prevención para el proceso de impartir charlas a la comunidad acorde al programa</t>
    </r>
    <r>
      <rPr>
        <sz val="14"/>
        <color rgb="FF212121"/>
        <rFont val="Arial"/>
        <family val="2"/>
      </rPr>
      <t> “Plan de Prevención Integral PP Jack”.</t>
    </r>
  </si>
  <si>
    <t>1 Reporte por perido de entrega con los resultados obtenidos</t>
  </si>
  <si>
    <r>
      <t>3.2.1.7.2</t>
    </r>
    <r>
      <rPr>
        <sz val="14"/>
        <color rgb="FF000000"/>
        <rFont val="Arial"/>
        <family val="2"/>
      </rPr>
      <t>. Realizar </t>
    </r>
    <r>
      <rPr>
        <sz val="14"/>
        <color rgb="FF212121"/>
        <rFont val="Arial"/>
        <family val="2"/>
      </rPr>
      <t>al</t>
    </r>
    <r>
      <rPr>
        <sz val="14"/>
        <color rgb="FF000000"/>
        <rFont val="Arial"/>
        <family val="2"/>
      </rPr>
      <t> menos </t>
    </r>
    <r>
      <rPr>
        <sz val="14"/>
        <color rgb="FF212121"/>
        <rFont val="Arial"/>
        <family val="2"/>
      </rPr>
      <t>2</t>
    </r>
    <r>
      <rPr>
        <sz val="14"/>
        <color rgb="FF000000"/>
        <rFont val="Arial"/>
        <family val="2"/>
      </rPr>
      <t> charlas de entrenamiento por Batallón entre los mismos colaboradores capacitados</t>
    </r>
  </si>
  <si>
    <t>Agosto- Diciembre</t>
  </si>
  <si>
    <r>
      <rPr>
        <b/>
        <sz val="14"/>
        <rFont val="Arial"/>
        <family val="2"/>
      </rPr>
      <t>3.2.1.8</t>
    </r>
    <r>
      <rPr>
        <sz val="14"/>
        <rFont val="Arial"/>
        <family val="2"/>
      </rPr>
      <t>. Implementar un programa de Certificación que evalúe las capacidades de desempeño de cada bombero acorde a su puesto en firme.</t>
    </r>
  </si>
  <si>
    <r>
      <rPr>
        <b/>
        <sz val="14"/>
        <color theme="1"/>
        <rFont val="Arial"/>
        <family val="2"/>
      </rPr>
      <t>3.2.1.8.1.</t>
    </r>
    <r>
      <rPr>
        <sz val="14"/>
        <color theme="1"/>
        <rFont val="Arial"/>
        <family val="2"/>
      </rPr>
      <t xml:space="preserve"> Diseñar y  presentar  las pruebas  que serán necesarias para la Certificación  Operativa según los puestos operativos actuales (raso, operador, oficial y paramédico).</t>
    </r>
  </si>
  <si>
    <r>
      <rPr>
        <b/>
        <sz val="14"/>
        <color theme="1"/>
        <rFont val="Arial"/>
        <family val="2"/>
      </rPr>
      <t>3.2.1.8.2</t>
    </r>
    <r>
      <rPr>
        <sz val="14"/>
        <color theme="1"/>
        <rFont val="Arial"/>
        <family val="2"/>
      </rPr>
      <t>. Ejecutar las pruebas de Certificación Operativa según los puestos operativos actuales(raso, operador, oficial y paramédico).) de acuerdo al diseño implementado.</t>
    </r>
  </si>
  <si>
    <t xml:space="preserve">
1 Reporte  con resultados obtenidos de acuerdo a los parámetros establecidos</t>
  </si>
  <si>
    <t xml:space="preserve">Operaciones Ronny La Touche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</si>
</sst>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theme="1"/>
      <name val="Calibri"/>
      <family val="2"/>
      <scheme val="minor"/>
    </font>
    <font>
      <sz val="11"/>
      <color theme="1"/>
      <name val="Calibri"/>
      <family val="2"/>
      <scheme val="minor"/>
    </font>
    <font>
      <b/>
      <sz val="11"/>
      <color theme="0"/>
      <name val="Calibri"/>
      <family val="2"/>
      <scheme val="minor"/>
    </font>
    <font>
      <b/>
      <sz val="12"/>
      <name val="Arial"/>
      <family val="2"/>
    </font>
    <font>
      <sz val="11"/>
      <color theme="1"/>
      <name val="Arial Narrow"/>
      <family val="2"/>
    </font>
    <font>
      <b/>
      <sz val="11"/>
      <color indexed="8"/>
      <name val="Arial Narrow"/>
      <family val="2"/>
    </font>
    <font>
      <sz val="11"/>
      <color indexed="8"/>
      <name val="Arial Narrow"/>
      <family val="2"/>
    </font>
    <font>
      <b/>
      <sz val="12"/>
      <color theme="0"/>
      <name val="Arial"/>
      <family val="2"/>
    </font>
    <font>
      <b/>
      <sz val="11"/>
      <color theme="0"/>
      <name val="Arial Narrow"/>
      <family val="2"/>
    </font>
    <font>
      <sz val="11"/>
      <color theme="1"/>
      <name val="Arial"/>
      <family val="2"/>
    </font>
    <font>
      <b/>
      <sz val="11"/>
      <name val="Arial"/>
      <family val="2"/>
    </font>
    <font>
      <b/>
      <sz val="11"/>
      <color rgb="FF000000"/>
      <name val="Arial"/>
      <family val="2"/>
    </font>
    <font>
      <sz val="11"/>
      <color rgb="FF000000"/>
      <name val="Arial"/>
      <family val="2"/>
    </font>
    <font>
      <b/>
      <sz val="11"/>
      <color theme="1"/>
      <name val="Arial"/>
      <family val="2"/>
    </font>
    <font>
      <b/>
      <sz val="12"/>
      <color theme="1"/>
      <name val="Arial"/>
      <family val="2"/>
    </font>
    <font>
      <sz val="12"/>
      <color theme="1"/>
      <name val="Arial"/>
      <family val="2"/>
    </font>
    <font>
      <sz val="12"/>
      <name val="Arial"/>
      <family val="2"/>
    </font>
    <font>
      <b/>
      <sz val="14"/>
      <color theme="0"/>
      <name val="Arial"/>
      <family val="2"/>
    </font>
    <font>
      <sz val="12"/>
      <color rgb="FF000000"/>
      <name val="Arial"/>
      <family val="2"/>
    </font>
    <font>
      <b/>
      <sz val="12"/>
      <color rgb="FF002060"/>
      <name val="Arial"/>
      <family val="2"/>
    </font>
    <font>
      <sz val="11"/>
      <name val="Calibri"/>
      <family val="2"/>
      <scheme val="minor"/>
    </font>
    <font>
      <b/>
      <sz val="10"/>
      <name val="Arial"/>
      <family val="2"/>
    </font>
    <font>
      <b/>
      <sz val="22"/>
      <color rgb="FF002060"/>
      <name val="Arial"/>
      <family val="2"/>
    </font>
    <font>
      <sz val="22"/>
      <color theme="1"/>
      <name val="Arial"/>
      <family val="2"/>
    </font>
    <font>
      <sz val="10"/>
      <color theme="1"/>
      <name val="Arial"/>
      <family val="2"/>
    </font>
    <font>
      <b/>
      <sz val="14"/>
      <color rgb="FF002060"/>
      <name val="Arial"/>
      <family val="2"/>
    </font>
    <font>
      <b/>
      <sz val="36"/>
      <color theme="4" tint="-0.499984740745262"/>
      <name val="Arial"/>
      <family val="2"/>
    </font>
    <font>
      <sz val="36"/>
      <color theme="1"/>
      <name val="Calibri"/>
      <family val="2"/>
      <scheme val="minor"/>
    </font>
    <font>
      <b/>
      <sz val="12"/>
      <color theme="4" tint="-0.499984740745262"/>
      <name val="Arial"/>
      <family val="2"/>
    </font>
    <font>
      <sz val="8"/>
      <color indexed="81"/>
      <name val="Tahoma"/>
      <family val="2"/>
    </font>
    <font>
      <sz val="11"/>
      <name val="Arial"/>
      <family val="2"/>
    </font>
    <font>
      <b/>
      <sz val="11"/>
      <color theme="1"/>
      <name val="Calibri"/>
      <family val="2"/>
      <scheme val="minor"/>
    </font>
    <font>
      <sz val="11"/>
      <color rgb="FF002060"/>
      <name val="Arial"/>
      <family val="2"/>
    </font>
    <font>
      <sz val="11"/>
      <color rgb="FFFF0000"/>
      <name val="Arial"/>
      <family val="2"/>
    </font>
    <font>
      <sz val="11"/>
      <color rgb="FF002060"/>
      <name val="Calibri"/>
      <family val="2"/>
      <scheme val="minor"/>
    </font>
    <font>
      <b/>
      <sz val="11"/>
      <color theme="0"/>
      <name val="Arial"/>
      <family val="2"/>
    </font>
    <font>
      <b/>
      <sz val="10"/>
      <color theme="1"/>
      <name val="Arial"/>
      <family val="2"/>
    </font>
    <font>
      <b/>
      <sz val="9"/>
      <color indexed="81"/>
      <name val="Tahoma"/>
      <family val="2"/>
    </font>
    <font>
      <sz val="9"/>
      <color indexed="81"/>
      <name val="Tahoma"/>
      <family val="2"/>
    </font>
    <font>
      <b/>
      <sz val="10"/>
      <color theme="0"/>
      <name val="Arial"/>
      <family val="2"/>
    </font>
    <font>
      <b/>
      <u/>
      <sz val="12"/>
      <color rgb="FF002060"/>
      <name val="Arial"/>
      <family val="2"/>
    </font>
    <font>
      <sz val="11"/>
      <color theme="0"/>
      <name val="Arial"/>
      <family val="2"/>
    </font>
    <font>
      <sz val="14"/>
      <color theme="1"/>
      <name val="Arial"/>
      <family val="2"/>
    </font>
    <font>
      <sz val="14"/>
      <name val="Arial"/>
      <family val="2"/>
    </font>
    <font>
      <b/>
      <sz val="14"/>
      <name val="Arial"/>
      <family val="2"/>
    </font>
    <font>
      <b/>
      <sz val="14"/>
      <color theme="1"/>
      <name val="Arial"/>
      <family val="2"/>
    </font>
    <font>
      <sz val="14"/>
      <color rgb="FF212121"/>
      <name val="Arial"/>
      <family val="2"/>
    </font>
    <font>
      <sz val="14"/>
      <color rgb="FF000000"/>
      <name val="Arial"/>
      <family val="2"/>
    </font>
    <font>
      <sz val="14"/>
      <color rgb="FFFF0000"/>
      <name val="Arial"/>
      <family val="2"/>
    </font>
  </fonts>
  <fills count="21">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1" tint="0.499984740745262"/>
        <bgColor indexed="64"/>
      </patternFill>
    </fill>
    <fill>
      <patternFill patternType="solid">
        <fgColor rgb="FFC00000"/>
        <bgColor indexed="64"/>
      </patternFill>
    </fill>
    <fill>
      <patternFill patternType="solid">
        <fgColor rgb="FF00206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249977111117893"/>
        <bgColor indexed="64"/>
      </patternFill>
    </fill>
  </fills>
  <borders count="100">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ashDot">
        <color indexed="64"/>
      </left>
      <right style="dashDot">
        <color indexed="64"/>
      </right>
      <top style="dashDot">
        <color indexed="64"/>
      </top>
      <bottom style="dashDot">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Dot">
        <color indexed="64"/>
      </right>
      <top style="medium">
        <color indexed="64"/>
      </top>
      <bottom style="dashDot">
        <color indexed="64"/>
      </bottom>
      <diagonal/>
    </border>
    <border>
      <left style="dashDot">
        <color indexed="64"/>
      </left>
      <right style="dashDot">
        <color indexed="64"/>
      </right>
      <top style="medium">
        <color indexed="64"/>
      </top>
      <bottom style="dashDot">
        <color indexed="64"/>
      </bottom>
      <diagonal/>
    </border>
    <border>
      <left style="dashDot">
        <color indexed="64"/>
      </left>
      <right style="medium">
        <color indexed="64"/>
      </right>
      <top style="medium">
        <color indexed="64"/>
      </top>
      <bottom style="dashDot">
        <color indexed="64"/>
      </bottom>
      <diagonal/>
    </border>
    <border>
      <left style="medium">
        <color indexed="64"/>
      </left>
      <right style="dashDot">
        <color indexed="64"/>
      </right>
      <top style="dashDot">
        <color indexed="64"/>
      </top>
      <bottom style="dashDot">
        <color indexed="64"/>
      </bottom>
      <diagonal/>
    </border>
    <border>
      <left style="dashDot">
        <color indexed="64"/>
      </left>
      <right style="medium">
        <color indexed="64"/>
      </right>
      <top style="dashDot">
        <color indexed="64"/>
      </top>
      <bottom style="dashDot">
        <color indexed="64"/>
      </bottom>
      <diagonal/>
    </border>
    <border>
      <left style="medium">
        <color indexed="64"/>
      </left>
      <right style="dashDot">
        <color indexed="64"/>
      </right>
      <top style="dashDot">
        <color indexed="64"/>
      </top>
      <bottom style="medium">
        <color indexed="64"/>
      </bottom>
      <diagonal/>
    </border>
    <border>
      <left style="dashDot">
        <color indexed="64"/>
      </left>
      <right style="dashDot">
        <color indexed="64"/>
      </right>
      <top style="dashDot">
        <color indexed="64"/>
      </top>
      <bottom style="medium">
        <color indexed="64"/>
      </bottom>
      <diagonal/>
    </border>
    <border>
      <left style="dashDot">
        <color indexed="64"/>
      </left>
      <right style="medium">
        <color indexed="64"/>
      </right>
      <top style="dashDot">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dashDot">
        <color indexed="64"/>
      </left>
      <right/>
      <top style="medium">
        <color indexed="64"/>
      </top>
      <bottom style="dashDot">
        <color indexed="64"/>
      </bottom>
      <diagonal/>
    </border>
    <border>
      <left style="dashDot">
        <color indexed="64"/>
      </left>
      <right/>
      <top style="dashDot">
        <color indexed="64"/>
      </top>
      <bottom style="dashDot">
        <color indexed="64"/>
      </bottom>
      <diagonal/>
    </border>
    <border>
      <left style="dashDot">
        <color indexed="64"/>
      </left>
      <right/>
      <top style="dashDot">
        <color indexed="64"/>
      </top>
      <bottom style="medium">
        <color indexed="64"/>
      </bottom>
      <diagonal/>
    </border>
    <border>
      <left style="hair">
        <color indexed="64"/>
      </left>
      <right/>
      <top style="medium">
        <color indexed="64"/>
      </top>
      <bottom style="medium">
        <color indexed="64"/>
      </bottom>
      <diagonal/>
    </border>
    <border>
      <left style="medium">
        <color indexed="64"/>
      </left>
      <right style="dashDot">
        <color indexed="64"/>
      </right>
      <top style="dashDot">
        <color indexed="64"/>
      </top>
      <bottom/>
      <diagonal/>
    </border>
    <border>
      <left style="dashDot">
        <color indexed="64"/>
      </left>
      <right style="dashDot">
        <color indexed="64"/>
      </right>
      <top style="dashDot">
        <color indexed="64"/>
      </top>
      <bottom/>
      <diagonal/>
    </border>
    <border>
      <left style="dashDot">
        <color indexed="64"/>
      </left>
      <right style="medium">
        <color indexed="64"/>
      </right>
      <top style="dashDot">
        <color indexed="64"/>
      </top>
      <bottom/>
      <diagonal/>
    </border>
    <border>
      <left style="dashDot">
        <color indexed="64"/>
      </left>
      <right/>
      <top style="dashDot">
        <color indexed="64"/>
      </top>
      <bottom/>
      <diagonal/>
    </border>
    <border>
      <left style="medium">
        <color indexed="64"/>
      </left>
      <right style="medium">
        <color indexed="64"/>
      </right>
      <top style="medium">
        <color indexed="64"/>
      </top>
      <bottom/>
      <diagonal/>
    </border>
    <border>
      <left style="dashDot">
        <color indexed="64"/>
      </left>
      <right style="dashDot">
        <color indexed="64"/>
      </right>
      <top/>
      <bottom/>
      <diagonal/>
    </border>
    <border>
      <left style="dashDot">
        <color indexed="64"/>
      </left>
      <right style="dashDot">
        <color indexed="64"/>
      </right>
      <top/>
      <bottom style="medium">
        <color indexed="64"/>
      </bottom>
      <diagonal/>
    </border>
    <border>
      <left style="dashDot">
        <color indexed="64"/>
      </left>
      <right style="dashDot">
        <color indexed="64"/>
      </right>
      <top/>
      <bottom style="dashDot">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ashDot">
        <color indexed="64"/>
      </left>
      <right/>
      <top/>
      <bottom style="dashDot">
        <color indexed="64"/>
      </bottom>
      <diagonal/>
    </border>
    <border>
      <left/>
      <right style="dashDot">
        <color indexed="64"/>
      </right>
      <top style="medium">
        <color indexed="64"/>
      </top>
      <bottom style="dashDot">
        <color indexed="64"/>
      </bottom>
      <diagonal/>
    </border>
    <border>
      <left/>
      <right style="dashDot">
        <color indexed="64"/>
      </right>
      <top style="dashDot">
        <color indexed="64"/>
      </top>
      <bottom style="dashDot">
        <color indexed="64"/>
      </bottom>
      <diagonal/>
    </border>
    <border>
      <left/>
      <right style="dashDot">
        <color indexed="64"/>
      </right>
      <top style="dashDot">
        <color indexed="64"/>
      </top>
      <bottom style="medium">
        <color indexed="64"/>
      </bottom>
      <diagonal/>
    </border>
    <border>
      <left style="medium">
        <color indexed="64"/>
      </left>
      <right style="dashDot">
        <color indexed="64"/>
      </right>
      <top/>
      <bottom style="dashDot">
        <color indexed="64"/>
      </bottom>
      <diagonal/>
    </border>
    <border>
      <left style="dashDot">
        <color indexed="64"/>
      </left>
      <right style="medium">
        <color indexed="64"/>
      </right>
      <top/>
      <bottom style="dashDot">
        <color indexed="64"/>
      </bottom>
      <diagonal/>
    </border>
    <border>
      <left/>
      <right style="medium">
        <color indexed="64"/>
      </right>
      <top style="dashDot">
        <color indexed="64"/>
      </top>
      <bottom style="dashDot">
        <color indexed="64"/>
      </bottom>
      <diagonal/>
    </border>
    <border>
      <left/>
      <right style="medium">
        <color indexed="64"/>
      </right>
      <top style="dashDot">
        <color indexed="64"/>
      </top>
      <bottom style="medium">
        <color indexed="64"/>
      </bottom>
      <diagonal/>
    </border>
    <border>
      <left/>
      <right style="medium">
        <color indexed="64"/>
      </right>
      <top/>
      <bottom style="dashDot">
        <color indexed="64"/>
      </bottom>
      <diagonal/>
    </border>
    <border>
      <left style="medium">
        <color indexed="64"/>
      </left>
      <right style="dashDot">
        <color indexed="64"/>
      </right>
      <top style="medium">
        <color indexed="64"/>
      </top>
      <bottom/>
      <diagonal/>
    </border>
    <border>
      <left style="dashDot">
        <color indexed="64"/>
      </left>
      <right style="dashDot">
        <color indexed="64"/>
      </right>
      <top style="medium">
        <color indexed="64"/>
      </top>
      <bottom/>
      <diagonal/>
    </border>
    <border>
      <left style="medium">
        <color indexed="64"/>
      </left>
      <right style="dashDot">
        <color indexed="64"/>
      </right>
      <top/>
      <bottom/>
      <diagonal/>
    </border>
    <border>
      <left style="medium">
        <color indexed="64"/>
      </left>
      <right style="dashDot">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ashDot">
        <color indexed="64"/>
      </bottom>
      <diagonal/>
    </border>
    <border>
      <left style="dashDot">
        <color indexed="64"/>
      </left>
      <right style="medium">
        <color indexed="64"/>
      </right>
      <top/>
      <bottom style="medium">
        <color indexed="64"/>
      </bottom>
      <diagonal/>
    </border>
    <border>
      <left/>
      <right style="hair">
        <color indexed="64"/>
      </right>
      <top style="medium">
        <color indexed="64"/>
      </top>
      <bottom/>
      <diagonal/>
    </border>
    <border>
      <left style="dashDot">
        <color indexed="64"/>
      </left>
      <right style="thin">
        <color indexed="64"/>
      </right>
      <top style="medium">
        <color indexed="64"/>
      </top>
      <bottom style="dashDot">
        <color indexed="64"/>
      </bottom>
      <diagonal/>
    </border>
    <border>
      <left style="dashDot">
        <color indexed="64"/>
      </left>
      <right style="thin">
        <color indexed="64"/>
      </right>
      <top style="dashDot">
        <color indexed="64"/>
      </top>
      <bottom style="dashDot">
        <color indexed="64"/>
      </bottom>
      <diagonal/>
    </border>
  </borders>
  <cellStyleXfs count="10">
    <xf numFmtId="0" fontId="0" fillId="0" borderId="0"/>
    <xf numFmtId="9" fontId="1" fillId="0" borderId="0" applyFont="0" applyFill="0" applyBorder="0" applyAlignment="0" applyProtection="0"/>
    <xf numFmtId="0" fontId="2" fillId="2" borderId="1" applyNumberFormat="0" applyAlignment="0" applyProtection="0"/>
    <xf numFmtId="0" fontId="1" fillId="0" borderId="0"/>
    <xf numFmtId="0" fontId="1" fillId="0" borderId="0"/>
    <xf numFmtId="9" fontId="9" fillId="0" borderId="0" applyFont="0" applyFill="0" applyBorder="0" applyAlignment="0" applyProtection="0"/>
    <xf numFmtId="0" fontId="1" fillId="0" borderId="0"/>
    <xf numFmtId="9" fontId="9" fillId="0" borderId="0" applyFont="0" applyFill="0" applyBorder="0" applyAlignment="0" applyProtection="0"/>
    <xf numFmtId="0" fontId="1" fillId="0" borderId="0"/>
    <xf numFmtId="0" fontId="1" fillId="0" borderId="0"/>
  </cellStyleXfs>
  <cellXfs count="891">
    <xf numFmtId="0" fontId="0" fillId="0" borderId="0" xfId="0"/>
    <xf numFmtId="0" fontId="0" fillId="3" borderId="0" xfId="0" applyFill="1"/>
    <xf numFmtId="0" fontId="0" fillId="0" borderId="0" xfId="0" applyFill="1"/>
    <xf numFmtId="0" fontId="7" fillId="5" borderId="2" xfId="2" applyFont="1" applyFill="1" applyBorder="1" applyAlignment="1">
      <alignment horizontal="center" vertical="center" wrapText="1"/>
    </xf>
    <xf numFmtId="0" fontId="8" fillId="6" borderId="2" xfId="0" applyFont="1" applyFill="1" applyBorder="1" applyAlignment="1">
      <alignment horizontal="justify" vertical="top" wrapText="1"/>
    </xf>
    <xf numFmtId="0" fontId="4" fillId="3" borderId="3" xfId="0" applyFont="1" applyFill="1" applyBorder="1" applyAlignment="1">
      <alignment horizontal="justify" vertical="center"/>
    </xf>
    <xf numFmtId="0" fontId="4" fillId="3" borderId="4" xfId="0" applyFont="1" applyFill="1" applyBorder="1" applyAlignment="1">
      <alignment horizontal="justify" vertical="center"/>
    </xf>
    <xf numFmtId="0" fontId="9" fillId="0" borderId="0" xfId="0" applyFont="1" applyFill="1"/>
    <xf numFmtId="0" fontId="8" fillId="6" borderId="2" xfId="0" applyFont="1" applyFill="1" applyBorder="1" applyAlignment="1">
      <alignment vertical="top" wrapText="1"/>
    </xf>
    <xf numFmtId="0" fontId="15" fillId="0" borderId="0" xfId="0" applyFont="1"/>
    <xf numFmtId="0" fontId="14" fillId="0" borderId="0" xfId="0" applyFont="1"/>
    <xf numFmtId="0" fontId="16" fillId="0" borderId="0" xfId="0" applyFont="1" applyFill="1"/>
    <xf numFmtId="0" fontId="3" fillId="0" borderId="0" xfId="0" applyFont="1" applyFill="1"/>
    <xf numFmtId="0" fontId="3" fillId="4" borderId="19" xfId="0" applyFont="1" applyFill="1" applyBorder="1" applyAlignment="1" applyProtection="1">
      <alignment vertical="center" wrapText="1"/>
    </xf>
    <xf numFmtId="0" fontId="3" fillId="4" borderId="21" xfId="0" applyFont="1" applyFill="1" applyBorder="1" applyAlignment="1" applyProtection="1">
      <alignment vertical="center" wrapText="1"/>
    </xf>
    <xf numFmtId="0" fontId="3" fillId="4" borderId="22" xfId="0" applyFont="1" applyFill="1" applyBorder="1" applyAlignment="1" applyProtection="1">
      <alignment vertical="center" wrapText="1"/>
    </xf>
    <xf numFmtId="0" fontId="14" fillId="0" borderId="2" xfId="0" applyFont="1" applyBorder="1" applyAlignment="1">
      <alignment horizontal="center" vertical="center" wrapText="1"/>
    </xf>
    <xf numFmtId="0" fontId="18" fillId="0" borderId="2" xfId="0" applyFont="1" applyBorder="1" applyAlignment="1">
      <alignment horizontal="justify" vertical="center" wrapText="1"/>
    </xf>
    <xf numFmtId="9" fontId="18" fillId="0" borderId="2" xfId="1" applyFont="1" applyBorder="1" applyAlignment="1">
      <alignment horizontal="center" vertical="center" wrapText="1"/>
    </xf>
    <xf numFmtId="0" fontId="14" fillId="0" borderId="27" xfId="0" applyFont="1" applyBorder="1" applyAlignment="1">
      <alignment horizontal="center" vertical="center" wrapText="1"/>
    </xf>
    <xf numFmtId="0" fontId="18" fillId="0" borderId="27" xfId="0" applyFont="1" applyBorder="1" applyAlignment="1">
      <alignment horizontal="justify" vertical="center" wrapText="1"/>
    </xf>
    <xf numFmtId="9" fontId="18" fillId="0" borderId="27" xfId="1"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8" fillId="0" borderId="18" xfId="0" applyFont="1" applyBorder="1" applyAlignment="1">
      <alignment horizontal="justify" vertical="center" wrapText="1"/>
    </xf>
    <xf numFmtId="9" fontId="18" fillId="0" borderId="18" xfId="1" applyFont="1" applyBorder="1" applyAlignment="1">
      <alignment horizontal="center" vertical="center" wrapText="1"/>
    </xf>
    <xf numFmtId="0" fontId="18" fillId="9" borderId="2" xfId="0" applyFont="1" applyFill="1" applyBorder="1" applyAlignment="1">
      <alignment horizontal="justify" vertical="center" wrapText="1"/>
    </xf>
    <xf numFmtId="0" fontId="18" fillId="9" borderId="18" xfId="0" applyFont="1" applyFill="1" applyBorder="1" applyAlignment="1">
      <alignment horizontal="justify" vertical="center" wrapText="1"/>
    </xf>
    <xf numFmtId="9" fontId="18" fillId="3" borderId="2" xfId="1" applyFont="1" applyFill="1" applyBorder="1" applyAlignment="1">
      <alignment horizontal="center" vertical="center" wrapText="1"/>
    </xf>
    <xf numFmtId="0" fontId="16" fillId="0" borderId="2" xfId="0" applyFont="1" applyBorder="1" applyAlignment="1">
      <alignment horizontal="justify" vertical="center" wrapText="1"/>
    </xf>
    <xf numFmtId="9" fontId="18" fillId="3" borderId="18" xfId="1" applyFont="1" applyFill="1" applyBorder="1" applyAlignment="1">
      <alignment horizontal="center" vertical="center" wrapText="1"/>
    </xf>
    <xf numFmtId="9" fontId="15" fillId="0" borderId="2" xfId="1" applyFont="1" applyBorder="1" applyAlignment="1">
      <alignment horizontal="center" vertical="center" wrapText="1"/>
    </xf>
    <xf numFmtId="9" fontId="15" fillId="0" borderId="18" xfId="1" applyFont="1" applyBorder="1" applyAlignment="1">
      <alignment horizontal="center" vertical="center" wrapText="1"/>
    </xf>
    <xf numFmtId="0" fontId="0" fillId="3" borderId="33" xfId="0" applyFill="1" applyBorder="1"/>
    <xf numFmtId="0" fontId="0" fillId="3" borderId="31" xfId="0" applyFill="1" applyBorder="1"/>
    <xf numFmtId="0" fontId="0" fillId="3" borderId="34" xfId="0" applyFill="1" applyBorder="1"/>
    <xf numFmtId="0" fontId="0" fillId="3" borderId="39" xfId="0" applyFill="1" applyBorder="1"/>
    <xf numFmtId="0" fontId="0" fillId="3" borderId="0" xfId="0" applyFill="1" applyBorder="1"/>
    <xf numFmtId="0" fontId="0" fillId="3" borderId="40" xfId="0" applyFill="1" applyBorder="1"/>
    <xf numFmtId="0" fontId="0" fillId="3" borderId="41" xfId="0" applyFill="1" applyBorder="1"/>
    <xf numFmtId="0" fontId="0" fillId="3" borderId="42" xfId="0" applyFill="1" applyBorder="1"/>
    <xf numFmtId="0" fontId="0" fillId="3" borderId="43" xfId="0" applyFill="1" applyBorder="1"/>
    <xf numFmtId="0" fontId="15" fillId="3" borderId="0" xfId="0" applyFont="1" applyFill="1"/>
    <xf numFmtId="0" fontId="14" fillId="3" borderId="0" xfId="0" applyFont="1" applyFill="1"/>
    <xf numFmtId="9" fontId="19" fillId="3" borderId="0" xfId="0" applyNumberFormat="1" applyFont="1" applyFill="1" applyAlignment="1">
      <alignment horizontal="center"/>
    </xf>
    <xf numFmtId="0" fontId="15" fillId="3" borderId="0" xfId="0" applyFont="1" applyFill="1" applyBorder="1" applyAlignment="1">
      <alignment horizontal="center" vertical="center" wrapText="1"/>
    </xf>
    <xf numFmtId="0" fontId="7" fillId="5" borderId="35" xfId="0" applyFont="1" applyFill="1" applyBorder="1" applyAlignment="1" applyProtection="1">
      <alignment horizontal="center" vertical="center" wrapText="1"/>
    </xf>
    <xf numFmtId="0" fontId="14" fillId="3" borderId="13" xfId="0" applyFont="1" applyFill="1" applyBorder="1" applyAlignment="1">
      <alignment horizontal="center" vertical="center" wrapText="1"/>
    </xf>
    <xf numFmtId="0" fontId="0" fillId="4" borderId="0" xfId="0" applyFill="1"/>
    <xf numFmtId="9" fontId="3" fillId="4" borderId="0" xfId="0" applyNumberFormat="1" applyFont="1" applyFill="1" applyAlignment="1">
      <alignment horizontal="center"/>
    </xf>
    <xf numFmtId="0" fontId="20" fillId="4" borderId="0" xfId="0" applyFont="1" applyFill="1"/>
    <xf numFmtId="0" fontId="9" fillId="3" borderId="0" xfId="0" applyFont="1" applyFill="1"/>
    <xf numFmtId="0" fontId="9" fillId="10" borderId="2" xfId="0" applyFont="1" applyFill="1" applyBorder="1" applyAlignment="1">
      <alignment horizontal="center" vertical="center"/>
    </xf>
    <xf numFmtId="0" fontId="9" fillId="3" borderId="13" xfId="0" applyFont="1" applyFill="1" applyBorder="1"/>
    <xf numFmtId="0" fontId="9" fillId="10" borderId="13" xfId="0" applyFont="1" applyFill="1" applyBorder="1"/>
    <xf numFmtId="0" fontId="9" fillId="10" borderId="46" xfId="0" applyFont="1" applyFill="1" applyBorder="1" applyAlignment="1">
      <alignment horizontal="center" vertical="center"/>
    </xf>
    <xf numFmtId="0" fontId="9" fillId="4" borderId="41" xfId="0" applyFont="1" applyFill="1" applyBorder="1"/>
    <xf numFmtId="0" fontId="9" fillId="4" borderId="42" xfId="0" applyFont="1" applyFill="1" applyBorder="1"/>
    <xf numFmtId="0" fontId="9" fillId="3" borderId="47" xfId="0" applyFont="1" applyFill="1" applyBorder="1"/>
    <xf numFmtId="0" fontId="21" fillId="4" borderId="44" xfId="0" applyFont="1" applyFill="1" applyBorder="1" applyAlignment="1" applyProtection="1">
      <alignment horizontal="center" vertical="center" wrapText="1"/>
    </xf>
    <xf numFmtId="0" fontId="21" fillId="4" borderId="35" xfId="0" applyFont="1" applyFill="1" applyBorder="1" applyAlignment="1" applyProtection="1">
      <alignment horizontal="center" vertical="center" wrapText="1"/>
    </xf>
    <xf numFmtId="9" fontId="13" fillId="4" borderId="43" xfId="0" applyNumberFormat="1" applyFont="1" applyFill="1" applyBorder="1" applyAlignment="1">
      <alignment horizontal="center"/>
    </xf>
    <xf numFmtId="0" fontId="24" fillId="3" borderId="0" xfId="0" applyFont="1" applyFill="1"/>
    <xf numFmtId="0" fontId="9" fillId="3" borderId="0" xfId="0" applyFont="1" applyFill="1" applyBorder="1"/>
    <xf numFmtId="0" fontId="22" fillId="3" borderId="0" xfId="0" applyFont="1" applyFill="1" applyBorder="1"/>
    <xf numFmtId="0" fontId="23" fillId="3" borderId="0" xfId="0" applyFont="1" applyFill="1" applyBorder="1"/>
    <xf numFmtId="0" fontId="24" fillId="3" borderId="0" xfId="0" applyFont="1" applyFill="1" applyBorder="1"/>
    <xf numFmtId="0" fontId="25" fillId="3" borderId="0" xfId="0" applyFont="1" applyFill="1" applyBorder="1"/>
    <xf numFmtId="0" fontId="9" fillId="3" borderId="42" xfId="0" applyFont="1" applyFill="1" applyBorder="1"/>
    <xf numFmtId="0" fontId="24" fillId="3" borderId="42" xfId="0" applyFont="1" applyFill="1" applyBorder="1"/>
    <xf numFmtId="0" fontId="26" fillId="3" borderId="39" xfId="0" applyFont="1" applyFill="1" applyBorder="1"/>
    <xf numFmtId="0" fontId="27" fillId="3" borderId="0" xfId="0" applyFont="1" applyFill="1" applyBorder="1"/>
    <xf numFmtId="0" fontId="28" fillId="3" borderId="39" xfId="0" applyFont="1" applyFill="1" applyBorder="1"/>
    <xf numFmtId="0" fontId="10" fillId="7" borderId="49" xfId="4" applyFont="1" applyFill="1" applyBorder="1" applyAlignment="1">
      <alignment horizontal="center" vertical="center" wrapText="1"/>
    </xf>
    <xf numFmtId="0" fontId="10" fillId="7" borderId="50" xfId="4" applyFont="1" applyFill="1" applyBorder="1" applyAlignment="1">
      <alignment horizontal="center" vertical="center" wrapText="1"/>
    </xf>
    <xf numFmtId="164" fontId="10" fillId="7" borderId="50" xfId="5" applyNumberFormat="1" applyFont="1" applyFill="1" applyBorder="1" applyAlignment="1">
      <alignment horizontal="center" vertical="center" wrapText="1"/>
    </xf>
    <xf numFmtId="9" fontId="10" fillId="7" borderId="50" xfId="5" applyFont="1" applyFill="1" applyBorder="1" applyAlignment="1">
      <alignment horizontal="center" vertical="center" wrapText="1"/>
    </xf>
    <xf numFmtId="0" fontId="10" fillId="7" borderId="53" xfId="4" applyFont="1" applyFill="1" applyBorder="1" applyAlignment="1">
      <alignment horizontal="center" vertical="center" wrapText="1"/>
    </xf>
    <xf numFmtId="9" fontId="10" fillId="7" borderId="53" xfId="5" applyFont="1" applyFill="1" applyBorder="1" applyAlignment="1">
      <alignment horizontal="center" vertical="center" wrapText="1"/>
    </xf>
    <xf numFmtId="9" fontId="30" fillId="3" borderId="52" xfId="5" applyFont="1" applyFill="1" applyBorder="1" applyAlignment="1">
      <alignment horizontal="center" vertical="center" wrapText="1"/>
    </xf>
    <xf numFmtId="2" fontId="30" fillId="3" borderId="52" xfId="1" applyNumberFormat="1" applyFont="1" applyFill="1" applyBorder="1" applyAlignment="1">
      <alignment horizontal="center" vertical="center" wrapText="1"/>
    </xf>
    <xf numFmtId="9" fontId="30" fillId="3" borderId="56" xfId="5" applyFont="1" applyFill="1" applyBorder="1" applyAlignment="1">
      <alignment horizontal="center" vertical="center" wrapText="1"/>
    </xf>
    <xf numFmtId="2" fontId="30" fillId="3" borderId="56" xfId="1" applyNumberFormat="1" applyFont="1" applyFill="1" applyBorder="1" applyAlignment="1">
      <alignment horizontal="center" vertical="center" wrapText="1"/>
    </xf>
    <xf numFmtId="2" fontId="30" fillId="3" borderId="57" xfId="1" applyNumberFormat="1" applyFont="1" applyFill="1" applyBorder="1" applyAlignment="1">
      <alignment horizontal="center" vertical="center" wrapText="1"/>
    </xf>
    <xf numFmtId="2" fontId="30" fillId="3" borderId="59" xfId="1" applyNumberFormat="1" applyFont="1" applyFill="1" applyBorder="1" applyAlignment="1">
      <alignment horizontal="center" vertical="center" wrapText="1"/>
    </xf>
    <xf numFmtId="2" fontId="30" fillId="3" borderId="61" xfId="1" applyNumberFormat="1" applyFont="1" applyFill="1" applyBorder="1" applyAlignment="1">
      <alignment horizontal="center" vertical="center" wrapText="1"/>
    </xf>
    <xf numFmtId="2" fontId="30" fillId="3" borderId="62" xfId="1" applyNumberFormat="1" applyFont="1" applyFill="1" applyBorder="1" applyAlignment="1">
      <alignment horizontal="center" vertical="center" wrapText="1"/>
    </xf>
    <xf numFmtId="0" fontId="10" fillId="7" borderId="63" xfId="4" applyFont="1" applyFill="1" applyBorder="1" applyAlignment="1">
      <alignment horizontal="center" vertical="center" wrapText="1"/>
    </xf>
    <xf numFmtId="9" fontId="9" fillId="0" borderId="52" xfId="0" applyNumberFormat="1" applyFont="1" applyBorder="1" applyAlignment="1">
      <alignment horizontal="center" vertical="center"/>
    </xf>
    <xf numFmtId="9" fontId="9" fillId="0" borderId="59" xfId="0" applyNumberFormat="1" applyFont="1" applyBorder="1" applyAlignment="1">
      <alignment horizontal="center" vertical="center"/>
    </xf>
    <xf numFmtId="0" fontId="10" fillId="7" borderId="64" xfId="4" applyFont="1" applyFill="1" applyBorder="1" applyAlignment="1">
      <alignment horizontal="center" vertical="center" wrapText="1"/>
    </xf>
    <xf numFmtId="0" fontId="30" fillId="3" borderId="66" xfId="6" applyFont="1" applyFill="1" applyBorder="1" applyAlignment="1">
      <alignment horizontal="center" vertical="center" wrapText="1"/>
    </xf>
    <xf numFmtId="2" fontId="30" fillId="3" borderId="55" xfId="1" applyNumberFormat="1" applyFont="1" applyFill="1" applyBorder="1" applyAlignment="1">
      <alignment horizontal="center" vertical="center" wrapText="1"/>
    </xf>
    <xf numFmtId="2" fontId="30" fillId="3" borderId="58" xfId="1" applyNumberFormat="1" applyFont="1" applyFill="1" applyBorder="1" applyAlignment="1">
      <alignment horizontal="center" vertical="center" wrapText="1"/>
    </xf>
    <xf numFmtId="2" fontId="30" fillId="3" borderId="60" xfId="1" applyNumberFormat="1" applyFont="1" applyFill="1" applyBorder="1" applyAlignment="1">
      <alignment horizontal="center" vertical="center" wrapText="1"/>
    </xf>
    <xf numFmtId="9" fontId="9" fillId="0" borderId="58" xfId="0" applyNumberFormat="1" applyFont="1" applyBorder="1" applyAlignment="1">
      <alignment horizontal="center" vertical="center"/>
    </xf>
    <xf numFmtId="9" fontId="10" fillId="5" borderId="63" xfId="1" applyNumberFormat="1" applyFont="1" applyFill="1" applyBorder="1" applyAlignment="1">
      <alignment horizontal="center" vertical="center" wrapText="1"/>
    </xf>
    <xf numFmtId="9" fontId="10" fillId="5" borderId="54" xfId="1" applyNumberFormat="1" applyFont="1" applyFill="1" applyBorder="1" applyAlignment="1">
      <alignment horizontal="center" vertical="center" wrapText="1"/>
    </xf>
    <xf numFmtId="9" fontId="10" fillId="5" borderId="53" xfId="1" applyNumberFormat="1" applyFont="1" applyFill="1" applyBorder="1" applyAlignment="1">
      <alignment horizontal="center" vertical="center" wrapText="1"/>
    </xf>
    <xf numFmtId="0" fontId="10" fillId="7" borderId="68" xfId="4" applyFont="1" applyFill="1" applyBorder="1" applyAlignment="1">
      <alignment horizontal="center" vertical="center" wrapText="1"/>
    </xf>
    <xf numFmtId="9" fontId="10" fillId="5" borderId="49" xfId="1" applyNumberFormat="1" applyFont="1" applyFill="1" applyBorder="1" applyAlignment="1">
      <alignment horizontal="center" vertical="center" wrapText="1"/>
    </xf>
    <xf numFmtId="9" fontId="10" fillId="5" borderId="51" xfId="1" applyNumberFormat="1" applyFont="1" applyFill="1" applyBorder="1" applyAlignment="1">
      <alignment horizontal="center" vertical="center" wrapText="1"/>
    </xf>
    <xf numFmtId="9" fontId="10" fillId="5" borderId="50" xfId="1" applyNumberFormat="1" applyFont="1" applyFill="1" applyBorder="1" applyAlignment="1">
      <alignment horizontal="center" vertical="center" wrapText="1"/>
    </xf>
    <xf numFmtId="9" fontId="9" fillId="0" borderId="56" xfId="1" applyFont="1" applyBorder="1" applyAlignment="1">
      <alignment horizontal="center" vertical="center"/>
    </xf>
    <xf numFmtId="10" fontId="9" fillId="0" borderId="56" xfId="1" applyNumberFormat="1" applyFont="1" applyBorder="1" applyAlignment="1">
      <alignment horizontal="center" vertical="center"/>
    </xf>
    <xf numFmtId="10" fontId="9" fillId="0" borderId="57" xfId="1" applyNumberFormat="1" applyFont="1" applyBorder="1" applyAlignment="1">
      <alignment horizontal="center" vertical="center"/>
    </xf>
    <xf numFmtId="9" fontId="9" fillId="0" borderId="52" xfId="0" applyNumberFormat="1" applyFont="1" applyBorder="1" applyAlignment="1">
      <alignment horizontal="center" vertical="center"/>
    </xf>
    <xf numFmtId="9" fontId="9" fillId="0" borderId="52" xfId="1" applyFont="1" applyBorder="1" applyAlignment="1">
      <alignment horizontal="center" vertical="center"/>
    </xf>
    <xf numFmtId="10" fontId="9" fillId="0" borderId="52" xfId="1" applyNumberFormat="1" applyFont="1" applyBorder="1" applyAlignment="1">
      <alignment horizontal="center" vertical="center"/>
    </xf>
    <xf numFmtId="10" fontId="9" fillId="0" borderId="59" xfId="1" applyNumberFormat="1" applyFont="1" applyBorder="1" applyAlignment="1">
      <alignment horizontal="center" vertical="center"/>
    </xf>
    <xf numFmtId="164" fontId="9" fillId="0" borderId="52" xfId="1" applyNumberFormat="1" applyFont="1" applyBorder="1" applyAlignment="1">
      <alignment horizontal="center" vertical="center"/>
    </xf>
    <xf numFmtId="164" fontId="9" fillId="0" borderId="59" xfId="1" applyNumberFormat="1" applyFont="1" applyBorder="1" applyAlignment="1">
      <alignment horizontal="center" vertical="center"/>
    </xf>
    <xf numFmtId="0" fontId="9" fillId="0" borderId="52" xfId="0" applyFont="1" applyBorder="1" applyAlignment="1">
      <alignment vertical="center" wrapText="1"/>
    </xf>
    <xf numFmtId="0" fontId="9" fillId="0" borderId="61" xfId="0" applyFont="1" applyBorder="1" applyAlignment="1">
      <alignment vertical="center" wrapText="1"/>
    </xf>
    <xf numFmtId="10" fontId="9" fillId="0" borderId="70" xfId="1" applyNumberFormat="1" applyFont="1" applyBorder="1" applyAlignment="1">
      <alignment horizontal="center" vertical="center"/>
    </xf>
    <xf numFmtId="10" fontId="9" fillId="0" borderId="71" xfId="1" applyNumberFormat="1" applyFont="1" applyBorder="1" applyAlignment="1">
      <alignment horizontal="center" vertical="center"/>
    </xf>
    <xf numFmtId="0" fontId="9" fillId="3" borderId="52" xfId="0" applyFont="1" applyFill="1" applyBorder="1" applyAlignment="1">
      <alignment vertical="center" wrapText="1"/>
    </xf>
    <xf numFmtId="9" fontId="9" fillId="3" borderId="52" xfId="0" applyNumberFormat="1" applyFont="1" applyFill="1" applyBorder="1" applyAlignment="1">
      <alignment horizontal="center" vertical="center" wrapText="1"/>
    </xf>
    <xf numFmtId="0" fontId="9" fillId="0" borderId="56" xfId="0" applyFont="1" applyBorder="1" applyAlignment="1">
      <alignment vertical="center" wrapText="1"/>
    </xf>
    <xf numFmtId="0" fontId="30" fillId="3" borderId="52" xfId="8" applyFont="1" applyFill="1" applyBorder="1" applyAlignment="1">
      <alignment horizontal="left" vertical="center" wrapText="1"/>
    </xf>
    <xf numFmtId="9" fontId="0" fillId="3" borderId="52" xfId="1" applyFont="1" applyFill="1" applyBorder="1" applyAlignment="1">
      <alignment horizontal="center" vertical="center"/>
    </xf>
    <xf numFmtId="10" fontId="0" fillId="3" borderId="52" xfId="1" applyNumberFormat="1" applyFont="1" applyFill="1" applyBorder="1" applyAlignment="1">
      <alignment horizontal="center" vertical="center"/>
    </xf>
    <xf numFmtId="164" fontId="0" fillId="3" borderId="52" xfId="1" applyNumberFormat="1" applyFont="1" applyFill="1" applyBorder="1" applyAlignment="1">
      <alignment horizontal="center" vertical="center"/>
    </xf>
    <xf numFmtId="9" fontId="0" fillId="3" borderId="52" xfId="1" applyNumberFormat="1" applyFont="1" applyFill="1" applyBorder="1" applyAlignment="1">
      <alignment horizontal="center" vertical="center"/>
    </xf>
    <xf numFmtId="9" fontId="0" fillId="0" borderId="52" xfId="1" applyFont="1" applyBorder="1" applyAlignment="1">
      <alignment horizontal="center" vertical="center"/>
    </xf>
    <xf numFmtId="9" fontId="30" fillId="3" borderId="52" xfId="7" applyFont="1" applyFill="1" applyBorder="1" applyAlignment="1">
      <alignment horizontal="center" vertical="center" wrapText="1"/>
    </xf>
    <xf numFmtId="17" fontId="30" fillId="3" borderId="52" xfId="8" applyNumberFormat="1" applyFont="1" applyFill="1" applyBorder="1" applyAlignment="1">
      <alignment horizontal="center" vertical="center" wrapText="1"/>
    </xf>
    <xf numFmtId="9" fontId="0" fillId="3" borderId="56" xfId="1" applyFont="1" applyFill="1" applyBorder="1" applyAlignment="1">
      <alignment horizontal="center" vertical="center"/>
    </xf>
    <xf numFmtId="9" fontId="0" fillId="3" borderId="57" xfId="1" applyFont="1" applyFill="1" applyBorder="1" applyAlignment="1">
      <alignment horizontal="center" vertical="center"/>
    </xf>
    <xf numFmtId="10" fontId="0" fillId="3" borderId="59" xfId="1" applyNumberFormat="1" applyFont="1" applyFill="1" applyBorder="1" applyAlignment="1">
      <alignment horizontal="center" vertical="center"/>
    </xf>
    <xf numFmtId="164" fontId="0" fillId="3" borderId="59" xfId="1" applyNumberFormat="1" applyFont="1" applyFill="1" applyBorder="1" applyAlignment="1">
      <alignment horizontal="center" vertical="center"/>
    </xf>
    <xf numFmtId="9" fontId="0" fillId="3" borderId="59" xfId="1" applyFont="1" applyFill="1" applyBorder="1" applyAlignment="1">
      <alignment horizontal="center" vertical="center"/>
    </xf>
    <xf numFmtId="0" fontId="30" fillId="3" borderId="61" xfId="8" applyFont="1" applyFill="1" applyBorder="1" applyAlignment="1">
      <alignment horizontal="left" vertical="center" wrapText="1"/>
    </xf>
    <xf numFmtId="17" fontId="30" fillId="3" borderId="61" xfId="8" applyNumberFormat="1" applyFont="1" applyFill="1" applyBorder="1" applyAlignment="1">
      <alignment horizontal="center" vertical="center" wrapText="1"/>
    </xf>
    <xf numFmtId="9" fontId="30" fillId="3" borderId="61" xfId="7" applyFont="1" applyFill="1" applyBorder="1" applyAlignment="1">
      <alignment horizontal="center" vertical="center" wrapText="1"/>
    </xf>
    <xf numFmtId="0" fontId="30" fillId="3" borderId="65" xfId="8" applyFont="1" applyFill="1" applyBorder="1" applyAlignment="1">
      <alignment horizontal="center" vertical="center" wrapText="1"/>
    </xf>
    <xf numFmtId="0" fontId="30" fillId="3" borderId="66" xfId="8" applyFont="1" applyFill="1" applyBorder="1" applyAlignment="1">
      <alignment horizontal="left" vertical="center" wrapText="1"/>
    </xf>
    <xf numFmtId="0" fontId="30" fillId="3" borderId="66" xfId="8" applyFont="1" applyFill="1" applyBorder="1" applyAlignment="1">
      <alignment horizontal="center" vertical="center" wrapText="1"/>
    </xf>
    <xf numFmtId="9" fontId="30" fillId="3" borderId="66" xfId="7" applyFont="1" applyFill="1" applyBorder="1" applyAlignment="1">
      <alignment horizontal="center" vertical="center" wrapText="1"/>
    </xf>
    <xf numFmtId="9" fontId="32" fillId="3" borderId="66" xfId="7" applyFont="1" applyFill="1" applyBorder="1" applyAlignment="1">
      <alignment horizontal="center" vertical="center" wrapText="1"/>
    </xf>
    <xf numFmtId="9" fontId="32" fillId="3" borderId="67" xfId="7" applyFont="1" applyFill="1" applyBorder="1" applyAlignment="1">
      <alignment horizontal="center" vertical="center" wrapText="1"/>
    </xf>
    <xf numFmtId="9" fontId="0" fillId="3" borderId="55" xfId="1" applyFont="1" applyFill="1" applyBorder="1" applyAlignment="1">
      <alignment horizontal="center" vertical="center"/>
    </xf>
    <xf numFmtId="10" fontId="0" fillId="3" borderId="58" xfId="1" applyNumberFormat="1" applyFont="1" applyFill="1" applyBorder="1" applyAlignment="1">
      <alignment horizontal="center" vertical="center"/>
    </xf>
    <xf numFmtId="9" fontId="0" fillId="3" borderId="58" xfId="1" applyFont="1" applyFill="1" applyBorder="1" applyAlignment="1">
      <alignment horizontal="center" vertical="center"/>
    </xf>
    <xf numFmtId="164" fontId="0" fillId="3" borderId="58" xfId="1" applyNumberFormat="1" applyFont="1" applyFill="1" applyBorder="1" applyAlignment="1">
      <alignment horizontal="center" vertical="center"/>
    </xf>
    <xf numFmtId="0" fontId="9" fillId="3" borderId="66" xfId="0" applyFont="1" applyFill="1" applyBorder="1" applyAlignment="1">
      <alignment horizontal="center" vertical="center" wrapText="1"/>
    </xf>
    <xf numFmtId="10" fontId="9" fillId="0" borderId="55" xfId="1" applyNumberFormat="1" applyFont="1" applyBorder="1" applyAlignment="1">
      <alignment horizontal="center" vertical="center"/>
    </xf>
    <xf numFmtId="10" fontId="9" fillId="0" borderId="58" xfId="1" applyNumberFormat="1" applyFont="1" applyBorder="1" applyAlignment="1">
      <alignment horizontal="center" vertical="center"/>
    </xf>
    <xf numFmtId="164" fontId="9" fillId="0" borderId="58" xfId="1" applyNumberFormat="1" applyFont="1" applyBorder="1" applyAlignment="1">
      <alignment horizontal="center" vertical="center"/>
    </xf>
    <xf numFmtId="10" fontId="9" fillId="0" borderId="69" xfId="1" applyNumberFormat="1" applyFont="1" applyBorder="1" applyAlignment="1">
      <alignment horizontal="center" vertical="center"/>
    </xf>
    <xf numFmtId="9" fontId="35" fillId="11" borderId="35" xfId="1" applyNumberFormat="1" applyFont="1" applyFill="1" applyBorder="1" applyAlignment="1">
      <alignment horizontal="center" vertical="center" wrapText="1"/>
    </xf>
    <xf numFmtId="0" fontId="9" fillId="3" borderId="56" xfId="8" applyFont="1" applyFill="1" applyBorder="1" applyAlignment="1">
      <alignment horizontal="left" vertical="center" wrapText="1"/>
    </xf>
    <xf numFmtId="0" fontId="9" fillId="3" borderId="52" xfId="8" applyFont="1" applyFill="1" applyBorder="1" applyAlignment="1">
      <alignment horizontal="left" vertical="center" wrapText="1"/>
    </xf>
    <xf numFmtId="9" fontId="9" fillId="3" borderId="56" xfId="1" applyFont="1" applyFill="1" applyBorder="1" applyAlignment="1">
      <alignment horizontal="center" vertical="center"/>
    </xf>
    <xf numFmtId="10" fontId="9" fillId="0" borderId="52" xfId="0" applyNumberFormat="1" applyFont="1" applyBorder="1" applyAlignment="1">
      <alignment horizontal="center" vertical="center"/>
    </xf>
    <xf numFmtId="0" fontId="30" fillId="3" borderId="56" xfId="4" applyFont="1" applyFill="1" applyBorder="1" applyAlignment="1">
      <alignment horizontal="center" vertical="center" wrapText="1"/>
    </xf>
    <xf numFmtId="10" fontId="9" fillId="0" borderId="61" xfId="0" applyNumberFormat="1" applyFont="1" applyBorder="1" applyAlignment="1">
      <alignment horizontal="center" vertical="center"/>
    </xf>
    <xf numFmtId="10" fontId="9" fillId="0" borderId="59" xfId="0" applyNumberFormat="1" applyFont="1" applyBorder="1" applyAlignment="1">
      <alignment horizontal="center" vertical="center"/>
    </xf>
    <xf numFmtId="10" fontId="9" fillId="0" borderId="62" xfId="0" applyNumberFormat="1" applyFont="1" applyBorder="1" applyAlignment="1">
      <alignment horizontal="center" vertical="center"/>
    </xf>
    <xf numFmtId="9" fontId="35" fillId="11" borderId="51" xfId="1" applyNumberFormat="1" applyFont="1" applyFill="1" applyBorder="1" applyAlignment="1">
      <alignment horizontal="center" vertical="center" wrapText="1"/>
    </xf>
    <xf numFmtId="9" fontId="9" fillId="0" borderId="52" xfId="1" applyFont="1" applyFill="1" applyBorder="1" applyAlignment="1">
      <alignment horizontal="center" vertical="center"/>
    </xf>
    <xf numFmtId="0" fontId="10" fillId="3" borderId="52" xfId="2" applyFont="1" applyFill="1" applyBorder="1" applyAlignment="1">
      <alignment horizontal="left" vertical="center" wrapText="1"/>
    </xf>
    <xf numFmtId="0" fontId="9" fillId="0" borderId="52" xfId="0" applyFont="1" applyFill="1" applyBorder="1" applyAlignment="1">
      <alignment vertical="center" wrapText="1"/>
    </xf>
    <xf numFmtId="9" fontId="9" fillId="0" borderId="52" xfId="0" applyNumberFormat="1" applyFont="1" applyFill="1" applyBorder="1" applyAlignment="1">
      <alignment horizontal="center" vertical="center"/>
    </xf>
    <xf numFmtId="9" fontId="9" fillId="0" borderId="59" xfId="1" applyFont="1" applyFill="1" applyBorder="1" applyAlignment="1">
      <alignment horizontal="center" vertical="center"/>
    </xf>
    <xf numFmtId="9" fontId="9" fillId="0" borderId="59" xfId="0" applyNumberFormat="1" applyFont="1" applyFill="1" applyBorder="1" applyAlignment="1">
      <alignment horizontal="center" vertical="center"/>
    </xf>
    <xf numFmtId="0" fontId="30" fillId="3" borderId="66" xfId="2" applyFont="1" applyFill="1" applyBorder="1" applyAlignment="1">
      <alignment horizontal="center" vertical="center" wrapText="1"/>
    </xf>
    <xf numFmtId="9" fontId="9" fillId="0" borderId="55" xfId="1" applyFont="1" applyBorder="1" applyAlignment="1">
      <alignment horizontal="center" vertical="center"/>
    </xf>
    <xf numFmtId="9" fontId="9" fillId="0" borderId="58" xfId="1" applyFont="1" applyBorder="1" applyAlignment="1">
      <alignment horizontal="center" vertical="center"/>
    </xf>
    <xf numFmtId="9" fontId="9" fillId="0" borderId="58" xfId="1" applyFont="1" applyFill="1" applyBorder="1" applyAlignment="1">
      <alignment horizontal="center" vertical="center"/>
    </xf>
    <xf numFmtId="9" fontId="9" fillId="0" borderId="58" xfId="0" applyNumberFormat="1" applyFont="1" applyFill="1" applyBorder="1" applyAlignment="1">
      <alignment horizontal="center" vertical="center"/>
    </xf>
    <xf numFmtId="9" fontId="0" fillId="0" borderId="56" xfId="1" applyFont="1" applyBorder="1" applyAlignment="1">
      <alignment horizontal="center" vertical="center"/>
    </xf>
    <xf numFmtId="9" fontId="0" fillId="0" borderId="61" xfId="1" applyFont="1" applyBorder="1" applyAlignment="1">
      <alignment horizontal="center" vertical="center"/>
    </xf>
    <xf numFmtId="0" fontId="32" fillId="3" borderId="66" xfId="0" applyFont="1" applyFill="1" applyBorder="1" applyAlignment="1">
      <alignment horizontal="center" wrapText="1"/>
    </xf>
    <xf numFmtId="9" fontId="32" fillId="3" borderId="52" xfId="1" applyFont="1" applyFill="1" applyBorder="1" applyAlignment="1">
      <alignment horizontal="center" vertical="center"/>
    </xf>
    <xf numFmtId="9" fontId="34" fillId="3" borderId="58" xfId="1" applyFont="1" applyFill="1" applyBorder="1" applyAlignment="1">
      <alignment horizontal="center" vertical="center"/>
    </xf>
    <xf numFmtId="9" fontId="34" fillId="3" borderId="52" xfId="1" applyFont="1" applyFill="1" applyBorder="1" applyAlignment="1">
      <alignment horizontal="center" vertical="center"/>
    </xf>
    <xf numFmtId="9" fontId="34" fillId="3" borderId="59" xfId="1" applyFont="1" applyFill="1" applyBorder="1" applyAlignment="1">
      <alignment horizontal="center" vertical="center"/>
    </xf>
    <xf numFmtId="9" fontId="0" fillId="3" borderId="60" xfId="0" applyNumberFormat="1" applyFill="1" applyBorder="1" applyAlignment="1">
      <alignment horizontal="center" vertical="center"/>
    </xf>
    <xf numFmtId="9" fontId="0" fillId="3" borderId="61" xfId="0" applyNumberFormat="1" applyFill="1" applyBorder="1" applyAlignment="1">
      <alignment horizontal="center" vertical="center"/>
    </xf>
    <xf numFmtId="9" fontId="0" fillId="3" borderId="62" xfId="0" applyNumberFormat="1" applyFill="1" applyBorder="1" applyAlignment="1">
      <alignment horizontal="center" vertical="center"/>
    </xf>
    <xf numFmtId="9" fontId="0" fillId="0" borderId="29" xfId="1" applyFont="1" applyBorder="1" applyAlignment="1">
      <alignment horizontal="center" vertical="center"/>
    </xf>
    <xf numFmtId="9" fontId="0" fillId="0" borderId="77" xfId="1" applyFont="1" applyBorder="1" applyAlignment="1">
      <alignment horizontal="center" vertical="center"/>
    </xf>
    <xf numFmtId="9" fontId="0" fillId="0" borderId="78" xfId="1" applyFont="1" applyBorder="1" applyAlignment="1">
      <alignment horizontal="center" vertical="center"/>
    </xf>
    <xf numFmtId="0" fontId="0" fillId="0" borderId="52" xfId="0" applyFill="1" applyBorder="1" applyAlignment="1">
      <alignment horizontal="center" vertical="center" wrapText="1"/>
    </xf>
    <xf numFmtId="0" fontId="0" fillId="0" borderId="52" xfId="0" applyFill="1" applyBorder="1" applyAlignment="1">
      <alignment horizontal="center" vertical="center"/>
    </xf>
    <xf numFmtId="0" fontId="0" fillId="0" borderId="52" xfId="0" applyNumberForma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0" fillId="0" borderId="59" xfId="0" applyFill="1" applyBorder="1" applyAlignment="1">
      <alignment horizontal="center" vertical="center" wrapText="1"/>
    </xf>
    <xf numFmtId="0" fontId="0" fillId="0" borderId="59" xfId="0" applyNumberFormat="1" applyFill="1" applyBorder="1" applyAlignment="1">
      <alignment horizontal="center" vertical="center" wrapText="1"/>
    </xf>
    <xf numFmtId="9" fontId="9" fillId="0" borderId="69" xfId="1" applyFont="1" applyFill="1" applyBorder="1" applyAlignment="1">
      <alignment horizontal="center" vertical="center"/>
    </xf>
    <xf numFmtId="9" fontId="9" fillId="0" borderId="70" xfId="1" applyFont="1" applyFill="1" applyBorder="1" applyAlignment="1">
      <alignment horizontal="center" vertical="center"/>
    </xf>
    <xf numFmtId="9" fontId="9" fillId="0" borderId="71" xfId="1" applyFont="1"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9" fillId="3" borderId="56" xfId="0" applyFont="1" applyFill="1" applyBorder="1" applyAlignment="1">
      <alignment vertical="center" wrapText="1"/>
    </xf>
    <xf numFmtId="0" fontId="9" fillId="3" borderId="65"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9" fillId="0" borderId="52" xfId="0" applyFont="1" applyBorder="1" applyAlignment="1">
      <alignment horizontal="center" vertical="center"/>
    </xf>
    <xf numFmtId="0" fontId="9" fillId="0" borderId="61" xfId="0" applyFont="1" applyBorder="1" applyAlignment="1">
      <alignment horizontal="center" vertical="center"/>
    </xf>
    <xf numFmtId="0" fontId="9" fillId="0" borderId="56" xfId="0" applyFont="1" applyBorder="1" applyAlignment="1">
      <alignment horizontal="center" vertical="center"/>
    </xf>
    <xf numFmtId="9" fontId="9" fillId="0" borderId="56" xfId="0" applyNumberFormat="1" applyFont="1" applyBorder="1" applyAlignment="1">
      <alignment horizontal="center" vertical="center"/>
    </xf>
    <xf numFmtId="9" fontId="9" fillId="0" borderId="52" xfId="0" applyNumberFormat="1" applyFont="1" applyBorder="1" applyAlignment="1">
      <alignment horizontal="center" vertical="center"/>
    </xf>
    <xf numFmtId="9" fontId="9" fillId="0" borderId="61" xfId="0" applyNumberFormat="1" applyFont="1" applyBorder="1" applyAlignment="1">
      <alignment horizontal="center" vertical="center"/>
    </xf>
    <xf numFmtId="0" fontId="9" fillId="3" borderId="66" xfId="0" applyFont="1" applyFill="1" applyBorder="1" applyAlignment="1">
      <alignment vertical="center" wrapText="1"/>
    </xf>
    <xf numFmtId="9" fontId="9" fillId="3" borderId="66" xfId="1" applyFont="1" applyFill="1" applyBorder="1" applyAlignment="1">
      <alignment horizontal="center" vertical="center" wrapText="1"/>
    </xf>
    <xf numFmtId="10" fontId="9" fillId="0" borderId="55" xfId="0" applyNumberFormat="1" applyFont="1" applyBorder="1" applyAlignment="1">
      <alignment horizontal="center" vertical="center"/>
    </xf>
    <xf numFmtId="10" fontId="9" fillId="0" borderId="56" xfId="0" applyNumberFormat="1" applyFont="1" applyBorder="1" applyAlignment="1">
      <alignment horizontal="center" vertical="center"/>
    </xf>
    <xf numFmtId="10" fontId="9" fillId="0" borderId="57" xfId="0" applyNumberFormat="1" applyFont="1" applyBorder="1" applyAlignment="1">
      <alignment horizontal="center" vertical="center"/>
    </xf>
    <xf numFmtId="10" fontId="9" fillId="0" borderId="58" xfId="0" applyNumberFormat="1" applyFont="1" applyBorder="1" applyAlignment="1">
      <alignment horizontal="center" vertical="center" wrapText="1"/>
    </xf>
    <xf numFmtId="10" fontId="9" fillId="0" borderId="52" xfId="0" applyNumberFormat="1" applyFont="1" applyBorder="1" applyAlignment="1">
      <alignment horizontal="center" vertical="center" wrapText="1"/>
    </xf>
    <xf numFmtId="10" fontId="9" fillId="0" borderId="59" xfId="0" applyNumberFormat="1" applyFont="1" applyBorder="1" applyAlignment="1">
      <alignment horizontal="center" vertical="center" wrapText="1"/>
    </xf>
    <xf numFmtId="10" fontId="9" fillId="0" borderId="58" xfId="0" applyNumberFormat="1" applyFont="1" applyBorder="1" applyAlignment="1">
      <alignment horizontal="center" vertical="center"/>
    </xf>
    <xf numFmtId="10" fontId="9" fillId="0" borderId="60" xfId="0" applyNumberFormat="1" applyFont="1" applyBorder="1" applyAlignment="1">
      <alignment horizontal="center" vertical="center"/>
    </xf>
    <xf numFmtId="0" fontId="9" fillId="3" borderId="57"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39" fillId="12" borderId="33" xfId="0" applyFont="1" applyFill="1" applyBorder="1" applyAlignment="1">
      <alignment horizontal="center" vertical="center"/>
    </xf>
    <xf numFmtId="0" fontId="39" fillId="12" borderId="31" xfId="0" applyFont="1" applyFill="1" applyBorder="1" applyAlignment="1">
      <alignment horizontal="center" vertical="center" wrapText="1"/>
    </xf>
    <xf numFmtId="0" fontId="39" fillId="12" borderId="34" xfId="0" applyFont="1" applyFill="1" applyBorder="1" applyAlignment="1">
      <alignment horizontal="center" vertical="center"/>
    </xf>
    <xf numFmtId="0" fontId="24" fillId="3" borderId="2" xfId="0" applyFont="1" applyFill="1" applyBorder="1" applyAlignment="1">
      <alignment horizontal="center" vertical="center"/>
    </xf>
    <xf numFmtId="0" fontId="35" fillId="12" borderId="2" xfId="0" applyFont="1" applyFill="1" applyBorder="1" applyAlignment="1">
      <alignment horizontal="center"/>
    </xf>
    <xf numFmtId="0" fontId="9" fillId="3" borderId="2" xfId="0" applyFont="1" applyFill="1" applyBorder="1" applyAlignment="1">
      <alignment horizontal="center"/>
    </xf>
    <xf numFmtId="0" fontId="35" fillId="5" borderId="2" xfId="0" applyFont="1" applyFill="1" applyBorder="1" applyAlignment="1">
      <alignment horizontal="center"/>
    </xf>
    <xf numFmtId="0" fontId="35" fillId="12" borderId="2" xfId="0" applyFont="1" applyFill="1" applyBorder="1" applyAlignment="1">
      <alignment horizontal="center" wrapText="1"/>
    </xf>
    <xf numFmtId="0" fontId="35" fillId="12" borderId="2" xfId="0" applyFont="1" applyFill="1" applyBorder="1" applyAlignment="1">
      <alignment horizontal="center" vertical="center"/>
    </xf>
    <xf numFmtId="0" fontId="35" fillId="12" borderId="2" xfId="0" applyFont="1" applyFill="1" applyBorder="1" applyAlignment="1">
      <alignment horizontal="center" vertical="center" wrapText="1"/>
    </xf>
    <xf numFmtId="0" fontId="17" fillId="3" borderId="0" xfId="2" applyFont="1" applyFill="1" applyBorder="1" applyAlignment="1">
      <alignment horizontal="center" vertical="center"/>
    </xf>
    <xf numFmtId="0" fontId="39" fillId="5" borderId="2" xfId="0" applyFont="1" applyFill="1" applyBorder="1" applyAlignment="1">
      <alignment horizontal="center" vertical="center"/>
    </xf>
    <xf numFmtId="9" fontId="9" fillId="3" borderId="76" xfId="1" applyFont="1" applyFill="1" applyBorder="1" applyAlignment="1">
      <alignment horizontal="center" vertical="center"/>
    </xf>
    <xf numFmtId="0" fontId="30" fillId="3" borderId="84" xfId="0" applyFont="1" applyFill="1" applyBorder="1" applyAlignment="1">
      <alignment horizontal="center" vertical="center" wrapText="1"/>
    </xf>
    <xf numFmtId="0" fontId="30" fillId="3" borderId="59" xfId="0" applyFont="1" applyFill="1" applyBorder="1" applyAlignment="1">
      <alignment horizontal="center" vertical="center" wrapText="1"/>
    </xf>
    <xf numFmtId="9" fontId="9" fillId="3" borderId="61" xfId="1" applyFont="1" applyFill="1" applyBorder="1" applyAlignment="1">
      <alignment horizontal="center" vertical="center"/>
    </xf>
    <xf numFmtId="0" fontId="9" fillId="3" borderId="0" xfId="0" applyFont="1" applyFill="1" applyBorder="1" applyAlignment="1">
      <alignment horizontal="center"/>
    </xf>
    <xf numFmtId="0" fontId="0" fillId="0" borderId="33" xfId="0" applyBorder="1"/>
    <xf numFmtId="0" fontId="0" fillId="0" borderId="31" xfId="0" applyBorder="1"/>
    <xf numFmtId="0" fontId="0" fillId="0" borderId="39" xfId="0" applyBorder="1"/>
    <xf numFmtId="0" fontId="0" fillId="0" borderId="0" xfId="0" applyBorder="1"/>
    <xf numFmtId="0" fontId="17" fillId="3" borderId="39" xfId="2" applyFont="1" applyFill="1" applyBorder="1" applyAlignment="1">
      <alignment horizontal="center" vertical="center"/>
    </xf>
    <xf numFmtId="0" fontId="36" fillId="3" borderId="13" xfId="0" applyFont="1" applyFill="1" applyBorder="1" applyAlignment="1">
      <alignment horizontal="center" vertical="center"/>
    </xf>
    <xf numFmtId="0" fontId="35" fillId="12" borderId="13" xfId="0" applyFont="1" applyFill="1" applyBorder="1" applyAlignment="1">
      <alignment horizontal="center"/>
    </xf>
    <xf numFmtId="0" fontId="13" fillId="3" borderId="13" xfId="0" applyFont="1" applyFill="1" applyBorder="1"/>
    <xf numFmtId="0" fontId="35" fillId="5" borderId="13" xfId="0" applyFont="1" applyFill="1" applyBorder="1" applyAlignment="1">
      <alignment horizontal="center"/>
    </xf>
    <xf numFmtId="0" fontId="35" fillId="12" borderId="13" xfId="0" applyFont="1" applyFill="1" applyBorder="1" applyAlignment="1">
      <alignment horizontal="center" vertical="center"/>
    </xf>
    <xf numFmtId="0" fontId="13" fillId="3" borderId="39" xfId="0" applyFont="1" applyFill="1" applyBorder="1" applyAlignment="1">
      <alignment horizontal="left"/>
    </xf>
    <xf numFmtId="0" fontId="7" fillId="5" borderId="92" xfId="2" applyFont="1" applyFill="1" applyBorder="1" applyAlignment="1">
      <alignment horizontal="center" vertical="center" wrapText="1"/>
    </xf>
    <xf numFmtId="0" fontId="9" fillId="3" borderId="3" xfId="3" applyFont="1" applyFill="1" applyBorder="1"/>
    <xf numFmtId="0" fontId="9" fillId="3" borderId="3" xfId="3" applyFont="1" applyFill="1" applyBorder="1" applyAlignment="1">
      <alignment horizontal="left" vertical="top" wrapText="1"/>
    </xf>
    <xf numFmtId="0" fontId="11" fillId="3" borderId="3" xfId="3" applyFont="1" applyFill="1" applyBorder="1" applyAlignment="1">
      <alignment horizontal="justify" vertical="top" wrapText="1"/>
    </xf>
    <xf numFmtId="0" fontId="12" fillId="3" borderId="3" xfId="3" applyFont="1" applyFill="1" applyBorder="1" applyAlignment="1">
      <alignment horizontal="left" vertical="top" wrapText="1" indent="4"/>
    </xf>
    <xf numFmtId="0" fontId="12" fillId="3" borderId="3" xfId="3" applyFont="1" applyFill="1" applyBorder="1" applyAlignment="1">
      <alignment horizontal="justify" vertical="top" wrapText="1"/>
    </xf>
    <xf numFmtId="0" fontId="13" fillId="3" borderId="3" xfId="3" applyFont="1" applyFill="1" applyBorder="1" applyAlignment="1">
      <alignment vertical="justify" wrapText="1"/>
    </xf>
    <xf numFmtId="0" fontId="9" fillId="0" borderId="4" xfId="0" applyFont="1" applyBorder="1"/>
    <xf numFmtId="0" fontId="40" fillId="8" borderId="3" xfId="3" applyFont="1" applyFill="1" applyBorder="1" applyAlignment="1">
      <alignment vertical="justify" wrapText="1"/>
    </xf>
    <xf numFmtId="0" fontId="40" fillId="8" borderId="3" xfId="3" applyFont="1" applyFill="1" applyBorder="1" applyAlignment="1">
      <alignment horizontal="justify" vertical="top" wrapText="1"/>
    </xf>
    <xf numFmtId="9" fontId="14" fillId="3" borderId="77" xfId="1" applyFont="1" applyFill="1" applyBorder="1" applyAlignment="1">
      <alignment horizontal="center" vertical="center"/>
    </xf>
    <xf numFmtId="0" fontId="14" fillId="3" borderId="15" xfId="0" applyFont="1" applyFill="1" applyBorder="1" applyAlignment="1">
      <alignment horizontal="center" vertical="center" wrapText="1"/>
    </xf>
    <xf numFmtId="9" fontId="14" fillId="3" borderId="78" xfId="1" applyFont="1" applyFill="1" applyBorder="1" applyAlignment="1">
      <alignment horizontal="center" vertical="center"/>
    </xf>
    <xf numFmtId="0" fontId="15" fillId="3" borderId="93" xfId="0" applyFont="1" applyFill="1" applyBorder="1" applyAlignment="1">
      <alignment horizontal="center" wrapText="1"/>
    </xf>
    <xf numFmtId="9" fontId="14" fillId="3" borderId="94" xfId="1" applyFont="1" applyFill="1" applyBorder="1" applyAlignment="1">
      <alignment horizontal="center" vertical="center"/>
    </xf>
    <xf numFmtId="0" fontId="9" fillId="3" borderId="57"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61" xfId="0" applyFont="1" applyFill="1" applyBorder="1" applyAlignment="1">
      <alignment vertical="center" wrapText="1"/>
    </xf>
    <xf numFmtId="0" fontId="9" fillId="3" borderId="62" xfId="0" applyFont="1" applyFill="1" applyBorder="1" applyAlignment="1">
      <alignment horizontal="center" vertical="center"/>
    </xf>
    <xf numFmtId="0" fontId="30" fillId="3" borderId="52" xfId="0" applyFont="1" applyFill="1" applyBorder="1" applyAlignment="1">
      <alignment horizontal="left" vertical="top" wrapText="1"/>
    </xf>
    <xf numFmtId="0" fontId="9" fillId="3" borderId="71" xfId="0" applyFont="1" applyFill="1" applyBorder="1" applyAlignment="1">
      <alignment horizontal="center" vertical="center" wrapText="1"/>
    </xf>
    <xf numFmtId="0" fontId="9" fillId="0" borderId="56" xfId="0" applyFont="1" applyFill="1" applyBorder="1" applyAlignment="1">
      <alignment vertical="center" wrapText="1"/>
    </xf>
    <xf numFmtId="0" fontId="9" fillId="0" borderId="61" xfId="0" applyFont="1" applyFill="1" applyBorder="1" applyAlignment="1">
      <alignment vertical="center" wrapText="1"/>
    </xf>
    <xf numFmtId="9" fontId="9" fillId="0" borderId="52" xfId="0" applyNumberFormat="1" applyFont="1" applyBorder="1" applyAlignment="1">
      <alignment horizontal="center" vertical="center"/>
    </xf>
    <xf numFmtId="0" fontId="9" fillId="0" borderId="52" xfId="0" applyFont="1" applyFill="1" applyBorder="1" applyAlignment="1">
      <alignment horizontal="center" vertical="center" wrapText="1"/>
    </xf>
    <xf numFmtId="9" fontId="9" fillId="0" borderId="52" xfId="0" applyNumberFormat="1" applyFont="1" applyFill="1" applyBorder="1" applyAlignment="1">
      <alignment horizontal="center" vertical="center"/>
    </xf>
    <xf numFmtId="0" fontId="9" fillId="0" borderId="52" xfId="0" applyFont="1" applyFill="1" applyBorder="1" applyAlignment="1">
      <alignment horizontal="center" vertical="center"/>
    </xf>
    <xf numFmtId="9" fontId="9" fillId="3" borderId="52" xfId="1" applyFont="1" applyFill="1" applyBorder="1" applyAlignment="1">
      <alignment horizontal="center" vertical="center"/>
    </xf>
    <xf numFmtId="9" fontId="9" fillId="3" borderId="70" xfId="1" applyFont="1" applyFill="1" applyBorder="1" applyAlignment="1">
      <alignment horizontal="center" vertical="center"/>
    </xf>
    <xf numFmtId="0" fontId="9" fillId="0" borderId="56" xfId="0" applyFont="1" applyFill="1" applyBorder="1" applyAlignment="1">
      <alignment horizontal="center" vertical="center"/>
    </xf>
    <xf numFmtId="9" fontId="9" fillId="0" borderId="61" xfId="1" applyFont="1" applyBorder="1" applyAlignment="1">
      <alignment horizontal="center" vertical="center"/>
    </xf>
    <xf numFmtId="9" fontId="9" fillId="0" borderId="60" xfId="1" applyFont="1" applyBorder="1" applyAlignment="1">
      <alignment horizontal="center" vertical="center"/>
    </xf>
    <xf numFmtId="0" fontId="9" fillId="0" borderId="55"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2" xfId="0" applyNumberFormat="1" applyFont="1" applyFill="1" applyBorder="1" applyAlignment="1">
      <alignment horizontal="center" vertical="center" wrapText="1"/>
    </xf>
    <xf numFmtId="0" fontId="9" fillId="0" borderId="58" xfId="0" applyNumberFormat="1" applyFont="1" applyFill="1" applyBorder="1" applyAlignment="1">
      <alignment horizontal="center" vertical="center" wrapText="1"/>
    </xf>
    <xf numFmtId="0" fontId="9" fillId="0" borderId="70" xfId="0" applyFont="1" applyFill="1" applyBorder="1" applyAlignment="1">
      <alignment horizontal="center" vertical="center"/>
    </xf>
    <xf numFmtId="0" fontId="9" fillId="0" borderId="69"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52"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30" fillId="3" borderId="52" xfId="8"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56" xfId="0" applyFont="1" applyFill="1" applyBorder="1" applyAlignment="1">
      <alignment horizontal="center" vertical="center"/>
    </xf>
    <xf numFmtId="0" fontId="9" fillId="3" borderId="56" xfId="0" applyFont="1" applyFill="1" applyBorder="1" applyAlignment="1">
      <alignment horizontal="left" vertical="center" wrapText="1"/>
    </xf>
    <xf numFmtId="0" fontId="9" fillId="3" borderId="56" xfId="0" applyFont="1" applyFill="1" applyBorder="1" applyAlignment="1">
      <alignment horizontal="center" vertical="center" wrapText="1"/>
    </xf>
    <xf numFmtId="0" fontId="9" fillId="3" borderId="61" xfId="0" applyFont="1" applyFill="1" applyBorder="1" applyAlignment="1">
      <alignment horizontal="center" vertical="center" wrapText="1"/>
    </xf>
    <xf numFmtId="9" fontId="9" fillId="3" borderId="58" xfId="0" applyNumberFormat="1" applyFont="1" applyFill="1" applyBorder="1" applyAlignment="1">
      <alignment horizontal="center" vertical="center"/>
    </xf>
    <xf numFmtId="9" fontId="9" fillId="3" borderId="56" xfId="0" applyNumberFormat="1" applyFont="1" applyFill="1" applyBorder="1" applyAlignment="1">
      <alignment horizontal="center" vertical="center"/>
    </xf>
    <xf numFmtId="9" fontId="9" fillId="3" borderId="52" xfId="0" applyNumberFormat="1" applyFont="1" applyFill="1" applyBorder="1" applyAlignment="1">
      <alignment horizontal="center" vertical="center"/>
    </xf>
    <xf numFmtId="9" fontId="9" fillId="3" borderId="59" xfId="0" applyNumberFormat="1" applyFont="1" applyFill="1" applyBorder="1" applyAlignment="1">
      <alignment horizontal="center" vertical="center"/>
    </xf>
    <xf numFmtId="9" fontId="30" fillId="3" borderId="52" xfId="2" applyNumberFormat="1" applyFont="1" applyFill="1" applyBorder="1" applyAlignment="1">
      <alignment horizontal="center" vertical="center" wrapText="1"/>
    </xf>
    <xf numFmtId="0" fontId="9" fillId="3" borderId="70" xfId="0" applyFont="1" applyFill="1" applyBorder="1" applyAlignment="1">
      <alignment horizontal="center" vertical="center"/>
    </xf>
    <xf numFmtId="0" fontId="9" fillId="3" borderId="70" xfId="0" applyFont="1" applyFill="1" applyBorder="1" applyAlignment="1">
      <alignment horizontal="center" vertical="center" wrapText="1"/>
    </xf>
    <xf numFmtId="0" fontId="9" fillId="3" borderId="70" xfId="0" applyFont="1" applyFill="1" applyBorder="1" applyAlignment="1">
      <alignment horizontal="left" vertical="center" wrapText="1"/>
    </xf>
    <xf numFmtId="0" fontId="30" fillId="3" borderId="52" xfId="4"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52" xfId="0" applyFont="1" applyFill="1" applyBorder="1" applyAlignment="1">
      <alignment horizontal="center" vertical="center"/>
    </xf>
    <xf numFmtId="0" fontId="9" fillId="3" borderId="76" xfId="0" applyFont="1" applyFill="1" applyBorder="1" applyAlignment="1">
      <alignment horizontal="center" vertical="center"/>
    </xf>
    <xf numFmtId="0" fontId="30" fillId="3" borderId="56" xfId="4" applyFont="1" applyFill="1" applyBorder="1" applyAlignment="1">
      <alignment horizontal="left" vertical="center" wrapText="1"/>
    </xf>
    <xf numFmtId="0" fontId="30" fillId="3" borderId="65" xfId="4" applyFont="1" applyFill="1" applyBorder="1" applyAlignment="1">
      <alignment horizontal="center" vertical="center" wrapText="1"/>
    </xf>
    <xf numFmtId="0" fontId="30" fillId="3" borderId="52" xfId="4" applyFont="1" applyFill="1" applyBorder="1" applyAlignment="1">
      <alignment horizontal="left" vertical="center" wrapText="1"/>
    </xf>
    <xf numFmtId="0" fontId="30" fillId="3" borderId="66" xfId="4" applyFont="1" applyFill="1" applyBorder="1" applyAlignment="1">
      <alignment horizontal="center" vertical="center" wrapText="1"/>
    </xf>
    <xf numFmtId="0" fontId="30" fillId="3" borderId="52" xfId="2" applyFont="1" applyFill="1" applyBorder="1" applyAlignment="1">
      <alignment horizontal="left" vertical="center" wrapText="1"/>
    </xf>
    <xf numFmtId="0" fontId="30" fillId="3" borderId="52" xfId="6" applyFont="1" applyFill="1" applyBorder="1" applyAlignment="1">
      <alignment horizontal="center" vertical="center" wrapText="1"/>
    </xf>
    <xf numFmtId="0" fontId="30" fillId="3" borderId="70" xfId="2" applyFont="1" applyFill="1" applyBorder="1" applyAlignment="1">
      <alignment horizontal="left" vertical="center" wrapText="1"/>
    </xf>
    <xf numFmtId="0" fontId="30" fillId="3" borderId="70" xfId="6" applyFont="1" applyFill="1" applyBorder="1" applyAlignment="1">
      <alignment horizontal="center" vertical="center" wrapText="1"/>
    </xf>
    <xf numFmtId="9" fontId="30" fillId="3" borderId="70" xfId="2" applyNumberFormat="1" applyFont="1" applyFill="1" applyBorder="1" applyAlignment="1">
      <alignment horizontal="center" vertical="center" wrapText="1"/>
    </xf>
    <xf numFmtId="0" fontId="30" fillId="3" borderId="72" xfId="6" applyFont="1" applyFill="1" applyBorder="1" applyAlignment="1">
      <alignment horizontal="center" vertical="center" wrapText="1"/>
    </xf>
    <xf numFmtId="0" fontId="9" fillId="3" borderId="52" xfId="0" applyNumberFormat="1" applyFont="1" applyFill="1" applyBorder="1" applyAlignment="1">
      <alignment horizontal="center" vertical="center" wrapText="1"/>
    </xf>
    <xf numFmtId="0" fontId="30" fillId="3" borderId="66" xfId="9" applyFont="1" applyFill="1" applyBorder="1" applyAlignment="1">
      <alignment horizontal="center" vertical="center" wrapText="1"/>
    </xf>
    <xf numFmtId="0" fontId="9" fillId="3" borderId="72" xfId="0" applyFont="1" applyFill="1" applyBorder="1" applyAlignment="1">
      <alignment horizontal="center" vertical="center" wrapText="1"/>
    </xf>
    <xf numFmtId="9" fontId="9" fillId="3" borderId="56" xfId="1" applyFont="1" applyFill="1" applyBorder="1" applyAlignment="1">
      <alignment horizontal="left" vertical="center" wrapText="1"/>
    </xf>
    <xf numFmtId="9" fontId="9" fillId="3" borderId="52" xfId="1" applyFont="1" applyFill="1" applyBorder="1" applyAlignment="1">
      <alignment horizontal="left" vertical="center" wrapText="1"/>
    </xf>
    <xf numFmtId="9" fontId="9" fillId="3" borderId="61" xfId="1" applyFont="1" applyFill="1" applyBorder="1" applyAlignment="1">
      <alignment horizontal="left" vertical="center" wrapText="1"/>
    </xf>
    <xf numFmtId="9" fontId="9" fillId="3" borderId="61" xfId="0" applyNumberFormat="1" applyFont="1" applyFill="1" applyBorder="1" applyAlignment="1">
      <alignment horizontal="center" vertical="center"/>
    </xf>
    <xf numFmtId="0" fontId="30" fillId="3" borderId="70" xfId="4" applyFont="1" applyFill="1" applyBorder="1" applyAlignment="1">
      <alignment horizontal="center" vertical="center" wrapText="1"/>
    </xf>
    <xf numFmtId="9" fontId="30" fillId="3" borderId="70" xfId="5" applyFont="1" applyFill="1" applyBorder="1" applyAlignment="1">
      <alignment horizontal="center" vertical="center" wrapText="1"/>
    </xf>
    <xf numFmtId="0" fontId="30" fillId="3" borderId="72" xfId="4" applyFont="1" applyFill="1" applyBorder="1" applyAlignment="1">
      <alignment horizontal="center" vertical="center" wrapText="1"/>
    </xf>
    <xf numFmtId="0" fontId="9" fillId="3" borderId="70" xfId="0" applyFont="1" applyFill="1" applyBorder="1" applyAlignment="1">
      <alignment vertical="center" wrapText="1"/>
    </xf>
    <xf numFmtId="9" fontId="9" fillId="3" borderId="56" xfId="0" applyNumberFormat="1" applyFont="1" applyFill="1" applyBorder="1" applyAlignment="1">
      <alignment horizontal="center" vertical="center" wrapText="1"/>
    </xf>
    <xf numFmtId="9" fontId="9" fillId="3" borderId="70" xfId="0" applyNumberFormat="1" applyFont="1" applyFill="1" applyBorder="1" applyAlignment="1">
      <alignment horizontal="center" vertical="center" wrapText="1"/>
    </xf>
    <xf numFmtId="0" fontId="9" fillId="3" borderId="76" xfId="0" applyFont="1" applyFill="1" applyBorder="1" applyAlignment="1">
      <alignment wrapText="1"/>
    </xf>
    <xf numFmtId="0" fontId="9" fillId="3" borderId="79" xfId="0" applyFont="1" applyFill="1" applyBorder="1" applyAlignment="1">
      <alignment wrapText="1"/>
    </xf>
    <xf numFmtId="0" fontId="9" fillId="3" borderId="52" xfId="0" applyFont="1" applyFill="1" applyBorder="1" applyAlignment="1">
      <alignment wrapText="1"/>
    </xf>
    <xf numFmtId="0" fontId="9" fillId="3" borderId="66" xfId="0" applyFont="1" applyFill="1" applyBorder="1" applyAlignment="1">
      <alignment wrapText="1"/>
    </xf>
    <xf numFmtId="0" fontId="9" fillId="3" borderId="58"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52" xfId="0" applyFont="1" applyFill="1" applyBorder="1" applyAlignment="1">
      <alignment horizontal="left" vertical="center" wrapText="1"/>
    </xf>
    <xf numFmtId="0" fontId="9" fillId="3" borderId="52"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76"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56" xfId="0" applyFont="1" applyFill="1" applyBorder="1" applyAlignment="1">
      <alignment horizontal="left" vertical="center" wrapText="1"/>
    </xf>
    <xf numFmtId="0" fontId="9" fillId="3" borderId="70" xfId="0" applyFont="1" applyFill="1" applyBorder="1" applyAlignment="1">
      <alignment horizontal="center" vertical="center" wrapText="1"/>
    </xf>
    <xf numFmtId="0" fontId="9" fillId="3" borderId="70" xfId="0" applyFont="1" applyFill="1" applyBorder="1" applyAlignment="1">
      <alignment horizontal="left" vertical="center" wrapText="1"/>
    </xf>
    <xf numFmtId="0" fontId="30" fillId="3" borderId="52" xfId="0" applyFont="1" applyFill="1" applyBorder="1" applyAlignment="1">
      <alignment horizontal="center" vertical="center" wrapText="1"/>
    </xf>
    <xf numFmtId="0" fontId="30" fillId="3" borderId="52" xfId="0" applyFont="1" applyFill="1" applyBorder="1" applyAlignment="1">
      <alignment horizontal="left" vertical="center" wrapText="1"/>
    </xf>
    <xf numFmtId="9" fontId="9" fillId="3" borderId="52" xfId="1" applyFont="1" applyFill="1" applyBorder="1" applyAlignment="1">
      <alignment horizontal="center" vertical="center" wrapText="1"/>
    </xf>
    <xf numFmtId="0" fontId="30" fillId="3" borderId="76" xfId="0" applyFont="1" applyFill="1" applyBorder="1" applyAlignment="1">
      <alignment horizontal="left" vertical="center" wrapText="1"/>
    </xf>
    <xf numFmtId="0" fontId="9" fillId="3" borderId="52" xfId="0" applyFont="1" applyFill="1" applyBorder="1" applyAlignment="1">
      <alignment horizontal="center" vertical="center"/>
    </xf>
    <xf numFmtId="2" fontId="30" fillId="3" borderId="83" xfId="1" applyNumberFormat="1" applyFont="1" applyFill="1" applyBorder="1" applyAlignment="1">
      <alignment horizontal="center" vertical="center" wrapText="1"/>
    </xf>
    <xf numFmtId="2" fontId="30" fillId="3" borderId="76" xfId="1" applyNumberFormat="1" applyFont="1" applyFill="1" applyBorder="1" applyAlignment="1">
      <alignment horizontal="center" vertical="center" wrapText="1"/>
    </xf>
    <xf numFmtId="2" fontId="30" fillId="3" borderId="84" xfId="1" applyNumberFormat="1" applyFont="1" applyFill="1" applyBorder="1" applyAlignment="1">
      <alignment horizontal="center" vertical="center" wrapText="1"/>
    </xf>
    <xf numFmtId="164" fontId="10" fillId="7" borderId="64" xfId="5" applyNumberFormat="1" applyFont="1" applyFill="1" applyBorder="1" applyAlignment="1">
      <alignment horizontal="center" vertical="center" wrapText="1"/>
    </xf>
    <xf numFmtId="0" fontId="10" fillId="7" borderId="97" xfId="4" applyFont="1" applyFill="1" applyBorder="1" applyAlignment="1">
      <alignment horizontal="center" vertical="center" wrapText="1"/>
    </xf>
    <xf numFmtId="0" fontId="9" fillId="8" borderId="52" xfId="0" applyFont="1" applyFill="1" applyBorder="1" applyAlignment="1">
      <alignment vertical="center" wrapText="1"/>
    </xf>
    <xf numFmtId="0" fontId="9" fillId="8" borderId="52" xfId="0" applyFont="1" applyFill="1" applyBorder="1" applyAlignment="1">
      <alignment horizontal="center" vertical="center"/>
    </xf>
    <xf numFmtId="0" fontId="9" fillId="3" borderId="66" xfId="0" applyFont="1" applyFill="1" applyBorder="1" applyAlignment="1">
      <alignment horizontal="center" wrapText="1"/>
    </xf>
    <xf numFmtId="0" fontId="9" fillId="3" borderId="72" xfId="0" applyFont="1" applyFill="1" applyBorder="1" applyAlignment="1">
      <alignment horizontal="center" wrapText="1"/>
    </xf>
    <xf numFmtId="0" fontId="30" fillId="13" borderId="52" xfId="4" applyFont="1" applyFill="1" applyBorder="1" applyAlignment="1">
      <alignment horizontal="center" vertical="center" wrapText="1"/>
    </xf>
    <xf numFmtId="9" fontId="30" fillId="13" borderId="52" xfId="5" applyFont="1" applyFill="1" applyBorder="1" applyAlignment="1">
      <alignment horizontal="center" vertical="center" wrapText="1"/>
    </xf>
    <xf numFmtId="0" fontId="30" fillId="13" borderId="66" xfId="4" applyFont="1" applyFill="1" applyBorder="1" applyAlignment="1">
      <alignment horizontal="center" vertical="center" wrapText="1"/>
    </xf>
    <xf numFmtId="9" fontId="9" fillId="13" borderId="58" xfId="0" applyNumberFormat="1" applyFont="1" applyFill="1" applyBorder="1" applyAlignment="1">
      <alignment horizontal="center" vertical="center"/>
    </xf>
    <xf numFmtId="164" fontId="9" fillId="13" borderId="52" xfId="0" applyNumberFormat="1" applyFont="1" applyFill="1" applyBorder="1" applyAlignment="1">
      <alignment horizontal="center" vertical="center"/>
    </xf>
    <xf numFmtId="0" fontId="9" fillId="13" borderId="52" xfId="0" applyFont="1" applyFill="1" applyBorder="1" applyAlignment="1">
      <alignment horizontal="center" vertical="center" wrapText="1"/>
    </xf>
    <xf numFmtId="10" fontId="9" fillId="3" borderId="52" xfId="0" applyNumberFormat="1" applyFont="1" applyFill="1" applyBorder="1" applyAlignment="1">
      <alignment horizontal="center" vertical="center"/>
    </xf>
    <xf numFmtId="10" fontId="9" fillId="3" borderId="52" xfId="0" applyNumberFormat="1" applyFont="1" applyFill="1" applyBorder="1" applyAlignment="1">
      <alignment horizontal="center" vertical="center" wrapText="1"/>
    </xf>
    <xf numFmtId="164" fontId="9" fillId="3" borderId="52" xfId="0" applyNumberFormat="1" applyFont="1" applyFill="1" applyBorder="1" applyAlignment="1">
      <alignment horizontal="center" vertical="center"/>
    </xf>
    <xf numFmtId="164" fontId="9" fillId="3" borderId="52" xfId="1" applyNumberFormat="1" applyFont="1" applyFill="1" applyBorder="1" applyAlignment="1">
      <alignment horizontal="center" vertical="center"/>
    </xf>
    <xf numFmtId="164" fontId="30" fillId="3" borderId="52" xfId="1" applyNumberFormat="1" applyFont="1" applyFill="1" applyBorder="1" applyAlignment="1">
      <alignment horizontal="center" vertical="center"/>
    </xf>
    <xf numFmtId="0" fontId="9" fillId="3" borderId="52" xfId="0" applyFont="1" applyFill="1" applyBorder="1" applyAlignment="1">
      <alignment horizontal="left" wrapText="1"/>
    </xf>
    <xf numFmtId="9" fontId="30" fillId="3" borderId="52" xfId="1" applyFont="1" applyFill="1" applyBorder="1" applyAlignment="1">
      <alignment horizontal="center" vertical="center"/>
    </xf>
    <xf numFmtId="17" fontId="30" fillId="3" borderId="52" xfId="0" applyNumberFormat="1" applyFont="1" applyFill="1" applyBorder="1" applyAlignment="1">
      <alignment horizontal="center"/>
    </xf>
    <xf numFmtId="0" fontId="9" fillId="3" borderId="52" xfId="0" applyFont="1" applyFill="1" applyBorder="1" applyAlignment="1">
      <alignment horizontal="left" vertical="center"/>
    </xf>
    <xf numFmtId="0" fontId="9" fillId="3" borderId="70" xfId="0" applyFont="1" applyFill="1" applyBorder="1" applyAlignment="1">
      <alignment wrapText="1"/>
    </xf>
    <xf numFmtId="9" fontId="9" fillId="8" borderId="52" xfId="0" applyNumberFormat="1" applyFont="1" applyFill="1" applyBorder="1" applyAlignment="1">
      <alignment horizontal="center" vertical="center"/>
    </xf>
    <xf numFmtId="0" fontId="9" fillId="8" borderId="66" xfId="0" applyFont="1" applyFill="1" applyBorder="1" applyAlignment="1">
      <alignment vertical="center" wrapText="1"/>
    </xf>
    <xf numFmtId="0" fontId="9" fillId="8" borderId="52" xfId="0" applyFont="1" applyFill="1" applyBorder="1" applyAlignment="1">
      <alignment horizontal="left" vertical="center" wrapText="1"/>
    </xf>
    <xf numFmtId="9" fontId="9" fillId="8" borderId="58" xfId="0" applyNumberFormat="1" applyFont="1" applyFill="1" applyBorder="1" applyAlignment="1">
      <alignment horizontal="center" vertical="center"/>
    </xf>
    <xf numFmtId="9" fontId="9" fillId="8" borderId="59" xfId="0" applyNumberFormat="1" applyFont="1" applyFill="1" applyBorder="1" applyAlignment="1">
      <alignment horizontal="center" vertical="center"/>
    </xf>
    <xf numFmtId="0" fontId="30" fillId="8" borderId="59" xfId="0" applyFont="1" applyFill="1" applyBorder="1" applyAlignment="1">
      <alignment horizontal="center" vertical="center" wrapText="1"/>
    </xf>
    <xf numFmtId="0" fontId="9" fillId="14" borderId="52" xfId="0" applyFont="1" applyFill="1" applyBorder="1" applyAlignment="1">
      <alignment vertical="center" wrapText="1"/>
    </xf>
    <xf numFmtId="9" fontId="9" fillId="14" borderId="52" xfId="1" applyFont="1" applyFill="1" applyBorder="1" applyAlignment="1">
      <alignment horizontal="center" vertical="center"/>
    </xf>
    <xf numFmtId="0" fontId="9" fillId="14" borderId="70" xfId="0" applyFont="1" applyFill="1" applyBorder="1" applyAlignment="1">
      <alignment vertical="center" wrapText="1"/>
    </xf>
    <xf numFmtId="0" fontId="9" fillId="14" borderId="70" xfId="0" applyFont="1" applyFill="1" applyBorder="1" applyAlignment="1">
      <alignment horizontal="center" vertical="center" wrapText="1"/>
    </xf>
    <xf numFmtId="9" fontId="9" fillId="14" borderId="70" xfId="1" applyFont="1" applyFill="1" applyBorder="1" applyAlignment="1">
      <alignment horizontal="center" vertical="center"/>
    </xf>
    <xf numFmtId="0" fontId="9" fillId="14" borderId="72" xfId="0" applyFont="1" applyFill="1" applyBorder="1" applyAlignment="1">
      <alignment horizontal="center" vertical="center" wrapText="1"/>
    </xf>
    <xf numFmtId="9" fontId="9" fillId="14" borderId="69" xfId="1" applyFont="1" applyFill="1" applyBorder="1" applyAlignment="1">
      <alignment horizontal="center" vertical="center"/>
    </xf>
    <xf numFmtId="0" fontId="13" fillId="14" borderId="52" xfId="0" applyFont="1" applyFill="1" applyBorder="1" applyAlignment="1">
      <alignment vertical="center" wrapText="1"/>
    </xf>
    <xf numFmtId="0" fontId="9" fillId="14" borderId="52" xfId="0" applyFont="1" applyFill="1" applyBorder="1" applyAlignment="1">
      <alignment horizontal="center" vertical="center" wrapText="1"/>
    </xf>
    <xf numFmtId="0" fontId="9" fillId="14" borderId="66" xfId="0" applyFont="1" applyFill="1" applyBorder="1" applyAlignment="1">
      <alignment horizontal="center" wrapText="1"/>
    </xf>
    <xf numFmtId="9" fontId="9" fillId="14" borderId="58" xfId="1" applyFont="1" applyFill="1" applyBorder="1" applyAlignment="1">
      <alignment horizontal="center" vertical="center"/>
    </xf>
    <xf numFmtId="9" fontId="9" fillId="14" borderId="59" xfId="1" applyFont="1" applyFill="1" applyBorder="1" applyAlignment="1">
      <alignment horizontal="center" vertical="center"/>
    </xf>
    <xf numFmtId="0" fontId="13" fillId="14" borderId="61" xfId="0" applyFont="1" applyFill="1" applyBorder="1" applyAlignment="1">
      <alignment vertical="center" wrapText="1"/>
    </xf>
    <xf numFmtId="0" fontId="9" fillId="14" borderId="61" xfId="0" applyFont="1" applyFill="1" applyBorder="1" applyAlignment="1">
      <alignment horizontal="center" vertical="center" wrapText="1"/>
    </xf>
    <xf numFmtId="9" fontId="9" fillId="14" borderId="61" xfId="1" applyFont="1" applyFill="1" applyBorder="1" applyAlignment="1">
      <alignment horizontal="center" vertical="center"/>
    </xf>
    <xf numFmtId="0" fontId="9" fillId="14" borderId="67" xfId="0" applyFont="1" applyFill="1" applyBorder="1" applyAlignment="1">
      <alignment horizontal="center" wrapText="1"/>
    </xf>
    <xf numFmtId="9" fontId="9" fillId="14" borderId="60" xfId="1" applyFont="1" applyFill="1" applyBorder="1" applyAlignment="1">
      <alignment horizontal="center" vertical="center"/>
    </xf>
    <xf numFmtId="10" fontId="9" fillId="14" borderId="70" xfId="1" applyNumberFormat="1" applyFont="1" applyFill="1" applyBorder="1" applyAlignment="1">
      <alignment horizontal="center" vertical="center"/>
    </xf>
    <xf numFmtId="10" fontId="9" fillId="14" borderId="61" xfId="1" applyNumberFormat="1" applyFont="1" applyFill="1" applyBorder="1" applyAlignment="1">
      <alignment horizontal="center" vertical="center"/>
    </xf>
    <xf numFmtId="9" fontId="9" fillId="3" borderId="58" xfId="1" applyFont="1" applyFill="1" applyBorder="1" applyAlignment="1">
      <alignment horizontal="center" vertical="center"/>
    </xf>
    <xf numFmtId="9" fontId="9" fillId="3" borderId="59" xfId="1" applyFont="1" applyFill="1" applyBorder="1" applyAlignment="1">
      <alignment horizontal="center" vertical="center"/>
    </xf>
    <xf numFmtId="10" fontId="9" fillId="3" borderId="58" xfId="1" applyNumberFormat="1" applyFont="1" applyFill="1" applyBorder="1" applyAlignment="1">
      <alignment horizontal="center" vertical="center"/>
    </xf>
    <xf numFmtId="10" fontId="9" fillId="3" borderId="52" xfId="1" applyNumberFormat="1" applyFont="1" applyFill="1" applyBorder="1" applyAlignment="1">
      <alignment horizontal="center" vertical="center"/>
    </xf>
    <xf numFmtId="9" fontId="9" fillId="3" borderId="83" xfId="1" applyFont="1" applyFill="1" applyBorder="1" applyAlignment="1">
      <alignment horizontal="center" vertical="center"/>
    </xf>
    <xf numFmtId="9" fontId="9" fillId="3" borderId="84" xfId="1" applyFont="1" applyFill="1" applyBorder="1" applyAlignment="1">
      <alignment horizontal="center" vertical="center"/>
    </xf>
    <xf numFmtId="0" fontId="30" fillId="3" borderId="76" xfId="4" applyFont="1" applyFill="1" applyBorder="1" applyAlignment="1">
      <alignment horizontal="justify" vertical="center" wrapText="1"/>
    </xf>
    <xf numFmtId="0" fontId="30" fillId="3" borderId="76" xfId="2" applyFont="1" applyFill="1" applyBorder="1" applyAlignment="1">
      <alignment horizontal="center" vertical="center" wrapText="1"/>
    </xf>
    <xf numFmtId="9" fontId="30" fillId="3" borderId="76" xfId="2" applyNumberFormat="1" applyFont="1" applyFill="1" applyBorder="1" applyAlignment="1">
      <alignment horizontal="center" vertical="center" wrapText="1"/>
    </xf>
    <xf numFmtId="9" fontId="30" fillId="3" borderId="79" xfId="2" applyNumberFormat="1" applyFont="1" applyFill="1" applyBorder="1" applyAlignment="1">
      <alignment horizontal="center" vertical="center" wrapText="1"/>
    </xf>
    <xf numFmtId="10" fontId="9" fillId="3" borderId="83" xfId="1" applyNumberFormat="1" applyFont="1" applyFill="1" applyBorder="1" applyAlignment="1">
      <alignment horizontal="center" vertical="center"/>
    </xf>
    <xf numFmtId="10" fontId="9" fillId="3" borderId="76" xfId="1" applyNumberFormat="1" applyFont="1" applyFill="1" applyBorder="1" applyAlignment="1">
      <alignment horizontal="center" vertical="center"/>
    </xf>
    <xf numFmtId="10" fontId="9" fillId="3" borderId="84" xfId="1" applyNumberFormat="1" applyFont="1" applyFill="1" applyBorder="1" applyAlignment="1">
      <alignment horizontal="center" vertical="center"/>
    </xf>
    <xf numFmtId="10" fontId="9" fillId="3" borderId="87" xfId="1" applyNumberFormat="1" applyFont="1" applyFill="1" applyBorder="1" applyAlignment="1">
      <alignment horizontal="center" vertical="center"/>
    </xf>
    <xf numFmtId="0" fontId="30" fillId="3" borderId="52" xfId="4" applyFont="1" applyFill="1" applyBorder="1" applyAlignment="1">
      <alignment horizontal="justify" vertical="center" wrapText="1"/>
    </xf>
    <xf numFmtId="0" fontId="30" fillId="3" borderId="52" xfId="2" applyFont="1" applyFill="1" applyBorder="1" applyAlignment="1">
      <alignment horizontal="center" vertical="center" wrapText="1"/>
    </xf>
    <xf numFmtId="9" fontId="30" fillId="3" borderId="66" xfId="2" applyNumberFormat="1" applyFont="1" applyFill="1" applyBorder="1" applyAlignment="1">
      <alignment horizontal="center" vertical="center" wrapText="1"/>
    </xf>
    <xf numFmtId="10" fontId="9" fillId="3" borderId="59" xfId="1" applyNumberFormat="1" applyFont="1" applyFill="1" applyBorder="1" applyAlignment="1">
      <alignment horizontal="center" vertical="center"/>
    </xf>
    <xf numFmtId="10" fontId="9" fillId="3" borderId="85" xfId="1" applyNumberFormat="1" applyFont="1" applyFill="1" applyBorder="1" applyAlignment="1">
      <alignment horizontal="center" vertical="center"/>
    </xf>
    <xf numFmtId="0" fontId="30" fillId="3" borderId="61" xfId="2" applyFont="1" applyFill="1" applyBorder="1" applyAlignment="1">
      <alignment horizontal="center" vertical="center" wrapText="1"/>
    </xf>
    <xf numFmtId="9" fontId="30" fillId="3" borderId="61" xfId="2" applyNumberFormat="1" applyFont="1" applyFill="1" applyBorder="1" applyAlignment="1">
      <alignment horizontal="center" vertical="center" wrapText="1"/>
    </xf>
    <xf numFmtId="10" fontId="9" fillId="3" borderId="60" xfId="1" applyNumberFormat="1" applyFont="1" applyFill="1" applyBorder="1" applyAlignment="1">
      <alignment horizontal="center" vertical="center"/>
    </xf>
    <xf numFmtId="10" fontId="9" fillId="3" borderId="61" xfId="1" applyNumberFormat="1" applyFont="1" applyFill="1" applyBorder="1" applyAlignment="1">
      <alignment horizontal="center" vertical="center"/>
    </xf>
    <xf numFmtId="10" fontId="9" fillId="3" borderId="62" xfId="1" applyNumberFormat="1" applyFont="1" applyFill="1" applyBorder="1" applyAlignment="1">
      <alignment horizontal="center" vertical="center"/>
    </xf>
    <xf numFmtId="10" fontId="9" fillId="3" borderId="86" xfId="1" applyNumberFormat="1" applyFont="1" applyFill="1" applyBorder="1" applyAlignment="1">
      <alignment horizontal="center" vertical="center"/>
    </xf>
    <xf numFmtId="0" fontId="30" fillId="15" borderId="52" xfId="4" applyFont="1" applyFill="1" applyBorder="1" applyAlignment="1">
      <alignment horizontal="justify" vertical="center" wrapText="1"/>
    </xf>
    <xf numFmtId="9" fontId="30" fillId="15" borderId="66" xfId="2" applyNumberFormat="1" applyFont="1" applyFill="1" applyBorder="1" applyAlignment="1">
      <alignment horizontal="center" vertical="center" wrapText="1"/>
    </xf>
    <xf numFmtId="0" fontId="30" fillId="15" borderId="66" xfId="2" applyFont="1" applyFill="1" applyBorder="1" applyAlignment="1">
      <alignment horizontal="center" vertical="center" wrapText="1"/>
    </xf>
    <xf numFmtId="0" fontId="30" fillId="15" borderId="66" xfId="4" applyFont="1" applyFill="1" applyBorder="1" applyAlignment="1">
      <alignment vertical="center" wrapText="1"/>
    </xf>
    <xf numFmtId="0" fontId="30" fillId="15" borderId="61" xfId="4" applyFont="1" applyFill="1" applyBorder="1" applyAlignment="1">
      <alignment horizontal="justify" vertical="center" wrapText="1"/>
    </xf>
    <xf numFmtId="0" fontId="30" fillId="15" borderId="67" xfId="4" applyFont="1" applyFill="1" applyBorder="1" applyAlignment="1">
      <alignment vertical="center" wrapText="1"/>
    </xf>
    <xf numFmtId="0" fontId="9" fillId="16" borderId="56" xfId="0" applyFont="1" applyFill="1" applyBorder="1" applyAlignment="1">
      <alignment horizontal="left" vertical="center" wrapText="1"/>
    </xf>
    <xf numFmtId="0" fontId="30" fillId="16" borderId="56" xfId="4" applyFont="1" applyFill="1" applyBorder="1" applyAlignment="1">
      <alignment horizontal="center" vertical="center" wrapText="1"/>
    </xf>
    <xf numFmtId="9" fontId="30" fillId="16" borderId="56" xfId="5" applyFont="1" applyFill="1" applyBorder="1" applyAlignment="1">
      <alignment horizontal="center" vertical="center" wrapText="1"/>
    </xf>
    <xf numFmtId="9" fontId="30" fillId="16" borderId="80" xfId="5" applyFont="1" applyFill="1" applyBorder="1" applyAlignment="1">
      <alignment horizontal="center" vertical="center" wrapText="1"/>
    </xf>
    <xf numFmtId="9" fontId="9" fillId="16" borderId="56" xfId="1" applyFont="1" applyFill="1" applyBorder="1" applyAlignment="1">
      <alignment horizontal="center" vertical="center"/>
    </xf>
    <xf numFmtId="9" fontId="9" fillId="16" borderId="57" xfId="1" applyFont="1" applyFill="1" applyBorder="1" applyAlignment="1">
      <alignment horizontal="center" vertical="center"/>
    </xf>
    <xf numFmtId="0" fontId="9" fillId="16" borderId="52" xfId="0" applyFont="1" applyFill="1" applyBorder="1" applyAlignment="1">
      <alignment horizontal="left" vertical="center" wrapText="1"/>
    </xf>
    <xf numFmtId="0" fontId="30" fillId="16" borderId="52" xfId="4" applyFont="1" applyFill="1" applyBorder="1" applyAlignment="1">
      <alignment horizontal="center" vertical="center" wrapText="1"/>
    </xf>
    <xf numFmtId="9" fontId="30" fillId="16" borderId="52" xfId="5" applyFont="1" applyFill="1" applyBorder="1" applyAlignment="1">
      <alignment horizontal="center" vertical="center" wrapText="1"/>
    </xf>
    <xf numFmtId="10" fontId="9" fillId="16" borderId="81" xfId="0" applyNumberFormat="1" applyFont="1" applyFill="1" applyBorder="1" applyAlignment="1">
      <alignment horizontal="center" vertical="center"/>
    </xf>
    <xf numFmtId="10" fontId="9" fillId="16" borderId="52" xfId="0" applyNumberFormat="1" applyFont="1" applyFill="1" applyBorder="1" applyAlignment="1">
      <alignment horizontal="center" vertical="center"/>
    </xf>
    <xf numFmtId="10" fontId="9" fillId="16" borderId="59" xfId="0" applyNumberFormat="1" applyFont="1" applyFill="1" applyBorder="1" applyAlignment="1">
      <alignment horizontal="center" vertical="center"/>
    </xf>
    <xf numFmtId="17" fontId="30" fillId="16" borderId="52" xfId="4" applyNumberFormat="1" applyFont="1" applyFill="1" applyBorder="1" applyAlignment="1">
      <alignment horizontal="center" vertical="center" wrapText="1"/>
    </xf>
    <xf numFmtId="10" fontId="9" fillId="16" borderId="52" xfId="1" applyNumberFormat="1" applyFont="1" applyFill="1" applyBorder="1" applyAlignment="1">
      <alignment horizontal="center" vertical="center"/>
    </xf>
    <xf numFmtId="10" fontId="9" fillId="16" borderId="59" xfId="1" applyNumberFormat="1" applyFont="1" applyFill="1" applyBorder="1" applyAlignment="1">
      <alignment horizontal="center" vertical="center"/>
    </xf>
    <xf numFmtId="0" fontId="9" fillId="16" borderId="61" xfId="0" applyFont="1" applyFill="1" applyBorder="1" applyAlignment="1">
      <alignment horizontal="left" vertical="center" wrapText="1"/>
    </xf>
    <xf numFmtId="17" fontId="30" fillId="16" borderId="61" xfId="4" applyNumberFormat="1" applyFont="1" applyFill="1" applyBorder="1" applyAlignment="1">
      <alignment horizontal="center" vertical="center" wrapText="1"/>
    </xf>
    <xf numFmtId="9" fontId="30" fillId="16" borderId="61" xfId="5" applyFont="1" applyFill="1" applyBorder="1" applyAlignment="1">
      <alignment horizontal="center" vertical="center" wrapText="1"/>
    </xf>
    <xf numFmtId="0" fontId="30" fillId="16" borderId="61" xfId="4" applyFont="1" applyFill="1" applyBorder="1" applyAlignment="1">
      <alignment horizontal="center" vertical="center" wrapText="1"/>
    </xf>
    <xf numFmtId="10" fontId="9" fillId="16" borderId="82" xfId="0" applyNumberFormat="1" applyFont="1" applyFill="1" applyBorder="1" applyAlignment="1">
      <alignment horizontal="center" vertical="center"/>
    </xf>
    <xf numFmtId="10" fontId="9" fillId="16" borderId="61" xfId="0" applyNumberFormat="1" applyFont="1" applyFill="1" applyBorder="1" applyAlignment="1">
      <alignment horizontal="center" vertical="center"/>
    </xf>
    <xf numFmtId="10" fontId="9" fillId="16" borderId="62" xfId="0" applyNumberFormat="1" applyFont="1" applyFill="1" applyBorder="1" applyAlignment="1">
      <alignment horizontal="center" vertical="center"/>
    </xf>
    <xf numFmtId="0" fontId="10" fillId="7" borderId="73" xfId="4" applyFont="1" applyFill="1" applyBorder="1" applyAlignment="1">
      <alignment horizontal="center" vertical="center" wrapText="1"/>
    </xf>
    <xf numFmtId="0" fontId="9" fillId="3" borderId="96" xfId="0" applyFont="1" applyFill="1" applyBorder="1" applyAlignment="1">
      <alignment horizontal="center" vertical="center" wrapText="1"/>
    </xf>
    <xf numFmtId="0" fontId="9" fillId="3" borderId="84" xfId="0" applyFont="1" applyFill="1" applyBorder="1" applyAlignment="1">
      <alignment horizontal="center" vertical="center" wrapText="1"/>
    </xf>
    <xf numFmtId="164" fontId="9" fillId="0" borderId="55" xfId="0" applyNumberFormat="1" applyFont="1" applyBorder="1" applyAlignment="1">
      <alignment horizontal="center" vertical="center"/>
    </xf>
    <xf numFmtId="164" fontId="9" fillId="0" borderId="56" xfId="0" applyNumberFormat="1" applyFont="1" applyBorder="1" applyAlignment="1">
      <alignment horizontal="center" vertical="center"/>
    </xf>
    <xf numFmtId="164" fontId="9" fillId="0" borderId="57" xfId="0" applyNumberFormat="1" applyFont="1" applyBorder="1" applyAlignment="1">
      <alignment horizontal="center" vertical="center"/>
    </xf>
    <xf numFmtId="164" fontId="9" fillId="0" borderId="58" xfId="0" applyNumberFormat="1" applyFont="1" applyBorder="1" applyAlignment="1">
      <alignment horizontal="center" vertical="center"/>
    </xf>
    <xf numFmtId="164" fontId="9" fillId="0" borderId="52" xfId="0" applyNumberFormat="1" applyFont="1" applyBorder="1" applyAlignment="1">
      <alignment horizontal="center" vertical="center"/>
    </xf>
    <xf numFmtId="164" fontId="9" fillId="0" borderId="59" xfId="0" applyNumberFormat="1" applyFont="1" applyBorder="1" applyAlignment="1">
      <alignment horizontal="center" vertical="center"/>
    </xf>
    <xf numFmtId="0" fontId="30" fillId="15" borderId="52" xfId="8" applyFont="1" applyFill="1" applyBorder="1" applyAlignment="1">
      <alignment horizontal="center" vertical="center" wrapText="1"/>
    </xf>
    <xf numFmtId="0" fontId="30" fillId="15" borderId="52" xfId="0" applyFont="1" applyFill="1" applyBorder="1" applyAlignment="1">
      <alignment horizontal="center" vertical="center"/>
    </xf>
    <xf numFmtId="0" fontId="30" fillId="14" borderId="52" xfId="0" applyFont="1" applyFill="1" applyBorder="1" applyAlignment="1">
      <alignment horizontal="center" vertical="center"/>
    </xf>
    <xf numFmtId="0" fontId="9" fillId="14" borderId="52" xfId="0" applyFont="1" applyFill="1" applyBorder="1" applyAlignment="1">
      <alignment horizontal="center" vertical="center"/>
    </xf>
    <xf numFmtId="0" fontId="9" fillId="3" borderId="58" xfId="0" applyFont="1" applyFill="1" applyBorder="1" applyAlignment="1">
      <alignment horizontal="center" vertical="center" wrapText="1"/>
    </xf>
    <xf numFmtId="0" fontId="9" fillId="3" borderId="52"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52"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9" fillId="3" borderId="52" xfId="0" applyFont="1" applyFill="1" applyBorder="1" applyAlignment="1">
      <alignment horizontal="center" vertical="center" wrapText="1"/>
    </xf>
    <xf numFmtId="0" fontId="9" fillId="3" borderId="70" xfId="0" applyFont="1" applyFill="1" applyBorder="1" applyAlignment="1">
      <alignment horizontal="left" vertical="center" wrapText="1"/>
    </xf>
    <xf numFmtId="0" fontId="9" fillId="3" borderId="56" xfId="0" applyFont="1" applyFill="1" applyBorder="1" applyAlignment="1">
      <alignment horizontal="center" vertical="center" wrapText="1"/>
    </xf>
    <xf numFmtId="0" fontId="9" fillId="3" borderId="56" xfId="0" applyFont="1" applyFill="1" applyBorder="1" applyAlignment="1">
      <alignment horizontal="left" vertical="center" wrapText="1"/>
    </xf>
    <xf numFmtId="0" fontId="9" fillId="3" borderId="58" xfId="0" applyFont="1" applyFill="1" applyBorder="1" applyAlignment="1">
      <alignment horizontal="center" vertical="center"/>
    </xf>
    <xf numFmtId="0" fontId="30" fillId="3" borderId="52" xfId="4" applyFont="1" applyFill="1" applyBorder="1" applyAlignment="1">
      <alignment horizontal="left" vertical="center" wrapText="1"/>
    </xf>
    <xf numFmtId="0" fontId="30" fillId="3" borderId="70" xfId="4" applyFont="1" applyFill="1" applyBorder="1" applyAlignment="1">
      <alignment horizontal="left" vertical="center" wrapText="1"/>
    </xf>
    <xf numFmtId="0" fontId="9" fillId="3" borderId="55"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61" xfId="0" applyFont="1" applyFill="1" applyBorder="1" applyAlignment="1">
      <alignment horizontal="center" vertical="center" wrapText="1"/>
    </xf>
    <xf numFmtId="10" fontId="9" fillId="3" borderId="52" xfId="0" applyNumberFormat="1" applyFont="1" applyFill="1" applyBorder="1" applyAlignment="1">
      <alignment horizontal="center" vertical="center" wrapText="1"/>
    </xf>
    <xf numFmtId="0" fontId="9" fillId="3" borderId="60" xfId="0" applyFont="1" applyFill="1" applyBorder="1" applyAlignment="1">
      <alignment horizontal="center" vertical="center"/>
    </xf>
    <xf numFmtId="0" fontId="30" fillId="18" borderId="52" xfId="4" applyFont="1" applyFill="1" applyBorder="1" applyAlignment="1">
      <alignment horizontal="center" vertical="center" wrapText="1"/>
    </xf>
    <xf numFmtId="0" fontId="30" fillId="18" borderId="52" xfId="4" applyFont="1" applyFill="1" applyBorder="1" applyAlignment="1">
      <alignment horizontal="left" vertical="center" wrapText="1"/>
    </xf>
    <xf numFmtId="9" fontId="30" fillId="18" borderId="52" xfId="5" applyFont="1" applyFill="1" applyBorder="1" applyAlignment="1">
      <alignment horizontal="center" vertical="center" wrapText="1"/>
    </xf>
    <xf numFmtId="0" fontId="30" fillId="18" borderId="66" xfId="4" applyFont="1" applyFill="1" applyBorder="1" applyAlignment="1">
      <alignment horizontal="center" vertical="center" wrapText="1"/>
    </xf>
    <xf numFmtId="0" fontId="10" fillId="18" borderId="52" xfId="4" applyFont="1" applyFill="1" applyBorder="1" applyAlignment="1">
      <alignment horizontal="left" vertical="center" wrapText="1"/>
    </xf>
    <xf numFmtId="10" fontId="9" fillId="18" borderId="58" xfId="1" applyNumberFormat="1" applyFont="1" applyFill="1" applyBorder="1" applyAlignment="1">
      <alignment horizontal="center" vertical="center"/>
    </xf>
    <xf numFmtId="10" fontId="9" fillId="18" borderId="52" xfId="1" applyNumberFormat="1" applyFont="1" applyFill="1" applyBorder="1" applyAlignment="1">
      <alignment horizontal="center" vertical="center"/>
    </xf>
    <xf numFmtId="10" fontId="9" fillId="18" borderId="59" xfId="1" applyNumberFormat="1" applyFont="1" applyFill="1" applyBorder="1" applyAlignment="1">
      <alignment horizontal="center" vertical="center"/>
    </xf>
    <xf numFmtId="0" fontId="9" fillId="19" borderId="52" xfId="0" applyFont="1" applyFill="1" applyBorder="1" applyAlignment="1">
      <alignment vertical="center" wrapText="1"/>
    </xf>
    <xf numFmtId="0" fontId="35" fillId="6" borderId="13" xfId="0" applyFont="1" applyFill="1" applyBorder="1" applyAlignment="1">
      <alignment horizontal="center" vertical="center"/>
    </xf>
    <xf numFmtId="0" fontId="35" fillId="6" borderId="2" xfId="0" applyFont="1" applyFill="1" applyBorder="1" applyAlignment="1">
      <alignment horizontal="center" vertical="center"/>
    </xf>
    <xf numFmtId="0" fontId="39" fillId="6" borderId="2" xfId="0" applyFont="1" applyFill="1" applyBorder="1" applyAlignment="1">
      <alignment horizontal="center" vertical="center"/>
    </xf>
    <xf numFmtId="0" fontId="30" fillId="3" borderId="56" xfId="4" applyFont="1" applyFill="1" applyBorder="1" applyAlignment="1">
      <alignment horizontal="left" vertical="center"/>
    </xf>
    <xf numFmtId="0" fontId="30" fillId="3" borderId="52" xfId="4" applyFont="1" applyFill="1" applyBorder="1" applyAlignment="1">
      <alignment horizontal="left" vertical="center"/>
    </xf>
    <xf numFmtId="0" fontId="30" fillId="13" borderId="52" xfId="4" applyFont="1" applyFill="1" applyBorder="1" applyAlignment="1">
      <alignment horizontal="left" vertical="center"/>
    </xf>
    <xf numFmtId="0" fontId="30" fillId="13" borderId="52" xfId="4" applyNumberFormat="1" applyFont="1" applyFill="1" applyBorder="1" applyAlignment="1">
      <alignment horizontal="left" vertical="center"/>
    </xf>
    <xf numFmtId="0" fontId="0" fillId="3" borderId="0" xfId="0" applyFill="1" applyAlignment="1">
      <alignment vertical="center"/>
    </xf>
    <xf numFmtId="0" fontId="9" fillId="3" borderId="58"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52"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61" xfId="0" applyFont="1" applyFill="1" applyBorder="1" applyAlignment="1">
      <alignment horizontal="center" vertical="center"/>
    </xf>
    <xf numFmtId="164" fontId="30" fillId="3" borderId="52" xfId="1" applyNumberFormat="1" applyFont="1" applyFill="1" applyBorder="1" applyAlignment="1">
      <alignment horizontal="center" vertical="center"/>
    </xf>
    <xf numFmtId="164" fontId="30" fillId="3" borderId="70" xfId="1" applyNumberFormat="1" applyFont="1" applyFill="1" applyBorder="1" applyAlignment="1">
      <alignment horizontal="center" vertical="center"/>
    </xf>
    <xf numFmtId="164" fontId="9" fillId="3" borderId="58" xfId="1" applyNumberFormat="1" applyFont="1" applyFill="1" applyBorder="1" applyAlignment="1">
      <alignment horizontal="center" vertical="center"/>
    </xf>
    <xf numFmtId="164" fontId="9" fillId="3" borderId="52" xfId="1" applyNumberFormat="1" applyFont="1" applyFill="1" applyBorder="1" applyAlignment="1">
      <alignment horizontal="center" vertical="center"/>
    </xf>
    <xf numFmtId="164" fontId="9" fillId="3" borderId="59" xfId="1" applyNumberFormat="1" applyFont="1" applyFill="1" applyBorder="1" applyAlignment="1">
      <alignment horizontal="center" vertical="center"/>
    </xf>
    <xf numFmtId="164" fontId="9" fillId="3" borderId="58" xfId="0" applyNumberFormat="1" applyFont="1" applyFill="1" applyBorder="1" applyAlignment="1">
      <alignment horizontal="center" vertical="center"/>
    </xf>
    <xf numFmtId="164" fontId="9" fillId="3" borderId="52" xfId="0" applyNumberFormat="1" applyFont="1" applyFill="1" applyBorder="1" applyAlignment="1">
      <alignment horizontal="center" vertical="center"/>
    </xf>
    <xf numFmtId="164" fontId="9" fillId="3" borderId="59" xfId="0" applyNumberFormat="1" applyFont="1" applyFill="1" applyBorder="1" applyAlignment="1">
      <alignment horizontal="center" vertical="center"/>
    </xf>
    <xf numFmtId="10" fontId="9" fillId="3" borderId="52" xfId="1" applyNumberFormat="1" applyFont="1" applyFill="1" applyBorder="1" applyAlignment="1">
      <alignment horizontal="center" vertical="center"/>
    </xf>
    <xf numFmtId="10" fontId="9" fillId="3" borderId="59" xfId="1" applyNumberFormat="1" applyFont="1" applyFill="1" applyBorder="1" applyAlignment="1">
      <alignment horizontal="center" vertical="center"/>
    </xf>
    <xf numFmtId="10" fontId="9" fillId="3" borderId="58" xfId="0" applyNumberFormat="1" applyFont="1" applyFill="1" applyBorder="1" applyAlignment="1">
      <alignment horizontal="center" vertical="center" wrapText="1"/>
    </xf>
    <xf numFmtId="10" fontId="9" fillId="3" borderId="52" xfId="0" applyNumberFormat="1" applyFont="1" applyFill="1" applyBorder="1" applyAlignment="1">
      <alignment horizontal="center" vertical="center" wrapText="1"/>
    </xf>
    <xf numFmtId="10" fontId="9" fillId="3" borderId="59" xfId="0" applyNumberFormat="1" applyFont="1" applyFill="1" applyBorder="1" applyAlignment="1">
      <alignment horizontal="center" vertical="center" wrapText="1"/>
    </xf>
    <xf numFmtId="10" fontId="9" fillId="3" borderId="58" xfId="1" applyNumberFormat="1" applyFont="1" applyFill="1" applyBorder="1" applyAlignment="1">
      <alignment horizontal="center" vertical="center"/>
    </xf>
    <xf numFmtId="9" fontId="9" fillId="3" borderId="58" xfId="0" applyNumberFormat="1" applyFont="1" applyFill="1" applyBorder="1" applyAlignment="1">
      <alignment horizontal="center" vertical="center"/>
    </xf>
    <xf numFmtId="9" fontId="9" fillId="3" borderId="52" xfId="0" applyNumberFormat="1" applyFont="1" applyFill="1" applyBorder="1" applyAlignment="1">
      <alignment horizontal="center" vertical="center"/>
    </xf>
    <xf numFmtId="9" fontId="9" fillId="3" borderId="59" xfId="0" applyNumberFormat="1" applyFont="1" applyFill="1" applyBorder="1" applyAlignment="1">
      <alignment horizontal="center" vertical="center"/>
    </xf>
    <xf numFmtId="9" fontId="9" fillId="3" borderId="55" xfId="0" applyNumberFormat="1" applyFont="1" applyFill="1" applyBorder="1" applyAlignment="1">
      <alignment horizontal="center" vertical="center"/>
    </xf>
    <xf numFmtId="9" fontId="9" fillId="3" borderId="56" xfId="0" applyNumberFormat="1" applyFont="1" applyFill="1" applyBorder="1" applyAlignment="1">
      <alignment horizontal="center" vertical="center"/>
    </xf>
    <xf numFmtId="9" fontId="9" fillId="3" borderId="57" xfId="0" applyNumberFormat="1" applyFont="1" applyFill="1" applyBorder="1" applyAlignment="1">
      <alignment horizontal="center" vertical="center"/>
    </xf>
    <xf numFmtId="0" fontId="9" fillId="3" borderId="60" xfId="0" applyFont="1" applyFill="1" applyBorder="1" applyAlignment="1">
      <alignment horizontal="center" vertical="center"/>
    </xf>
    <xf numFmtId="10" fontId="9" fillId="0" borderId="81" xfId="1" applyNumberFormat="1" applyFont="1" applyBorder="1" applyAlignment="1">
      <alignment horizontal="center" vertical="center"/>
    </xf>
    <xf numFmtId="0" fontId="30" fillId="3" borderId="98" xfId="4" applyFont="1" applyFill="1" applyBorder="1" applyAlignment="1">
      <alignment horizontal="center" vertical="center" wrapText="1"/>
    </xf>
    <xf numFmtId="0" fontId="30" fillId="3" borderId="99" xfId="4" applyFont="1" applyFill="1" applyBorder="1" applyAlignment="1">
      <alignment horizontal="center" vertical="center" wrapText="1"/>
    </xf>
    <xf numFmtId="0" fontId="9" fillId="3" borderId="52"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9" fillId="3" borderId="52"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56" xfId="0" applyFont="1" applyFill="1" applyBorder="1" applyAlignment="1">
      <alignment horizontal="left" vertical="center" wrapText="1"/>
    </xf>
    <xf numFmtId="0" fontId="9" fillId="3" borderId="75" xfId="0" applyFont="1" applyFill="1" applyBorder="1" applyAlignment="1">
      <alignment horizontal="left" vertical="center" wrapText="1"/>
    </xf>
    <xf numFmtId="0" fontId="9" fillId="3" borderId="75" xfId="0" applyFont="1" applyFill="1" applyBorder="1" applyAlignment="1">
      <alignment horizontal="center" vertical="center" wrapText="1"/>
    </xf>
    <xf numFmtId="0" fontId="9" fillId="3" borderId="76" xfId="0" applyFont="1" applyFill="1" applyBorder="1" applyAlignment="1">
      <alignment horizontal="left" vertical="center" wrapText="1"/>
    </xf>
    <xf numFmtId="0" fontId="9" fillId="3" borderId="76" xfId="0" applyFont="1" applyFill="1" applyBorder="1" applyAlignment="1">
      <alignment horizontal="center" vertical="center" wrapText="1"/>
    </xf>
    <xf numFmtId="0" fontId="9" fillId="3" borderId="61" xfId="0" applyFont="1" applyFill="1" applyBorder="1" applyAlignment="1">
      <alignment horizontal="center" vertical="center" wrapText="1"/>
    </xf>
    <xf numFmtId="10" fontId="9" fillId="3" borderId="58" xfId="0" applyNumberFormat="1" applyFont="1" applyFill="1" applyBorder="1" applyAlignment="1">
      <alignment horizontal="center" vertical="center"/>
    </xf>
    <xf numFmtId="10" fontId="9" fillId="3" borderId="59" xfId="0" applyNumberFormat="1" applyFont="1" applyFill="1" applyBorder="1" applyAlignment="1">
      <alignment horizontal="center" vertical="center"/>
    </xf>
    <xf numFmtId="164" fontId="9" fillId="3" borderId="58" xfId="0" applyNumberFormat="1" applyFont="1" applyFill="1" applyBorder="1" applyAlignment="1">
      <alignment horizontal="center" vertical="center" wrapText="1"/>
    </xf>
    <xf numFmtId="164" fontId="9" fillId="3" borderId="52" xfId="0" applyNumberFormat="1" applyFont="1" applyFill="1" applyBorder="1" applyAlignment="1">
      <alignment horizontal="center" vertical="center" wrapText="1"/>
    </xf>
    <xf numFmtId="164" fontId="9" fillId="3" borderId="59" xfId="0" applyNumberFormat="1" applyFont="1" applyFill="1" applyBorder="1" applyAlignment="1">
      <alignment horizontal="center" vertical="center" wrapText="1"/>
    </xf>
    <xf numFmtId="164" fontId="30" fillId="3" borderId="58" xfId="1" applyNumberFormat="1" applyFont="1" applyFill="1" applyBorder="1" applyAlignment="1">
      <alignment vertical="center"/>
    </xf>
    <xf numFmtId="164" fontId="30" fillId="3" borderId="69" xfId="1" applyNumberFormat="1" applyFont="1" applyFill="1" applyBorder="1" applyAlignment="1">
      <alignment vertical="center"/>
    </xf>
    <xf numFmtId="164" fontId="30" fillId="3" borderId="52" xfId="1" applyNumberFormat="1" applyFont="1" applyFill="1" applyBorder="1" applyAlignment="1">
      <alignment vertical="center"/>
    </xf>
    <xf numFmtId="164" fontId="30" fillId="3" borderId="70" xfId="1" applyNumberFormat="1" applyFont="1" applyFill="1" applyBorder="1" applyAlignment="1">
      <alignment vertical="center"/>
    </xf>
    <xf numFmtId="164" fontId="30" fillId="3" borderId="59" xfId="1" applyNumberFormat="1" applyFont="1" applyFill="1" applyBorder="1" applyAlignment="1">
      <alignment vertical="center"/>
    </xf>
    <xf numFmtId="164" fontId="30" fillId="3" borderId="71" xfId="1" applyNumberFormat="1" applyFont="1" applyFill="1" applyBorder="1" applyAlignment="1">
      <alignment vertical="center"/>
    </xf>
    <xf numFmtId="17" fontId="30" fillId="3" borderId="70" xfId="0" applyNumberFormat="1" applyFont="1" applyFill="1" applyBorder="1" applyAlignment="1">
      <alignment horizontal="center" vertical="center"/>
    </xf>
    <xf numFmtId="0" fontId="9" fillId="20" borderId="52" xfId="0" applyFont="1" applyFill="1" applyBorder="1" applyAlignment="1">
      <alignment horizontal="center" vertical="center"/>
    </xf>
    <xf numFmtId="0" fontId="9" fillId="20" borderId="59" xfId="0" applyFont="1" applyFill="1" applyBorder="1" applyAlignment="1">
      <alignment horizontal="center" vertical="center"/>
    </xf>
    <xf numFmtId="10" fontId="9" fillId="3" borderId="83" xfId="0" applyNumberFormat="1" applyFont="1" applyFill="1" applyBorder="1" applyAlignment="1">
      <alignment horizontal="center" vertical="center"/>
    </xf>
    <xf numFmtId="10" fontId="9" fillId="3" borderId="76" xfId="0" applyNumberFormat="1" applyFont="1" applyFill="1" applyBorder="1" applyAlignment="1">
      <alignment horizontal="center" vertical="center"/>
    </xf>
    <xf numFmtId="10" fontId="9" fillId="3" borderId="84" xfId="0" applyNumberFormat="1" applyFont="1" applyFill="1" applyBorder="1" applyAlignment="1">
      <alignment horizontal="center" vertical="center"/>
    </xf>
    <xf numFmtId="9" fontId="9" fillId="3" borderId="56" xfId="1" applyFont="1" applyFill="1" applyBorder="1" applyAlignment="1">
      <alignment horizontal="center" vertical="center" wrapText="1"/>
    </xf>
    <xf numFmtId="9" fontId="9" fillId="3" borderId="75" xfId="1" applyFont="1" applyFill="1" applyBorder="1" applyAlignment="1">
      <alignment horizontal="center" vertical="center" wrapText="1"/>
    </xf>
    <xf numFmtId="9" fontId="9" fillId="3" borderId="76" xfId="1" applyFont="1" applyFill="1" applyBorder="1" applyAlignment="1">
      <alignment horizontal="center" vertical="center" wrapText="1"/>
    </xf>
    <xf numFmtId="9" fontId="9" fillId="3" borderId="61" xfId="1" applyFont="1" applyFill="1" applyBorder="1" applyAlignment="1">
      <alignment horizontal="center" vertical="center" wrapText="1"/>
    </xf>
    <xf numFmtId="9" fontId="42" fillId="3" borderId="52" xfId="1" applyFont="1" applyFill="1" applyBorder="1" applyAlignment="1">
      <alignment horizontal="center" vertical="center"/>
    </xf>
    <xf numFmtId="9" fontId="42" fillId="3" borderId="59" xfId="1" applyFont="1" applyFill="1" applyBorder="1" applyAlignment="1">
      <alignment horizontal="center" vertical="center"/>
    </xf>
    <xf numFmtId="9" fontId="42" fillId="8" borderId="52" xfId="1" applyFont="1" applyFill="1" applyBorder="1" applyAlignment="1">
      <alignment horizontal="center" vertical="center"/>
    </xf>
    <xf numFmtId="9" fontId="42" fillId="8" borderId="59" xfId="1" applyFont="1" applyFill="1" applyBorder="1" applyAlignment="1">
      <alignment horizontal="center" vertical="center"/>
    </xf>
    <xf numFmtId="0" fontId="43" fillId="8" borderId="52" xfId="0" applyFont="1" applyFill="1" applyBorder="1" applyAlignment="1">
      <alignment horizontal="center" vertical="center" wrapText="1"/>
    </xf>
    <xf numFmtId="0" fontId="42" fillId="8" borderId="52" xfId="0" applyFont="1" applyFill="1" applyBorder="1" applyAlignment="1">
      <alignment horizontal="center" vertical="center" wrapText="1"/>
    </xf>
    <xf numFmtId="0" fontId="43" fillId="3" borderId="52" xfId="0" applyFont="1" applyFill="1" applyBorder="1" applyAlignment="1">
      <alignment horizontal="center" vertical="center" wrapText="1"/>
    </xf>
    <xf numFmtId="0" fontId="43" fillId="3" borderId="76" xfId="0" applyFont="1" applyFill="1" applyBorder="1" applyAlignment="1">
      <alignment horizontal="left" vertical="center" wrapText="1"/>
    </xf>
    <xf numFmtId="0" fontId="42" fillId="3" borderId="76" xfId="0" applyFont="1" applyFill="1" applyBorder="1" applyAlignment="1">
      <alignment horizontal="center" vertical="center" wrapText="1"/>
    </xf>
    <xf numFmtId="0" fontId="42" fillId="3" borderId="76" xfId="0" applyFont="1" applyFill="1" applyBorder="1" applyAlignment="1">
      <alignment horizontal="center" vertical="center"/>
    </xf>
    <xf numFmtId="0" fontId="43" fillId="3" borderId="76" xfId="0" applyFont="1" applyFill="1" applyBorder="1" applyAlignment="1">
      <alignment horizontal="center" vertical="center" wrapText="1"/>
    </xf>
    <xf numFmtId="9" fontId="42" fillId="3" borderId="76" xfId="1" applyFont="1" applyFill="1" applyBorder="1" applyAlignment="1">
      <alignment horizontal="center" vertical="center"/>
    </xf>
    <xf numFmtId="9" fontId="42" fillId="3" borderId="84" xfId="1" applyFont="1" applyFill="1" applyBorder="1" applyAlignment="1">
      <alignment horizontal="center" vertical="center"/>
    </xf>
    <xf numFmtId="0" fontId="42" fillId="3" borderId="52" xfId="0" applyFont="1" applyFill="1" applyBorder="1" applyAlignment="1">
      <alignment horizontal="left" vertical="center" wrapText="1"/>
    </xf>
    <xf numFmtId="0" fontId="42" fillId="3" borderId="52" xfId="0" applyFont="1" applyFill="1" applyBorder="1" applyAlignment="1">
      <alignment horizontal="center" vertical="center"/>
    </xf>
    <xf numFmtId="0" fontId="42" fillId="3" borderId="52" xfId="0" applyFont="1" applyFill="1" applyBorder="1" applyAlignment="1">
      <alignment horizontal="center" vertical="center" wrapText="1"/>
    </xf>
    <xf numFmtId="0" fontId="43" fillId="3" borderId="52" xfId="0" applyFont="1" applyFill="1" applyBorder="1" applyAlignment="1">
      <alignment horizontal="center" vertical="center"/>
    </xf>
    <xf numFmtId="9" fontId="43" fillId="3" borderId="52" xfId="1" applyFont="1" applyFill="1" applyBorder="1" applyAlignment="1">
      <alignment horizontal="center" vertical="center"/>
    </xf>
    <xf numFmtId="9" fontId="43" fillId="3" borderId="59" xfId="1" applyFont="1" applyFill="1" applyBorder="1" applyAlignment="1">
      <alignment horizontal="center" vertical="center"/>
    </xf>
    <xf numFmtId="0" fontId="42" fillId="8" borderId="52" xfId="0" applyFont="1" applyFill="1" applyBorder="1" applyAlignment="1">
      <alignment horizontal="left" vertical="center" wrapText="1"/>
    </xf>
    <xf numFmtId="0" fontId="43" fillId="8" borderId="52" xfId="0" applyFont="1" applyFill="1" applyBorder="1" applyAlignment="1">
      <alignment horizontal="center" vertical="center"/>
    </xf>
    <xf numFmtId="0" fontId="42" fillId="8" borderId="76" xfId="0" applyFont="1" applyFill="1" applyBorder="1" applyAlignment="1">
      <alignment horizontal="center" vertical="center"/>
    </xf>
    <xf numFmtId="9" fontId="43" fillId="8" borderId="52" xfId="1" applyFont="1" applyFill="1" applyBorder="1" applyAlignment="1">
      <alignment horizontal="center" vertical="center"/>
    </xf>
    <xf numFmtId="9" fontId="43" fillId="8" borderId="59" xfId="1" applyFont="1" applyFill="1" applyBorder="1" applyAlignment="1">
      <alignment horizontal="center" vertical="center"/>
    </xf>
    <xf numFmtId="0" fontId="42" fillId="8" borderId="52" xfId="0" applyFont="1" applyFill="1" applyBorder="1" applyAlignment="1">
      <alignment horizontal="center" vertical="center"/>
    </xf>
    <xf numFmtId="9" fontId="42" fillId="8" borderId="52" xfId="1" applyFont="1" applyFill="1" applyBorder="1" applyAlignment="1">
      <alignment horizontal="center" vertical="center" wrapText="1"/>
    </xf>
    <xf numFmtId="9" fontId="42" fillId="8" borderId="59" xfId="1" applyFont="1" applyFill="1" applyBorder="1" applyAlignment="1">
      <alignment horizontal="center" vertical="center" wrapText="1"/>
    </xf>
    <xf numFmtId="0" fontId="42" fillId="3" borderId="52" xfId="0" applyFont="1" applyFill="1" applyBorder="1" applyAlignment="1">
      <alignment vertical="center" wrapText="1"/>
    </xf>
    <xf numFmtId="0" fontId="43" fillId="8" borderId="52" xfId="0" applyFont="1" applyFill="1" applyBorder="1" applyAlignment="1">
      <alignment horizontal="left" vertical="center" wrapText="1"/>
    </xf>
    <xf numFmtId="10" fontId="43" fillId="8" borderId="52" xfId="1" applyNumberFormat="1" applyFont="1" applyFill="1" applyBorder="1" applyAlignment="1">
      <alignment horizontal="center" vertical="center"/>
    </xf>
    <xf numFmtId="0" fontId="42" fillId="3" borderId="70" xfId="0" applyFont="1" applyFill="1" applyBorder="1" applyAlignment="1">
      <alignment horizontal="left" vertical="center" wrapText="1"/>
    </xf>
    <xf numFmtId="0" fontId="42" fillId="3" borderId="70" xfId="0" applyFont="1" applyFill="1" applyBorder="1" applyAlignment="1">
      <alignment horizontal="center" vertical="center" wrapText="1"/>
    </xf>
    <xf numFmtId="9" fontId="48" fillId="3" borderId="52" xfId="1" applyFont="1" applyFill="1" applyBorder="1" applyAlignment="1">
      <alignment horizontal="center" vertical="center"/>
    </xf>
    <xf numFmtId="0" fontId="4" fillId="0" borderId="3" xfId="0" applyFont="1" applyFill="1" applyBorder="1" applyAlignment="1">
      <alignment horizontal="justify" vertical="top" wrapText="1"/>
    </xf>
    <xf numFmtId="0" fontId="9" fillId="3" borderId="3" xfId="3" applyFont="1" applyFill="1" applyBorder="1" applyAlignment="1">
      <alignment horizontal="left" vertical="top" wrapText="1"/>
    </xf>
    <xf numFmtId="0" fontId="7" fillId="5" borderId="36" xfId="2" applyFont="1" applyFill="1" applyBorder="1" applyAlignment="1">
      <alignment horizontal="center" vertical="center" wrapText="1"/>
    </xf>
    <xf numFmtId="0" fontId="7" fillId="5" borderId="37" xfId="2" applyFont="1" applyFill="1" applyBorder="1" applyAlignment="1">
      <alignment horizontal="center" vertical="center" wrapText="1"/>
    </xf>
    <xf numFmtId="0" fontId="7" fillId="5" borderId="38" xfId="2" applyFont="1" applyFill="1" applyBorder="1" applyAlignment="1">
      <alignment horizontal="center" vertical="center" wrapText="1"/>
    </xf>
    <xf numFmtId="0" fontId="3" fillId="4" borderId="33" xfId="0" applyFont="1" applyFill="1" applyBorder="1" applyAlignment="1" applyProtection="1">
      <alignment horizontal="left" vertical="center" wrapText="1"/>
    </xf>
    <xf numFmtId="0" fontId="3" fillId="4" borderId="31" xfId="0" applyFont="1" applyFill="1" applyBorder="1" applyAlignment="1" applyProtection="1">
      <alignment horizontal="left" vertical="center" wrapText="1"/>
    </xf>
    <xf numFmtId="0" fontId="3" fillId="4" borderId="34" xfId="0" applyFont="1" applyFill="1" applyBorder="1" applyAlignment="1" applyProtection="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9" fontId="14" fillId="0" borderId="24" xfId="1" applyFont="1" applyBorder="1" applyAlignment="1">
      <alignment horizontal="center" vertical="center"/>
    </xf>
    <xf numFmtId="9" fontId="14" fillId="0" borderId="26" xfId="1" applyFont="1" applyBorder="1" applyAlignment="1">
      <alignment horizontal="center" vertical="center"/>
    </xf>
    <xf numFmtId="9" fontId="14" fillId="0" borderId="30" xfId="1" applyFont="1" applyBorder="1" applyAlignment="1">
      <alignment horizontal="center" vertical="center"/>
    </xf>
    <xf numFmtId="0" fontId="3" fillId="4" borderId="28"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xf>
    <xf numFmtId="0" fontId="3" fillId="4" borderId="29" xfId="0" applyFont="1" applyFill="1" applyBorder="1" applyAlignment="1" applyProtection="1">
      <alignment horizontal="left" vertical="center" wrapText="1"/>
    </xf>
    <xf numFmtId="0" fontId="14" fillId="0" borderId="23" xfId="0" applyFont="1" applyBorder="1" applyAlignment="1">
      <alignment horizontal="left" vertical="center" wrapText="1"/>
    </xf>
    <xf numFmtId="0" fontId="14" fillId="0" borderId="25" xfId="0" applyFont="1" applyBorder="1" applyAlignment="1">
      <alignment horizontal="left" vertical="center" wrapText="1"/>
    </xf>
    <xf numFmtId="0" fontId="14" fillId="0" borderId="32" xfId="0" applyFont="1" applyBorder="1" applyAlignment="1">
      <alignment horizontal="left" vertical="center" wrapText="1"/>
    </xf>
    <xf numFmtId="9" fontId="3" fillId="0" borderId="24" xfId="1" applyFont="1" applyBorder="1" applyAlignment="1">
      <alignment horizontal="center" vertical="center"/>
    </xf>
    <xf numFmtId="9" fontId="3" fillId="0" borderId="26" xfId="1" applyFont="1" applyBorder="1" applyAlignment="1">
      <alignment horizontal="center" vertical="center"/>
    </xf>
    <xf numFmtId="9" fontId="3" fillId="0" borderId="30" xfId="1" applyFont="1" applyBorder="1" applyAlignment="1">
      <alignment horizontal="center" vertical="center"/>
    </xf>
    <xf numFmtId="9" fontId="3" fillId="3" borderId="24" xfId="1" applyFont="1" applyFill="1" applyBorder="1" applyAlignment="1">
      <alignment horizontal="center" vertical="center"/>
    </xf>
    <xf numFmtId="9" fontId="3" fillId="3" borderId="26" xfId="1" applyFont="1" applyFill="1" applyBorder="1" applyAlignment="1">
      <alignment horizontal="center" vertical="center"/>
    </xf>
    <xf numFmtId="9" fontId="3" fillId="3" borderId="30" xfId="1" applyFont="1" applyFill="1" applyBorder="1" applyAlignment="1">
      <alignment horizontal="center" vertical="center"/>
    </xf>
    <xf numFmtId="0" fontId="17" fillId="5" borderId="8" xfId="0" applyFont="1" applyFill="1" applyBorder="1" applyAlignment="1" applyProtection="1">
      <alignment horizontal="center" vertical="center" wrapText="1"/>
    </xf>
    <xf numFmtId="0" fontId="17" fillId="5" borderId="13" xfId="0" applyFont="1" applyFill="1" applyBorder="1" applyAlignment="1" applyProtection="1">
      <alignment horizontal="center" vertical="center" wrapText="1"/>
    </xf>
    <xf numFmtId="0" fontId="17" fillId="5" borderId="15" xfId="0" applyFont="1" applyFill="1" applyBorder="1" applyAlignment="1" applyProtection="1">
      <alignment horizontal="center" vertical="center" wrapText="1"/>
    </xf>
    <xf numFmtId="0" fontId="17" fillId="5" borderId="9" xfId="0" applyFont="1" applyFill="1" applyBorder="1" applyAlignment="1" applyProtection="1">
      <alignment horizontal="center" vertical="center" wrapText="1"/>
    </xf>
    <xf numFmtId="0" fontId="17" fillId="5" borderId="10"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wrapText="1"/>
    </xf>
    <xf numFmtId="0" fontId="17" fillId="5" borderId="14" xfId="0" applyFont="1" applyFill="1" applyBorder="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7" fillId="5" borderId="17"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5" borderId="18"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7" fillId="5" borderId="44" xfId="0" applyFont="1" applyFill="1" applyBorder="1" applyAlignment="1">
      <alignment horizontal="center" vertical="center"/>
    </xf>
    <xf numFmtId="0" fontId="7" fillId="5" borderId="45" xfId="0" applyFont="1" applyFill="1" applyBorder="1" applyAlignment="1">
      <alignment horizontal="center" vertical="center"/>
    </xf>
    <xf numFmtId="0" fontId="15" fillId="3" borderId="0" xfId="0" applyFont="1" applyFill="1" applyBorder="1" applyAlignment="1">
      <alignment horizontal="center" vertical="center" wrapText="1"/>
    </xf>
    <xf numFmtId="0" fontId="17" fillId="5" borderId="33" xfId="2" applyFont="1" applyFill="1" applyBorder="1" applyAlignment="1">
      <alignment horizontal="center" vertical="center"/>
    </xf>
    <xf numFmtId="0" fontId="17" fillId="5" borderId="31" xfId="2" applyFont="1" applyFill="1" applyBorder="1" applyAlignment="1">
      <alignment horizontal="center" vertical="center"/>
    </xf>
    <xf numFmtId="0" fontId="17" fillId="5" borderId="34" xfId="2" applyFont="1" applyFill="1" applyBorder="1" applyAlignment="1">
      <alignment horizontal="center" vertical="center"/>
    </xf>
    <xf numFmtId="0" fontId="17" fillId="5" borderId="39" xfId="2" applyFont="1" applyFill="1" applyBorder="1" applyAlignment="1">
      <alignment horizontal="center" vertical="center"/>
    </xf>
    <xf numFmtId="0" fontId="17" fillId="5" borderId="0" xfId="2" applyFont="1" applyFill="1" applyBorder="1" applyAlignment="1">
      <alignment horizontal="center" vertical="center"/>
    </xf>
    <xf numFmtId="0" fontId="17" fillId="5" borderId="40" xfId="2" applyFont="1" applyFill="1" applyBorder="1" applyAlignment="1">
      <alignment horizontal="center" vertical="center"/>
    </xf>
    <xf numFmtId="0" fontId="13" fillId="3" borderId="6" xfId="0" applyFont="1" applyFill="1" applyBorder="1" applyAlignment="1">
      <alignment horizontal="center" vertical="center"/>
    </xf>
    <xf numFmtId="0" fontId="13" fillId="3" borderId="2" xfId="0" applyFont="1" applyFill="1" applyBorder="1" applyAlignment="1">
      <alignment horizontal="center" vertical="center"/>
    </xf>
    <xf numFmtId="9" fontId="13" fillId="3" borderId="48" xfId="0" applyNumberFormat="1" applyFont="1" applyFill="1" applyBorder="1" applyAlignment="1">
      <alignment horizontal="center" vertical="center"/>
    </xf>
    <xf numFmtId="0" fontId="13" fillId="3" borderId="46" xfId="0" applyFont="1" applyFill="1" applyBorder="1" applyAlignment="1">
      <alignment horizontal="center" vertical="center"/>
    </xf>
    <xf numFmtId="9" fontId="13" fillId="3" borderId="46" xfId="0" applyNumberFormat="1" applyFont="1" applyFill="1" applyBorder="1" applyAlignment="1">
      <alignment horizontal="center" vertical="center"/>
    </xf>
    <xf numFmtId="0" fontId="31" fillId="7" borderId="73" xfId="0" applyFont="1" applyFill="1" applyBorder="1" applyAlignment="1">
      <alignment horizontal="center" vertical="center" wrapText="1"/>
    </xf>
    <xf numFmtId="0" fontId="31" fillId="7" borderId="3" xfId="0" applyFont="1" applyFill="1" applyBorder="1" applyAlignment="1">
      <alignment horizontal="center" vertical="center"/>
    </xf>
    <xf numFmtId="0" fontId="31" fillId="7" borderId="3" xfId="0" applyFont="1" applyFill="1" applyBorder="1" applyAlignment="1">
      <alignment horizontal="center" vertical="center" wrapText="1"/>
    </xf>
    <xf numFmtId="0" fontId="31" fillId="7" borderId="4" xfId="0" applyFont="1" applyFill="1" applyBorder="1" applyAlignment="1">
      <alignment horizontal="center" vertical="center"/>
    </xf>
    <xf numFmtId="1" fontId="9" fillId="3" borderId="52" xfId="0" applyNumberFormat="1" applyFont="1" applyFill="1" applyBorder="1" applyAlignment="1">
      <alignment horizontal="center" vertical="center"/>
    </xf>
    <xf numFmtId="0" fontId="9" fillId="3" borderId="58"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52"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52"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30" fillId="3" borderId="52" xfId="8" applyFont="1" applyFill="1" applyBorder="1" applyAlignment="1">
      <alignment horizontal="center" vertical="center" wrapText="1"/>
    </xf>
    <xf numFmtId="0" fontId="30" fillId="3" borderId="61" xfId="8" applyFont="1" applyFill="1" applyBorder="1" applyAlignment="1">
      <alignment horizontal="center" vertical="center" wrapText="1"/>
    </xf>
    <xf numFmtId="0" fontId="30" fillId="8" borderId="52" xfId="8" applyFont="1" applyFill="1" applyBorder="1" applyAlignment="1">
      <alignment horizontal="center" vertical="center" wrapText="1"/>
    </xf>
    <xf numFmtId="0" fontId="30" fillId="8" borderId="61" xfId="8" applyFont="1" applyFill="1" applyBorder="1" applyAlignment="1">
      <alignment horizontal="center" vertical="center" wrapText="1"/>
    </xf>
    <xf numFmtId="1" fontId="9" fillId="3" borderId="61" xfId="0" applyNumberFormat="1" applyFont="1" applyFill="1" applyBorder="1" applyAlignment="1">
      <alignment horizontal="center" vertical="center"/>
    </xf>
    <xf numFmtId="0" fontId="9" fillId="3" borderId="52" xfId="0" applyFont="1" applyFill="1" applyBorder="1" applyAlignment="1">
      <alignment horizontal="center" vertical="center" wrapText="1"/>
    </xf>
    <xf numFmtId="0" fontId="30" fillId="3" borderId="52" xfId="0" applyFont="1" applyFill="1" applyBorder="1" applyAlignment="1">
      <alignment horizontal="center" vertical="center" wrapText="1"/>
    </xf>
    <xf numFmtId="9" fontId="9" fillId="0" borderId="58" xfId="0" applyNumberFormat="1" applyFont="1" applyBorder="1" applyAlignment="1">
      <alignment horizontal="center" vertical="center" wrapText="1"/>
    </xf>
    <xf numFmtId="9" fontId="9" fillId="0" borderId="69" xfId="0" applyNumberFormat="1" applyFont="1" applyBorder="1" applyAlignment="1">
      <alignment horizontal="center" vertical="center" wrapText="1"/>
    </xf>
    <xf numFmtId="9" fontId="9" fillId="0" borderId="52" xfId="0" applyNumberFormat="1" applyFont="1" applyBorder="1" applyAlignment="1">
      <alignment horizontal="center" vertical="center" wrapText="1"/>
    </xf>
    <xf numFmtId="9" fontId="9" fillId="0" borderId="70" xfId="0" applyNumberFormat="1" applyFont="1" applyBorder="1" applyAlignment="1">
      <alignment horizontal="center" vertical="center" wrapText="1"/>
    </xf>
    <xf numFmtId="9" fontId="9" fillId="0" borderId="59" xfId="0" applyNumberFormat="1" applyFont="1" applyBorder="1" applyAlignment="1">
      <alignment horizontal="center" vertical="center" wrapText="1"/>
    </xf>
    <xf numFmtId="9" fontId="9" fillId="0" borderId="71" xfId="0" applyNumberFormat="1" applyFont="1" applyBorder="1" applyAlignment="1">
      <alignment horizontal="center" vertical="center" wrapText="1"/>
    </xf>
    <xf numFmtId="0" fontId="9" fillId="3" borderId="69"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70" xfId="0" applyFont="1" applyFill="1" applyBorder="1" applyAlignment="1">
      <alignment horizontal="left" vertical="center" wrapText="1"/>
    </xf>
    <xf numFmtId="1" fontId="9" fillId="3" borderId="52" xfId="1" applyNumberFormat="1" applyFont="1" applyFill="1" applyBorder="1" applyAlignment="1">
      <alignment horizontal="center" vertical="center" wrapText="1"/>
    </xf>
    <xf numFmtId="1" fontId="9" fillId="3" borderId="70" xfId="1" applyNumberFormat="1" applyFont="1" applyFill="1" applyBorder="1" applyAlignment="1">
      <alignment horizontal="center" vertical="center" wrapText="1"/>
    </xf>
    <xf numFmtId="9" fontId="9" fillId="17" borderId="58" xfId="0" applyNumberFormat="1" applyFont="1" applyFill="1" applyBorder="1" applyAlignment="1">
      <alignment horizontal="center" vertical="center" wrapText="1"/>
    </xf>
    <xf numFmtId="9" fontId="9" fillId="17" borderId="52" xfId="0" applyNumberFormat="1" applyFont="1" applyFill="1" applyBorder="1" applyAlignment="1">
      <alignment horizontal="center" vertical="center" wrapText="1"/>
    </xf>
    <xf numFmtId="9" fontId="9" fillId="17" borderId="59" xfId="0" applyNumberFormat="1" applyFont="1" applyFill="1" applyBorder="1" applyAlignment="1">
      <alignment horizontal="center" vertical="center" wrapText="1"/>
    </xf>
    <xf numFmtId="0" fontId="9" fillId="17" borderId="58"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9" fillId="17" borderId="59" xfId="0" applyFont="1" applyFill="1" applyBorder="1" applyAlignment="1">
      <alignment horizontal="center" vertical="center" wrapText="1"/>
    </xf>
    <xf numFmtId="9" fontId="9" fillId="0" borderId="55" xfId="0" applyNumberFormat="1" applyFont="1" applyBorder="1" applyAlignment="1">
      <alignment horizontal="center" vertical="center" wrapText="1"/>
    </xf>
    <xf numFmtId="0" fontId="9" fillId="0" borderId="58" xfId="0" applyFont="1" applyBorder="1" applyAlignment="1">
      <alignment horizontal="center" vertical="center" wrapText="1"/>
    </xf>
    <xf numFmtId="9" fontId="9" fillId="0" borderId="56" xfId="0" applyNumberFormat="1" applyFont="1" applyBorder="1" applyAlignment="1">
      <alignment horizontal="center" vertical="center" wrapText="1"/>
    </xf>
    <xf numFmtId="0" fontId="9" fillId="0" borderId="52" xfId="0" applyFont="1" applyBorder="1" applyAlignment="1">
      <alignment horizontal="center" vertical="center" wrapText="1"/>
    </xf>
    <xf numFmtId="9" fontId="9" fillId="0" borderId="57" xfId="0" applyNumberFormat="1" applyFont="1" applyBorder="1" applyAlignment="1">
      <alignment horizontal="center" vertical="center" wrapText="1"/>
    </xf>
    <xf numFmtId="0" fontId="9" fillId="0" borderId="59" xfId="0" applyFont="1" applyBorder="1" applyAlignment="1">
      <alignment horizontal="center" vertical="center" wrapText="1"/>
    </xf>
    <xf numFmtId="0" fontId="9" fillId="3" borderId="55"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56" xfId="0" applyFont="1" applyFill="1" applyBorder="1" applyAlignment="1">
      <alignment horizontal="left" vertical="center" wrapText="1"/>
    </xf>
    <xf numFmtId="1" fontId="9" fillId="3" borderId="56" xfId="1" applyNumberFormat="1" applyFont="1" applyFill="1" applyBorder="1" applyAlignment="1">
      <alignment horizontal="center" vertical="center" wrapText="1"/>
    </xf>
    <xf numFmtId="0" fontId="9" fillId="3" borderId="58"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70" xfId="0" applyFont="1" applyFill="1" applyBorder="1" applyAlignment="1">
      <alignment horizontal="center" vertical="center"/>
    </xf>
    <xf numFmtId="0" fontId="30" fillId="3" borderId="52" xfId="4" applyFont="1" applyFill="1" applyBorder="1" applyAlignment="1">
      <alignment horizontal="left" vertical="center" wrapText="1"/>
    </xf>
    <xf numFmtId="0" fontId="30" fillId="3" borderId="70" xfId="4" applyFont="1" applyFill="1" applyBorder="1" applyAlignment="1">
      <alignment horizontal="left" vertical="center" wrapText="1"/>
    </xf>
    <xf numFmtId="0" fontId="30" fillId="3" borderId="52" xfId="4" applyFont="1" applyFill="1" applyBorder="1" applyAlignment="1">
      <alignment horizontal="center" vertical="center" wrapText="1"/>
    </xf>
    <xf numFmtId="0" fontId="30" fillId="3" borderId="70" xfId="4" applyFont="1" applyFill="1" applyBorder="1" applyAlignment="1">
      <alignment horizontal="center" vertical="center" wrapText="1"/>
    </xf>
    <xf numFmtId="1" fontId="30" fillId="3" borderId="52" xfId="7" applyNumberFormat="1" applyFont="1" applyFill="1" applyBorder="1" applyAlignment="1">
      <alignment horizontal="center" vertical="center" wrapText="1"/>
    </xf>
    <xf numFmtId="1" fontId="30" fillId="3" borderId="70" xfId="7" applyNumberFormat="1" applyFont="1" applyFill="1" applyBorder="1" applyAlignment="1">
      <alignment horizontal="center" vertical="center" wrapText="1"/>
    </xf>
    <xf numFmtId="0" fontId="9" fillId="3" borderId="55"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89" xfId="0" applyFont="1" applyFill="1" applyBorder="1" applyAlignment="1">
      <alignment horizontal="left" vertical="center" wrapText="1"/>
    </xf>
    <xf numFmtId="0" fontId="9" fillId="3" borderId="74" xfId="0" applyFont="1" applyFill="1" applyBorder="1" applyAlignment="1">
      <alignment horizontal="left" vertical="center" wrapText="1"/>
    </xf>
    <xf numFmtId="0" fontId="9" fillId="3" borderId="75" xfId="0" applyFont="1" applyFill="1" applyBorder="1" applyAlignment="1">
      <alignment horizontal="left" vertical="center" wrapText="1"/>
    </xf>
    <xf numFmtId="1" fontId="9" fillId="3" borderId="56" xfId="0" applyNumberFormat="1" applyFont="1" applyFill="1" applyBorder="1" applyAlignment="1">
      <alignment horizontal="center" vertical="center"/>
    </xf>
    <xf numFmtId="0" fontId="9" fillId="3" borderId="70" xfId="0" applyFont="1" applyFill="1" applyBorder="1" applyAlignment="1">
      <alignment horizontal="center" wrapText="1"/>
    </xf>
    <xf numFmtId="0" fontId="9" fillId="3" borderId="76" xfId="0" applyFont="1" applyFill="1" applyBorder="1" applyAlignment="1">
      <alignment horizontal="center" wrapText="1"/>
    </xf>
    <xf numFmtId="1" fontId="9" fillId="3" borderId="70" xfId="0" applyNumberFormat="1" applyFont="1" applyFill="1" applyBorder="1" applyAlignment="1">
      <alignment horizontal="center" vertical="center"/>
    </xf>
    <xf numFmtId="1" fontId="30" fillId="3" borderId="52" xfId="5" applyNumberFormat="1" applyFont="1" applyFill="1" applyBorder="1" applyAlignment="1">
      <alignment horizontal="center" vertical="center" wrapText="1"/>
    </xf>
    <xf numFmtId="0" fontId="9" fillId="3" borderId="89" xfId="0" applyFont="1" applyFill="1" applyBorder="1" applyAlignment="1">
      <alignment horizontal="center" vertical="center" wrapText="1"/>
    </xf>
    <xf numFmtId="0" fontId="9" fillId="3" borderId="74"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13" borderId="89" xfId="0" applyFont="1" applyFill="1" applyBorder="1" applyAlignment="1">
      <alignment horizontal="center" vertical="center" wrapText="1"/>
    </xf>
    <xf numFmtId="0" fontId="9" fillId="13" borderId="74" xfId="0" applyFont="1" applyFill="1" applyBorder="1" applyAlignment="1">
      <alignment horizontal="center" vertical="center" wrapText="1"/>
    </xf>
    <xf numFmtId="0" fontId="9" fillId="13" borderId="75" xfId="0" applyFont="1" applyFill="1" applyBorder="1" applyAlignment="1">
      <alignment horizontal="center" vertical="center" wrapText="1"/>
    </xf>
    <xf numFmtId="0" fontId="30" fillId="3" borderId="56" xfId="4" applyFont="1" applyFill="1" applyBorder="1" applyAlignment="1">
      <alignment horizontal="left" vertical="center" wrapText="1"/>
    </xf>
    <xf numFmtId="0" fontId="30" fillId="3" borderId="56" xfId="4" applyFont="1" applyFill="1" applyBorder="1" applyAlignment="1">
      <alignment horizontal="center" vertical="center" wrapText="1"/>
    </xf>
    <xf numFmtId="0" fontId="9" fillId="3" borderId="88" xfId="0" applyFont="1" applyFill="1" applyBorder="1" applyAlignment="1">
      <alignment horizontal="center" vertical="center" wrapText="1"/>
    </xf>
    <xf numFmtId="0" fontId="9" fillId="3" borderId="90" xfId="0" applyFont="1" applyFill="1" applyBorder="1" applyAlignment="1">
      <alignment horizontal="center" vertical="center" wrapText="1"/>
    </xf>
    <xf numFmtId="0" fontId="9" fillId="3" borderId="91" xfId="0" applyFont="1" applyFill="1" applyBorder="1" applyAlignment="1">
      <alignment horizontal="center" vertical="center" wrapText="1"/>
    </xf>
    <xf numFmtId="0" fontId="0" fillId="3" borderId="83" xfId="0" applyFill="1" applyBorder="1" applyAlignment="1">
      <alignment horizontal="center" vertical="center"/>
    </xf>
    <xf numFmtId="0" fontId="0" fillId="3" borderId="58" xfId="0" applyFill="1" applyBorder="1" applyAlignment="1">
      <alignment horizontal="center" vertical="center"/>
    </xf>
    <xf numFmtId="0" fontId="9" fillId="3" borderId="76" xfId="0" applyFont="1" applyFill="1" applyBorder="1" applyAlignment="1">
      <alignment horizontal="center" vertical="center"/>
    </xf>
    <xf numFmtId="0" fontId="9" fillId="3" borderId="76" xfId="0" applyFont="1" applyFill="1" applyBorder="1" applyAlignment="1">
      <alignment horizontal="left" vertical="center" wrapText="1"/>
    </xf>
    <xf numFmtId="0" fontId="9" fillId="3" borderId="76" xfId="0" applyFont="1" applyFill="1" applyBorder="1" applyAlignment="1">
      <alignment horizontal="center" vertical="center" wrapText="1"/>
    </xf>
    <xf numFmtId="1" fontId="9" fillId="3" borderId="89" xfId="0" applyNumberFormat="1" applyFont="1" applyFill="1" applyBorder="1" applyAlignment="1">
      <alignment horizontal="center" vertical="center"/>
    </xf>
    <xf numFmtId="1" fontId="9" fillId="3" borderId="74" xfId="0" applyNumberFormat="1" applyFont="1" applyFill="1" applyBorder="1" applyAlignment="1">
      <alignment horizontal="center" vertical="center"/>
    </xf>
    <xf numFmtId="1" fontId="9" fillId="3" borderId="76" xfId="0" applyNumberFormat="1" applyFont="1" applyFill="1" applyBorder="1" applyAlignment="1">
      <alignment horizontal="center" vertical="center"/>
    </xf>
    <xf numFmtId="1" fontId="30" fillId="3" borderId="56" xfId="5" applyNumberFormat="1" applyFont="1" applyFill="1" applyBorder="1" applyAlignment="1">
      <alignment horizontal="center" vertical="center" wrapText="1"/>
    </xf>
    <xf numFmtId="0" fontId="9" fillId="3" borderId="61" xfId="0" applyFont="1" applyFill="1" applyBorder="1" applyAlignment="1">
      <alignment horizontal="center" vertical="center" wrapText="1"/>
    </xf>
    <xf numFmtId="0" fontId="0" fillId="3" borderId="58" xfId="0" applyFill="1" applyBorder="1" applyAlignment="1">
      <alignment horizontal="center" vertical="center" wrapText="1"/>
    </xf>
    <xf numFmtId="0" fontId="0" fillId="3" borderId="69" xfId="0" applyFill="1" applyBorder="1" applyAlignment="1">
      <alignment horizontal="center" vertical="center"/>
    </xf>
    <xf numFmtId="1" fontId="9" fillId="3" borderId="52" xfId="0" applyNumberFormat="1" applyFont="1" applyFill="1" applyBorder="1" applyAlignment="1">
      <alignment horizontal="center" vertical="center" wrapText="1"/>
    </xf>
    <xf numFmtId="0" fontId="9" fillId="3" borderId="58" xfId="0" applyFont="1" applyFill="1" applyBorder="1" applyAlignment="1">
      <alignment horizontal="left" vertical="center" wrapText="1"/>
    </xf>
    <xf numFmtId="0" fontId="9" fillId="3" borderId="60" xfId="0" applyFont="1" applyFill="1" applyBorder="1" applyAlignment="1">
      <alignment horizontal="left" vertical="center" wrapText="1"/>
    </xf>
    <xf numFmtId="1" fontId="9" fillId="3" borderId="61" xfId="0" applyNumberFormat="1" applyFont="1" applyFill="1" applyBorder="1" applyAlignment="1">
      <alignment horizontal="center" vertical="center" wrapText="1"/>
    </xf>
    <xf numFmtId="0" fontId="9" fillId="0" borderId="62" xfId="0" applyFont="1" applyBorder="1" applyAlignment="1">
      <alignment horizontal="center" vertical="center" wrapText="1"/>
    </xf>
    <xf numFmtId="0" fontId="0" fillId="8" borderId="69" xfId="0" applyFill="1" applyBorder="1" applyAlignment="1">
      <alignment horizontal="center" vertical="center"/>
    </xf>
    <xf numFmtId="0" fontId="0" fillId="8" borderId="90" xfId="0" applyFill="1" applyBorder="1" applyAlignment="1">
      <alignment horizontal="center" vertical="center"/>
    </xf>
    <xf numFmtId="0" fontId="0" fillId="8" borderId="91" xfId="0" applyFill="1" applyBorder="1" applyAlignment="1">
      <alignment horizontal="center" vertical="center"/>
    </xf>
    <xf numFmtId="0" fontId="9" fillId="8" borderId="70" xfId="0" applyFont="1" applyFill="1" applyBorder="1" applyAlignment="1">
      <alignment horizontal="center" vertical="center"/>
    </xf>
    <xf numFmtId="0" fontId="9" fillId="8" borderId="74" xfId="0" applyFont="1" applyFill="1" applyBorder="1" applyAlignment="1">
      <alignment horizontal="center" vertical="center"/>
    </xf>
    <xf numFmtId="0" fontId="9" fillId="8" borderId="75" xfId="0" applyFont="1" applyFill="1" applyBorder="1" applyAlignment="1">
      <alignment horizontal="center" vertical="center"/>
    </xf>
    <xf numFmtId="0" fontId="9" fillId="14" borderId="70" xfId="0" applyFont="1" applyFill="1" applyBorder="1" applyAlignment="1">
      <alignment horizontal="center" vertical="center" wrapText="1"/>
    </xf>
    <xf numFmtId="0" fontId="9" fillId="14" borderId="74" xfId="0" applyFont="1" applyFill="1" applyBorder="1" applyAlignment="1">
      <alignment horizontal="center" vertical="center" wrapText="1"/>
    </xf>
    <xf numFmtId="0" fontId="9" fillId="14" borderId="75" xfId="0" applyFont="1" applyFill="1" applyBorder="1" applyAlignment="1">
      <alignment horizontal="center" vertical="center" wrapText="1"/>
    </xf>
    <xf numFmtId="0" fontId="9" fillId="14" borderId="70" xfId="0" applyFont="1" applyFill="1" applyBorder="1" applyAlignment="1">
      <alignment horizontal="center" vertical="center"/>
    </xf>
    <xf numFmtId="0" fontId="9" fillId="14" borderId="74" xfId="0" applyFont="1" applyFill="1" applyBorder="1" applyAlignment="1">
      <alignment horizontal="center" vertical="center"/>
    </xf>
    <xf numFmtId="0" fontId="9" fillId="14" borderId="75" xfId="0" applyFont="1" applyFill="1" applyBorder="1" applyAlignment="1">
      <alignment horizontal="center" vertical="center"/>
    </xf>
    <xf numFmtId="1" fontId="9" fillId="13" borderId="74" xfId="0" applyNumberFormat="1" applyFont="1" applyFill="1" applyBorder="1" applyAlignment="1">
      <alignment horizontal="center" vertical="center"/>
    </xf>
    <xf numFmtId="1" fontId="9" fillId="13" borderId="75" xfId="0" applyNumberFormat="1" applyFont="1" applyFill="1" applyBorder="1" applyAlignment="1">
      <alignment horizontal="center" vertical="center"/>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1" fontId="9" fillId="3" borderId="56" xfId="0" applyNumberFormat="1" applyFont="1" applyFill="1" applyBorder="1" applyAlignment="1">
      <alignment horizontal="center" vertical="center" wrapText="1"/>
    </xf>
    <xf numFmtId="0" fontId="31" fillId="7" borderId="95" xfId="0" applyFont="1" applyFill="1" applyBorder="1" applyAlignment="1">
      <alignment horizontal="center" vertical="center" wrapText="1"/>
    </xf>
    <xf numFmtId="0" fontId="31" fillId="7" borderId="85" xfId="0" applyFont="1" applyFill="1" applyBorder="1" applyAlignment="1">
      <alignment horizontal="center" vertical="center"/>
    </xf>
    <xf numFmtId="0" fontId="31" fillId="7" borderId="86" xfId="0" applyFont="1" applyFill="1" applyBorder="1" applyAlignment="1">
      <alignment horizontal="center" vertical="center"/>
    </xf>
    <xf numFmtId="0" fontId="31" fillId="7" borderId="34" xfId="0" applyFont="1" applyFill="1" applyBorder="1" applyAlignment="1">
      <alignment horizontal="center" vertical="center" wrapText="1"/>
    </xf>
    <xf numFmtId="0" fontId="31" fillId="7" borderId="40" xfId="0" applyFont="1" applyFill="1" applyBorder="1" applyAlignment="1">
      <alignment horizontal="center" vertical="center"/>
    </xf>
    <xf numFmtId="0" fontId="31" fillId="7" borderId="43" xfId="0" applyFont="1" applyFill="1" applyBorder="1" applyAlignment="1">
      <alignment horizontal="center" vertical="center"/>
    </xf>
    <xf numFmtId="0" fontId="30" fillId="3" borderId="76" xfId="4" applyFont="1" applyFill="1" applyBorder="1" applyAlignment="1">
      <alignment horizontal="center" vertical="center" wrapText="1"/>
    </xf>
    <xf numFmtId="0" fontId="9" fillId="18" borderId="58" xfId="0" applyFont="1" applyFill="1" applyBorder="1" applyAlignment="1">
      <alignment horizontal="center" vertical="center" wrapText="1"/>
    </xf>
    <xf numFmtId="1" fontId="9" fillId="18" borderId="52" xfId="0" applyNumberFormat="1" applyFont="1" applyFill="1" applyBorder="1" applyAlignment="1">
      <alignment horizontal="center" vertical="center"/>
    </xf>
    <xf numFmtId="0" fontId="9" fillId="16" borderId="55" xfId="0" applyFont="1" applyFill="1" applyBorder="1" applyAlignment="1">
      <alignment horizontal="center" vertical="center" wrapText="1"/>
    </xf>
    <xf numFmtId="0" fontId="9" fillId="16" borderId="58" xfId="0" applyFont="1" applyFill="1" applyBorder="1" applyAlignment="1">
      <alignment horizontal="center" vertical="center" wrapText="1"/>
    </xf>
    <xf numFmtId="0" fontId="9" fillId="16" borderId="60" xfId="0" applyFont="1" applyFill="1" applyBorder="1" applyAlignment="1">
      <alignment horizontal="center" vertical="center" wrapText="1"/>
    </xf>
    <xf numFmtId="0" fontId="9" fillId="16" borderId="56" xfId="0" applyFont="1" applyFill="1" applyBorder="1" applyAlignment="1">
      <alignment horizontal="center" vertical="center"/>
    </xf>
    <xf numFmtId="0" fontId="9" fillId="16" borderId="52" xfId="0" applyFont="1" applyFill="1" applyBorder="1" applyAlignment="1">
      <alignment horizontal="center" vertical="center"/>
    </xf>
    <xf numFmtId="0" fontId="9" fillId="16" borderId="61" xfId="0" applyFont="1" applyFill="1" applyBorder="1" applyAlignment="1">
      <alignment horizontal="center" vertical="center"/>
    </xf>
    <xf numFmtId="1" fontId="9" fillId="16" borderId="56" xfId="0" applyNumberFormat="1" applyFont="1" applyFill="1" applyBorder="1" applyAlignment="1">
      <alignment horizontal="center" vertical="center"/>
    </xf>
    <xf numFmtId="1" fontId="9" fillId="16" borderId="52" xfId="0" applyNumberFormat="1" applyFont="1" applyFill="1" applyBorder="1" applyAlignment="1">
      <alignment horizontal="center" vertical="center"/>
    </xf>
    <xf numFmtId="1" fontId="9" fillId="16" borderId="61" xfId="0" applyNumberFormat="1" applyFont="1" applyFill="1" applyBorder="1" applyAlignment="1">
      <alignment horizontal="center" vertical="center"/>
    </xf>
    <xf numFmtId="0" fontId="31" fillId="7" borderId="4" xfId="0" applyFont="1" applyFill="1" applyBorder="1" applyAlignment="1">
      <alignment horizontal="center" vertical="center" wrapText="1"/>
    </xf>
    <xf numFmtId="0" fontId="9" fillId="18" borderId="52" xfId="0" applyFont="1" applyFill="1" applyBorder="1" applyAlignment="1">
      <alignment horizontal="center" vertical="center" wrapText="1"/>
    </xf>
    <xf numFmtId="0" fontId="9" fillId="16" borderId="56"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61" xfId="0" applyFont="1" applyFill="1" applyBorder="1" applyAlignment="1">
      <alignment horizontal="center" vertical="center" wrapText="1"/>
    </xf>
    <xf numFmtId="1" fontId="9" fillId="3" borderId="52" xfId="1" applyNumberFormat="1" applyFont="1" applyFill="1" applyBorder="1" applyAlignment="1">
      <alignment horizontal="center" vertical="center"/>
    </xf>
    <xf numFmtId="1" fontId="30" fillId="3" borderId="52" xfId="2" applyNumberFormat="1" applyFont="1" applyFill="1" applyBorder="1" applyAlignment="1">
      <alignment horizontal="center" vertical="center" wrapText="1"/>
    </xf>
    <xf numFmtId="9" fontId="30" fillId="3" borderId="58" xfId="2" applyNumberFormat="1" applyFont="1" applyFill="1" applyBorder="1" applyAlignment="1">
      <alignment horizontal="center" vertical="center" wrapText="1"/>
    </xf>
    <xf numFmtId="9" fontId="30" fillId="3" borderId="52" xfId="2" applyNumberFormat="1" applyFont="1" applyFill="1" applyBorder="1" applyAlignment="1">
      <alignment horizontal="center" vertical="center" wrapText="1"/>
    </xf>
    <xf numFmtId="9" fontId="30" fillId="3" borderId="59" xfId="2" applyNumberFormat="1" applyFont="1" applyFill="1" applyBorder="1" applyAlignment="1">
      <alignment horizontal="center" vertical="center" wrapText="1"/>
    </xf>
    <xf numFmtId="1" fontId="9" fillId="3" borderId="70" xfId="1" applyNumberFormat="1" applyFont="1" applyFill="1" applyBorder="1" applyAlignment="1">
      <alignment horizontal="center" vertical="center"/>
    </xf>
    <xf numFmtId="17" fontId="30" fillId="3" borderId="52" xfId="0" applyNumberFormat="1" applyFont="1" applyFill="1" applyBorder="1" applyAlignment="1">
      <alignment horizontal="center" vertical="center"/>
    </xf>
    <xf numFmtId="0" fontId="30" fillId="3" borderId="52" xfId="0" applyFont="1" applyFill="1" applyBorder="1" applyAlignment="1">
      <alignment horizontal="center" vertical="center"/>
    </xf>
    <xf numFmtId="0" fontId="30" fillId="3" borderId="70" xfId="0" applyFont="1" applyFill="1" applyBorder="1" applyAlignment="1">
      <alignment horizontal="center" vertical="center"/>
    </xf>
    <xf numFmtId="0" fontId="43" fillId="3" borderId="52" xfId="0" applyFont="1" applyFill="1" applyBorder="1" applyAlignment="1">
      <alignment horizontal="left" vertical="center" wrapText="1"/>
    </xf>
    <xf numFmtId="0" fontId="42" fillId="3" borderId="52" xfId="0" applyFont="1" applyFill="1" applyBorder="1" applyAlignment="1">
      <alignment horizontal="center" vertical="center" wrapText="1"/>
    </xf>
    <xf numFmtId="1" fontId="42" fillId="3" borderId="52" xfId="1" applyNumberFormat="1" applyFont="1" applyFill="1" applyBorder="1" applyAlignment="1">
      <alignment horizontal="center" vertical="center" wrapText="1"/>
    </xf>
    <xf numFmtId="0" fontId="9" fillId="3" borderId="89" xfId="0" applyFont="1" applyFill="1" applyBorder="1" applyAlignment="1">
      <alignment horizontal="center" vertical="center"/>
    </xf>
    <xf numFmtId="0" fontId="9" fillId="3" borderId="74" xfId="0" applyFont="1" applyFill="1" applyBorder="1" applyAlignment="1">
      <alignment horizontal="center" vertical="center"/>
    </xf>
    <xf numFmtId="0" fontId="43" fillId="3" borderId="89" xfId="0" applyFont="1" applyFill="1" applyBorder="1" applyAlignment="1">
      <alignment horizontal="center" vertical="center" wrapText="1"/>
    </xf>
    <xf numFmtId="0" fontId="43" fillId="3" borderId="74" xfId="0" applyFont="1" applyFill="1" applyBorder="1" applyAlignment="1">
      <alignment horizontal="center" vertical="center" wrapText="1"/>
    </xf>
    <xf numFmtId="0" fontId="43" fillId="3" borderId="76" xfId="0" applyFont="1" applyFill="1" applyBorder="1" applyAlignment="1">
      <alignment horizontal="center" vertical="center" wrapText="1"/>
    </xf>
    <xf numFmtId="0" fontId="42" fillId="8" borderId="52" xfId="0" applyFont="1" applyFill="1" applyBorder="1" applyAlignment="1">
      <alignment horizontal="left" vertical="center" wrapText="1"/>
    </xf>
    <xf numFmtId="0" fontId="42" fillId="8" borderId="52" xfId="0" applyFont="1" applyFill="1" applyBorder="1" applyAlignment="1">
      <alignment horizontal="center" vertical="center" wrapText="1"/>
    </xf>
    <xf numFmtId="0" fontId="43" fillId="8" borderId="52" xfId="0" applyFont="1" applyFill="1" applyBorder="1" applyAlignment="1">
      <alignment horizontal="center" vertical="center" wrapText="1"/>
    </xf>
    <xf numFmtId="1" fontId="42" fillId="8" borderId="52" xfId="1" applyNumberFormat="1" applyFont="1" applyFill="1" applyBorder="1" applyAlignment="1">
      <alignment horizontal="center" vertical="center" wrapText="1"/>
    </xf>
    <xf numFmtId="0" fontId="43" fillId="8" borderId="52" xfId="0" applyFont="1" applyFill="1" applyBorder="1" applyAlignment="1">
      <alignment horizontal="left" vertical="center" wrapText="1"/>
    </xf>
    <xf numFmtId="0" fontId="30" fillId="3" borderId="52" xfId="0" applyFont="1" applyFill="1" applyBorder="1" applyAlignment="1">
      <alignment horizontal="left" vertical="center" wrapText="1"/>
    </xf>
    <xf numFmtId="0" fontId="9" fillId="3" borderId="83" xfId="0" applyFont="1" applyFill="1" applyBorder="1" applyAlignment="1">
      <alignment horizontal="center" vertical="center" wrapText="1"/>
    </xf>
    <xf numFmtId="0" fontId="30" fillId="3" borderId="76" xfId="0" applyFont="1" applyFill="1" applyBorder="1" applyAlignment="1">
      <alignment horizontal="left" vertical="center" wrapText="1"/>
    </xf>
    <xf numFmtId="0" fontId="30" fillId="3" borderId="76" xfId="0" applyFont="1" applyFill="1" applyBorder="1" applyAlignment="1">
      <alignment horizontal="center" vertical="center" wrapText="1"/>
    </xf>
    <xf numFmtId="1" fontId="9" fillId="3" borderId="89" xfId="0" applyNumberFormat="1" applyFont="1" applyFill="1" applyBorder="1" applyAlignment="1">
      <alignment horizontal="center" vertical="center" wrapText="1"/>
    </xf>
    <xf numFmtId="1" fontId="9" fillId="3" borderId="74" xfId="0" applyNumberFormat="1" applyFont="1" applyFill="1" applyBorder="1" applyAlignment="1">
      <alignment horizontal="center" vertical="center" wrapText="1"/>
    </xf>
    <xf numFmtId="1" fontId="9" fillId="3" borderId="76" xfId="0" applyNumberFormat="1" applyFont="1" applyFill="1" applyBorder="1" applyAlignment="1">
      <alignment horizontal="center" vertical="center" wrapText="1"/>
    </xf>
    <xf numFmtId="1" fontId="41" fillId="3" borderId="52" xfId="0" applyNumberFormat="1" applyFont="1" applyFill="1" applyBorder="1" applyAlignment="1">
      <alignment horizontal="center" vertical="center"/>
    </xf>
    <xf numFmtId="0" fontId="30" fillId="3" borderId="70" xfId="0" applyFont="1" applyFill="1" applyBorder="1" applyAlignment="1">
      <alignment horizontal="left" vertical="center" wrapText="1"/>
    </xf>
    <xf numFmtId="0" fontId="30" fillId="3" borderId="70" xfId="0" applyFont="1" applyFill="1" applyBorder="1" applyAlignment="1">
      <alignment horizontal="center" vertical="center" wrapText="1"/>
    </xf>
    <xf numFmtId="1" fontId="41" fillId="3" borderId="70" xfId="0" applyNumberFormat="1" applyFont="1" applyFill="1" applyBorder="1" applyAlignment="1">
      <alignment horizontal="center" vertical="center"/>
    </xf>
    <xf numFmtId="0" fontId="9" fillId="3" borderId="83" xfId="0" applyFont="1" applyFill="1" applyBorder="1" applyAlignment="1">
      <alignment horizontal="center" vertical="center"/>
    </xf>
    <xf numFmtId="1" fontId="9" fillId="13" borderId="70" xfId="1" applyNumberFormat="1" applyFont="1" applyFill="1" applyBorder="1" applyAlignment="1">
      <alignment horizontal="center" vertical="center" wrapText="1"/>
    </xf>
    <xf numFmtId="1" fontId="9" fillId="13" borderId="76" xfId="1" applyNumberFormat="1" applyFont="1" applyFill="1" applyBorder="1" applyAlignment="1">
      <alignment horizontal="center" vertical="center" wrapText="1"/>
    </xf>
    <xf numFmtId="1" fontId="9" fillId="13" borderId="89" xfId="1" applyNumberFormat="1" applyFont="1" applyFill="1" applyBorder="1" applyAlignment="1">
      <alignment horizontal="center" vertical="center" wrapText="1"/>
    </xf>
    <xf numFmtId="1" fontId="9" fillId="13" borderId="70" xfId="0" applyNumberFormat="1" applyFont="1" applyFill="1" applyBorder="1" applyAlignment="1">
      <alignment horizontal="center" vertical="center"/>
    </xf>
    <xf numFmtId="1" fontId="9" fillId="13" borderId="76" xfId="0" applyNumberFormat="1" applyFont="1" applyFill="1" applyBorder="1" applyAlignment="1">
      <alignment horizontal="center" vertical="center"/>
    </xf>
    <xf numFmtId="1" fontId="9" fillId="13" borderId="70" xfId="0" applyNumberFormat="1" applyFont="1" applyFill="1" applyBorder="1" applyAlignment="1">
      <alignment horizontal="center" vertical="center" wrapText="1"/>
    </xf>
    <xf numFmtId="1" fontId="9" fillId="13" borderId="74" xfId="0" applyNumberFormat="1" applyFont="1" applyFill="1" applyBorder="1" applyAlignment="1">
      <alignment horizontal="center" vertical="center" wrapText="1"/>
    </xf>
    <xf numFmtId="1" fontId="9" fillId="13" borderId="76" xfId="0" applyNumberFormat="1" applyFont="1" applyFill="1" applyBorder="1" applyAlignment="1">
      <alignment horizontal="center" vertical="center" wrapText="1"/>
    </xf>
    <xf numFmtId="0" fontId="9" fillId="3" borderId="91" xfId="0" applyFont="1" applyFill="1" applyBorder="1" applyAlignment="1">
      <alignment horizontal="center" vertical="center"/>
    </xf>
    <xf numFmtId="0" fontId="9" fillId="3" borderId="75" xfId="0" applyFont="1" applyFill="1" applyBorder="1" applyAlignment="1">
      <alignment horizontal="center" vertical="center"/>
    </xf>
    <xf numFmtId="0" fontId="30" fillId="3" borderId="52" xfId="2" applyFont="1" applyFill="1" applyBorder="1" applyAlignment="1">
      <alignment horizontal="center" vertical="center" wrapText="1"/>
    </xf>
    <xf numFmtId="1" fontId="30" fillId="3" borderId="52" xfId="1" applyNumberFormat="1" applyFont="1" applyFill="1" applyBorder="1" applyAlignment="1">
      <alignment horizontal="center" vertical="center" wrapText="1"/>
    </xf>
    <xf numFmtId="0" fontId="30" fillId="3" borderId="76" xfId="4" applyFont="1" applyFill="1" applyBorder="1" applyAlignment="1">
      <alignment horizontal="left" vertical="center" wrapText="1"/>
    </xf>
    <xf numFmtId="0" fontId="30" fillId="3" borderId="76" xfId="2" applyFont="1" applyFill="1" applyBorder="1" applyAlignment="1">
      <alignment horizontal="center" vertical="center" wrapText="1"/>
    </xf>
    <xf numFmtId="1" fontId="9" fillId="3" borderId="76" xfId="1" applyNumberFormat="1" applyFont="1" applyFill="1" applyBorder="1" applyAlignment="1">
      <alignment horizontal="center" vertical="center" wrapText="1"/>
    </xf>
    <xf numFmtId="0" fontId="9" fillId="3" borderId="60" xfId="0" applyFont="1" applyFill="1" applyBorder="1" applyAlignment="1">
      <alignment horizontal="center" vertical="center"/>
    </xf>
    <xf numFmtId="0" fontId="30" fillId="3" borderId="61" xfId="4" applyFont="1" applyFill="1" applyBorder="1" applyAlignment="1">
      <alignment horizontal="left" vertical="center" wrapText="1"/>
    </xf>
    <xf numFmtId="0" fontId="30" fillId="3" borderId="61" xfId="4" applyFont="1" applyFill="1" applyBorder="1" applyAlignment="1">
      <alignment horizontal="center" vertical="center" wrapText="1"/>
    </xf>
    <xf numFmtId="0" fontId="30" fillId="3" borderId="61" xfId="2" applyFont="1" applyFill="1" applyBorder="1" applyAlignment="1">
      <alignment horizontal="center" vertical="center" wrapText="1"/>
    </xf>
    <xf numFmtId="1" fontId="30" fillId="3" borderId="61" xfId="2" applyNumberFormat="1" applyFont="1" applyFill="1" applyBorder="1" applyAlignment="1">
      <alignment horizontal="center" vertical="center" wrapText="1"/>
    </xf>
    <xf numFmtId="0" fontId="43" fillId="3" borderId="70" xfId="0" applyFont="1" applyFill="1" applyBorder="1" applyAlignment="1">
      <alignment horizontal="left" vertical="center" wrapText="1"/>
    </xf>
    <xf numFmtId="0" fontId="43" fillId="3" borderId="74" xfId="0" applyFont="1" applyFill="1" applyBorder="1" applyAlignment="1">
      <alignment horizontal="left" vertical="center" wrapText="1"/>
    </xf>
    <xf numFmtId="0" fontId="30" fillId="3" borderId="74" xfId="0" applyFont="1" applyFill="1" applyBorder="1" applyAlignment="1">
      <alignment horizontal="center" vertical="center" wrapText="1"/>
    </xf>
    <xf numFmtId="0" fontId="42" fillId="3" borderId="70" xfId="0" applyFont="1" applyFill="1" applyBorder="1" applyAlignment="1">
      <alignment horizontal="center" vertical="center" wrapText="1"/>
    </xf>
    <xf numFmtId="0" fontId="42" fillId="3" borderId="74" xfId="0" applyFont="1" applyFill="1" applyBorder="1" applyAlignment="1">
      <alignment horizontal="center" vertical="center" wrapText="1"/>
    </xf>
    <xf numFmtId="0" fontId="43" fillId="3" borderId="70" xfId="0" applyFont="1" applyFill="1" applyBorder="1" applyAlignment="1">
      <alignment horizontal="center" vertical="center" wrapText="1"/>
    </xf>
    <xf numFmtId="1" fontId="42" fillId="3" borderId="70" xfId="1" applyNumberFormat="1" applyFont="1" applyFill="1" applyBorder="1" applyAlignment="1">
      <alignment horizontal="center" vertical="center" wrapText="1"/>
    </xf>
    <xf numFmtId="1" fontId="42" fillId="3" borderId="74" xfId="1" applyNumberFormat="1" applyFont="1" applyFill="1" applyBorder="1" applyAlignment="1">
      <alignment horizontal="center" vertical="center" wrapText="1"/>
    </xf>
    <xf numFmtId="1" fontId="42" fillId="3" borderId="89" xfId="1" applyNumberFormat="1" applyFont="1" applyFill="1" applyBorder="1" applyAlignment="1">
      <alignment horizontal="center" vertical="center"/>
    </xf>
    <xf numFmtId="1" fontId="42" fillId="3" borderId="74" xfId="1" applyNumberFormat="1" applyFont="1" applyFill="1" applyBorder="1" applyAlignment="1">
      <alignment horizontal="center" vertical="center"/>
    </xf>
    <xf numFmtId="1" fontId="42" fillId="3" borderId="76" xfId="1" applyNumberFormat="1" applyFont="1" applyFill="1" applyBorder="1" applyAlignment="1">
      <alignment horizontal="center" vertical="center"/>
    </xf>
    <xf numFmtId="0" fontId="43" fillId="8" borderId="70" xfId="0" applyFont="1" applyFill="1" applyBorder="1" applyAlignment="1">
      <alignment horizontal="center" vertical="center" wrapText="1"/>
    </xf>
    <xf numFmtId="0" fontId="43" fillId="8" borderId="74" xfId="0" applyFont="1" applyFill="1" applyBorder="1" applyAlignment="1">
      <alignment horizontal="center" vertical="center" wrapText="1"/>
    </xf>
    <xf numFmtId="0" fontId="42" fillId="8" borderId="70" xfId="0" applyFont="1" applyFill="1" applyBorder="1" applyAlignment="1">
      <alignment horizontal="center" vertical="center" wrapText="1"/>
    </xf>
    <xf numFmtId="0" fontId="42" fillId="8" borderId="74" xfId="0" applyFont="1" applyFill="1" applyBorder="1" applyAlignment="1">
      <alignment horizontal="center" vertical="center" wrapText="1"/>
    </xf>
    <xf numFmtId="1" fontId="42" fillId="8" borderId="70" xfId="1" applyNumberFormat="1" applyFont="1" applyFill="1" applyBorder="1" applyAlignment="1">
      <alignment horizontal="center" vertical="center" wrapText="1"/>
    </xf>
    <xf numFmtId="1" fontId="42" fillId="8" borderId="74" xfId="1" applyNumberFormat="1" applyFont="1" applyFill="1" applyBorder="1" applyAlignment="1">
      <alignment horizontal="center" vertical="center" wrapText="1"/>
    </xf>
    <xf numFmtId="0" fontId="42" fillId="3" borderId="52" xfId="0" applyFont="1" applyFill="1" applyBorder="1" applyAlignment="1">
      <alignment horizontal="left" vertical="center" wrapText="1"/>
    </xf>
    <xf numFmtId="0" fontId="42" fillId="3" borderId="76" xfId="0" applyFont="1" applyFill="1" applyBorder="1" applyAlignment="1">
      <alignment horizontal="center" vertical="center" wrapText="1"/>
    </xf>
    <xf numFmtId="10" fontId="9" fillId="0" borderId="56" xfId="0" applyNumberFormat="1" applyFont="1" applyFill="1" applyBorder="1" applyAlignment="1">
      <alignment horizontal="center" vertical="center"/>
    </xf>
    <xf numFmtId="10" fontId="9" fillId="0" borderId="52" xfId="0" applyNumberFormat="1" applyFont="1" applyFill="1" applyBorder="1" applyAlignment="1">
      <alignment horizontal="center" vertical="center"/>
    </xf>
    <xf numFmtId="10" fontId="9" fillId="0" borderId="61" xfId="0" applyNumberFormat="1" applyFont="1" applyFill="1" applyBorder="1" applyAlignment="1">
      <alignment horizontal="center" vertical="center"/>
    </xf>
    <xf numFmtId="0" fontId="9" fillId="0" borderId="89"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89"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55" xfId="0" applyFont="1" applyBorder="1" applyAlignment="1">
      <alignment horizontal="center" vertical="center" wrapText="1"/>
    </xf>
    <xf numFmtId="0" fontId="9" fillId="0" borderId="56" xfId="0" applyFont="1" applyBorder="1" applyAlignment="1">
      <alignment horizontal="center" vertical="center"/>
    </xf>
    <xf numFmtId="0" fontId="9" fillId="0" borderId="52" xfId="0" applyFont="1" applyBorder="1" applyAlignment="1">
      <alignment horizontal="center" vertical="center"/>
    </xf>
    <xf numFmtId="0" fontId="9" fillId="0" borderId="61" xfId="0" applyFont="1" applyBorder="1" applyAlignment="1">
      <alignment horizontal="center" vertical="center"/>
    </xf>
    <xf numFmtId="0" fontId="9" fillId="0" borderId="89"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56"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61" xfId="0" applyFont="1" applyFill="1" applyBorder="1" applyAlignment="1">
      <alignment horizontal="center" vertical="center"/>
    </xf>
    <xf numFmtId="10" fontId="9" fillId="0" borderId="89" xfId="0" applyNumberFormat="1" applyFont="1" applyFill="1" applyBorder="1" applyAlignment="1">
      <alignment horizontal="center" vertical="center"/>
    </xf>
    <xf numFmtId="10" fontId="9" fillId="0" borderId="74" xfId="0" applyNumberFormat="1" applyFont="1" applyFill="1" applyBorder="1" applyAlignment="1">
      <alignment horizontal="center" vertical="center"/>
    </xf>
    <xf numFmtId="10" fontId="9" fillId="0" borderId="75" xfId="0" applyNumberFormat="1" applyFont="1" applyFill="1" applyBorder="1" applyAlignment="1">
      <alignment horizontal="center" vertical="center"/>
    </xf>
    <xf numFmtId="0" fontId="9" fillId="0" borderId="88" xfId="0" applyFont="1" applyBorder="1" applyAlignment="1">
      <alignment horizontal="center" vertical="center" wrapText="1"/>
    </xf>
    <xf numFmtId="0" fontId="9" fillId="0" borderId="90"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89"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17" fillId="4" borderId="33" xfId="2" applyFont="1" applyFill="1" applyBorder="1" applyAlignment="1">
      <alignment horizontal="center" vertical="center"/>
    </xf>
    <xf numFmtId="0" fontId="17" fillId="4" borderId="31" xfId="2" applyFont="1" applyFill="1" applyBorder="1" applyAlignment="1">
      <alignment horizontal="center" vertical="center"/>
    </xf>
    <xf numFmtId="0" fontId="17" fillId="4" borderId="34" xfId="2" applyFont="1" applyFill="1" applyBorder="1" applyAlignment="1">
      <alignment horizontal="center" vertical="center"/>
    </xf>
    <xf numFmtId="0" fontId="17" fillId="4" borderId="41" xfId="2" applyFont="1" applyFill="1" applyBorder="1" applyAlignment="1">
      <alignment horizontal="center" vertical="center"/>
    </xf>
    <xf numFmtId="0" fontId="17" fillId="4" borderId="42" xfId="2" applyFont="1" applyFill="1" applyBorder="1" applyAlignment="1">
      <alignment horizontal="center" vertical="center"/>
    </xf>
    <xf numFmtId="0" fontId="17" fillId="4" borderId="43" xfId="2" applyFont="1" applyFill="1" applyBorder="1" applyAlignment="1">
      <alignment horizontal="center" vertical="center"/>
    </xf>
  </cellXfs>
  <cellStyles count="10">
    <cellStyle name="Celda de comprobación" xfId="2" builtinId="23"/>
    <cellStyle name="Normal" xfId="0" builtinId="0"/>
    <cellStyle name="Normal 10" xfId="3"/>
    <cellStyle name="Normal 2" xfId="4"/>
    <cellStyle name="Normal 2 18" xfId="8"/>
    <cellStyle name="Normal 2 7" xfId="6"/>
    <cellStyle name="Normal 2 8" xfId="9"/>
    <cellStyle name="Porcentaje" xfId="1" builtinId="5"/>
    <cellStyle name="Porcentaje 2" xfId="7"/>
    <cellStyle name="Porcentu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a:pPr>
            <a:r>
              <a:rPr lang="es-CR" sz="1400">
                <a:latin typeface="Arial" pitchFamily="34" charset="0"/>
                <a:cs typeface="Arial" pitchFamily="34" charset="0"/>
              </a:rPr>
              <a:t>Distribución por objetivo especifíco</a:t>
            </a:r>
          </a:p>
          <a:p>
            <a:pPr>
              <a:defRPr/>
            </a:pPr>
            <a:r>
              <a:rPr lang="es-CR" sz="1400">
                <a:latin typeface="Arial" pitchFamily="34" charset="0"/>
                <a:cs typeface="Arial" pitchFamily="34" charset="0"/>
              </a:rPr>
              <a:t>PAO 2020</a:t>
            </a:r>
          </a:p>
        </c:rich>
      </c:tx>
      <c:layout>
        <c:manualLayout>
          <c:xMode val="edge"/>
          <c:yMode val="edge"/>
          <c:x val="0.18949761714568289"/>
          <c:y val="1.8518518518518517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accent1">
                  <a:lumMod val="75000"/>
                </a:schemeClr>
              </a:solidFill>
            </c:spPr>
            <c:extLst xmlns:c16r2="http://schemas.microsoft.com/office/drawing/2015/06/chart">
              <c:ext xmlns:c16="http://schemas.microsoft.com/office/drawing/2014/chart" uri="{C3380CC4-5D6E-409C-BE32-E72D297353CC}">
                <c16:uniqueId val="{00000001-0039-4C75-85CE-C4857F39B43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0039-4C75-85CE-C4857F39B43D}"/>
              </c:ext>
            </c:extLst>
          </c:dPt>
          <c:dLbls>
            <c:spPr>
              <a:noFill/>
              <a:ln>
                <a:noFill/>
              </a:ln>
              <a:effectLst/>
            </c:spPr>
            <c:txPr>
              <a:bodyPr/>
              <a:lstStyle/>
              <a:p>
                <a:pPr>
                  <a:defRPr sz="1200" b="1">
                    <a:solidFill>
                      <a:schemeClr val="bg1"/>
                    </a:solidFill>
                    <a:latin typeface="Arial" pitchFamily="34" charset="0"/>
                    <a:cs typeface="Arial" pitchFamily="34" charset="0"/>
                  </a:defRPr>
                </a:pPr>
                <a:endParaRPr lang="es-CR"/>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Conglomerado!$B$14:$C$14</c:f>
              <c:strCache>
                <c:ptCount val="2"/>
                <c:pt idx="0">
                  <c:v>Prevención</c:v>
                </c:pt>
                <c:pt idx="1">
                  <c:v>Protección </c:v>
                </c:pt>
              </c:strCache>
            </c:strRef>
          </c:cat>
          <c:val>
            <c:numRef>
              <c:f>Conglomerado!$B$18:$C$18</c:f>
              <c:numCache>
                <c:formatCode>General</c:formatCode>
                <c:ptCount val="2"/>
                <c:pt idx="0">
                  <c:v>86</c:v>
                </c:pt>
                <c:pt idx="1">
                  <c:v>19</c:v>
                </c:pt>
              </c:numCache>
            </c:numRef>
          </c:val>
          <c:extLst xmlns:c16r2="http://schemas.microsoft.com/office/drawing/2015/06/chart">
            <c:ext xmlns:c16="http://schemas.microsoft.com/office/drawing/2014/chart" uri="{C3380CC4-5D6E-409C-BE32-E72D297353CC}">
              <c16:uniqueId val="{00000004-0039-4C75-85CE-C4857F39B43D}"/>
            </c:ext>
          </c:extLst>
        </c:ser>
        <c:dLbls>
          <c:showLegendKey val="0"/>
          <c:showVal val="0"/>
          <c:showCatName val="0"/>
          <c:showSerName val="0"/>
          <c:showPercent val="1"/>
          <c:showBubbleSize val="0"/>
          <c:showLeaderLines val="1"/>
        </c:dLbls>
      </c:pie3DChart>
    </c:plotArea>
    <c:legend>
      <c:legendPos val="t"/>
      <c:overlay val="0"/>
      <c:txPr>
        <a:bodyPr/>
        <a:lstStyle/>
        <a:p>
          <a:pPr rtl="0">
            <a:defRPr b="1">
              <a:latin typeface="Arial" pitchFamily="34" charset="0"/>
              <a:cs typeface="Arial" pitchFamily="34" charset="0"/>
            </a:defRPr>
          </a:pPr>
          <a:endParaRPr lang="es-C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R" sz="1400" b="1" i="0" baseline="0">
                <a:effectLst/>
                <a:latin typeface="Arial" pitchFamily="34" charset="0"/>
                <a:cs typeface="Arial" pitchFamily="34" charset="0"/>
              </a:rPr>
              <a:t>Distribución por objetivo estratégico</a:t>
            </a:r>
            <a:endParaRPr lang="es-CR" sz="1400">
              <a:effectLst/>
              <a:latin typeface="Arial" pitchFamily="34" charset="0"/>
              <a:cs typeface="Arial" pitchFamily="34" charset="0"/>
            </a:endParaRPr>
          </a:p>
          <a:p>
            <a:pPr>
              <a:defRPr/>
            </a:pPr>
            <a:r>
              <a:rPr lang="es-CR" sz="1400" b="1" i="0" baseline="0">
                <a:effectLst/>
                <a:latin typeface="Arial" pitchFamily="34" charset="0"/>
                <a:cs typeface="Arial" pitchFamily="34" charset="0"/>
              </a:rPr>
              <a:t>PAO 2020</a:t>
            </a:r>
            <a:endParaRPr lang="es-CR" sz="1400">
              <a:effectLst/>
              <a:latin typeface="Arial" pitchFamily="34" charset="0"/>
              <a:cs typeface="Arial" pitchFamily="34" charset="0"/>
            </a:endParaRPr>
          </a:p>
        </c:rich>
      </c:tx>
      <c:layout>
        <c:manualLayout>
          <c:xMode val="edge"/>
          <c:yMode val="edge"/>
          <c:x val="0.24108828667709911"/>
          <c:y val="1.2232411974792884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1-29ED-4357-830D-D3C7CD3E18FC}"/>
              </c:ext>
            </c:extLst>
          </c:dPt>
          <c:dPt>
            <c:idx val="1"/>
            <c:bubble3D val="0"/>
            <c:spPr>
              <a:solidFill>
                <a:schemeClr val="tx2">
                  <a:lumMod val="75000"/>
                </a:schemeClr>
              </a:solidFill>
            </c:spPr>
            <c:extLst xmlns:c16r2="http://schemas.microsoft.com/office/drawing/2015/06/chart">
              <c:ext xmlns:c16="http://schemas.microsoft.com/office/drawing/2014/chart" uri="{C3380CC4-5D6E-409C-BE32-E72D297353CC}">
                <c16:uniqueId val="{00000003-29ED-4357-830D-D3C7CD3E18FC}"/>
              </c:ext>
            </c:extLst>
          </c:dPt>
          <c:dPt>
            <c:idx val="2"/>
            <c:bubble3D val="0"/>
            <c:spPr>
              <a:solidFill>
                <a:srgbClr val="FFC000"/>
              </a:solidFill>
            </c:spPr>
            <c:extLst xmlns:c16r2="http://schemas.microsoft.com/office/drawing/2015/06/chart">
              <c:ext xmlns:c16="http://schemas.microsoft.com/office/drawing/2014/chart" uri="{C3380CC4-5D6E-409C-BE32-E72D297353CC}">
                <c16:uniqueId val="{00000005-29ED-4357-830D-D3C7CD3E18FC}"/>
              </c:ext>
            </c:extLst>
          </c:dPt>
          <c:dPt>
            <c:idx val="3"/>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7-29ED-4357-830D-D3C7CD3E18FC}"/>
              </c:ext>
            </c:extLst>
          </c:dPt>
          <c:dPt>
            <c:idx val="4"/>
            <c:bubble3D val="0"/>
            <c:spPr>
              <a:solidFill>
                <a:srgbClr val="C00000"/>
              </a:solidFill>
            </c:spPr>
            <c:extLst xmlns:c16r2="http://schemas.microsoft.com/office/drawing/2015/06/chart">
              <c:ext xmlns:c16="http://schemas.microsoft.com/office/drawing/2014/chart" uri="{C3380CC4-5D6E-409C-BE32-E72D297353CC}">
                <c16:uniqueId val="{00000009-29ED-4357-830D-D3C7CD3E18FC}"/>
              </c:ext>
            </c:extLst>
          </c:dPt>
          <c:dPt>
            <c:idx val="5"/>
            <c:bubble3D val="0"/>
            <c:spPr>
              <a:solidFill>
                <a:schemeClr val="bg1">
                  <a:lumMod val="50000"/>
                </a:schemeClr>
              </a:solidFill>
            </c:spPr>
            <c:extLst xmlns:c16r2="http://schemas.microsoft.com/office/drawing/2015/06/chart">
              <c:ext xmlns:c16="http://schemas.microsoft.com/office/drawing/2014/chart" uri="{C3380CC4-5D6E-409C-BE32-E72D297353CC}">
                <c16:uniqueId val="{0000000B-29ED-4357-830D-D3C7CD3E18FC}"/>
              </c:ext>
            </c:extLst>
          </c:dPt>
          <c:dLbls>
            <c:dLbl>
              <c:idx val="1"/>
              <c:layout>
                <c:manualLayout>
                  <c:x val="0.14584929249774378"/>
                  <c:y val="5.6720506402592116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9ED-4357-830D-D3C7CD3E18FC}"/>
                </c:ext>
              </c:extLst>
            </c:dLbl>
            <c:spPr>
              <a:noFill/>
              <a:ln>
                <a:noFill/>
              </a:ln>
              <a:effectLst/>
            </c:spPr>
            <c:txPr>
              <a:bodyPr/>
              <a:lstStyle/>
              <a:p>
                <a:pPr>
                  <a:defRPr sz="1200" b="1">
                    <a:latin typeface="Arial" pitchFamily="34" charset="0"/>
                    <a:cs typeface="Arial" pitchFamily="34" charset="0"/>
                  </a:defRPr>
                </a:pPr>
                <a:endParaRPr lang="es-CR"/>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Conglomerado!$B$21:$K$21</c:f>
              <c:strCache>
                <c:ptCount val="6"/>
                <c:pt idx="0">
                  <c:v>1. Desarrollo Financiero - Administrativo </c:v>
                </c:pt>
                <c:pt idx="1">
                  <c:v>2. Servicio Operativo</c:v>
                </c:pt>
                <c:pt idx="2">
                  <c:v>3. Talento Humano</c:v>
                </c:pt>
                <c:pt idx="3">
                  <c:v>4. Cultura de Prevención</c:v>
                </c:pt>
                <c:pt idx="4">
                  <c:v>5. Compromiso Social -Ambiental</c:v>
                </c:pt>
                <c:pt idx="5">
                  <c:v>6. Educación </c:v>
                </c:pt>
              </c:strCache>
            </c:strRef>
          </c:cat>
          <c:val>
            <c:numRef>
              <c:f>Conglomerado!$B$27:$K$27</c:f>
              <c:numCache>
                <c:formatCode>General</c:formatCode>
                <c:ptCount val="6"/>
                <c:pt idx="0">
                  <c:v>51</c:v>
                </c:pt>
                <c:pt idx="1">
                  <c:v>17</c:v>
                </c:pt>
                <c:pt idx="2">
                  <c:v>17</c:v>
                </c:pt>
                <c:pt idx="3">
                  <c:v>9</c:v>
                </c:pt>
                <c:pt idx="4">
                  <c:v>3</c:v>
                </c:pt>
                <c:pt idx="5">
                  <c:v>5</c:v>
                </c:pt>
              </c:numCache>
            </c:numRef>
          </c:val>
          <c:extLst xmlns:c16r2="http://schemas.microsoft.com/office/drawing/2015/06/chart">
            <c:ext xmlns:c16="http://schemas.microsoft.com/office/drawing/2014/chart" uri="{C3380CC4-5D6E-409C-BE32-E72D297353CC}">
              <c16:uniqueId val="{0000000C-29ED-4357-830D-D3C7CD3E18FC}"/>
            </c:ext>
          </c:extLst>
        </c:ser>
        <c:dLbls>
          <c:showLegendKey val="0"/>
          <c:showVal val="0"/>
          <c:showCatName val="0"/>
          <c:showSerName val="0"/>
          <c:showPercent val="1"/>
          <c:showBubbleSize val="0"/>
          <c:showLeaderLines val="1"/>
        </c:dLbls>
      </c:pie3DChart>
    </c:plotArea>
    <c:legend>
      <c:legendPos val="r"/>
      <c:layout>
        <c:manualLayout>
          <c:xMode val="edge"/>
          <c:yMode val="edge"/>
          <c:x val="0.65726570456295474"/>
          <c:y val="0.21465442954580188"/>
          <c:w val="0.33011599890707666"/>
          <c:h val="0.73766356436431912"/>
        </c:manualLayout>
      </c:layout>
      <c:overlay val="0"/>
      <c:txPr>
        <a:bodyPr/>
        <a:lstStyle/>
        <a:p>
          <a:pPr>
            <a:defRPr sz="900" b="1">
              <a:latin typeface="Arial" pitchFamily="34" charset="0"/>
              <a:cs typeface="Arial" pitchFamily="34" charset="0"/>
            </a:defRPr>
          </a:pPr>
          <a:endParaRPr lang="es-CR"/>
        </a:p>
      </c:txPr>
    </c:legend>
    <c:plotVisOnly val="1"/>
    <c:dispBlanksAs val="gap"/>
    <c:showDLblsOverMax val="0"/>
  </c:chart>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C058228-9F57-4E35-8354-90415E1F726A}" type="doc">
      <dgm:prSet loTypeId="urn:microsoft.com/office/officeart/2005/8/layout/hierarchy2" loCatId="hierarchy" qsTypeId="urn:microsoft.com/office/officeart/2005/8/quickstyle/simple4" qsCatId="simple" csTypeId="urn:microsoft.com/office/officeart/2005/8/colors/accent1_3" csCatId="accent1" phldr="1"/>
      <dgm:spPr/>
      <dgm:t>
        <a:bodyPr/>
        <a:lstStyle/>
        <a:p>
          <a:endParaRPr lang="es-CR"/>
        </a:p>
      </dgm:t>
    </dgm:pt>
    <dgm:pt modelId="{36F48D50-5F53-4F8C-8883-7A43AB69B92E}">
      <dgm:prSet phldrT="[Texto]" custT="1"/>
      <dgm:spPr>
        <a:solidFill>
          <a:srgbClr val="FFC000"/>
        </a:solidFill>
      </dgm:spPr>
      <dgm:t>
        <a:bodyPr/>
        <a:lstStyle/>
        <a:p>
          <a:r>
            <a:rPr lang="es-CR" sz="2800" b="1">
              <a:solidFill>
                <a:sysClr val="windowText" lastClr="000000"/>
              </a:solidFill>
              <a:latin typeface="Arial" pitchFamily="34" charset="0"/>
              <a:cs typeface="Arial" pitchFamily="34" charset="0"/>
            </a:rPr>
            <a:t>Subprograma</a:t>
          </a:r>
        </a:p>
        <a:p>
          <a:r>
            <a:rPr lang="es-CR" sz="2800" b="1">
              <a:solidFill>
                <a:sysClr val="windowText" lastClr="000000"/>
              </a:solidFill>
              <a:latin typeface="Arial" pitchFamily="34" charset="0"/>
              <a:cs typeface="Arial" pitchFamily="34" charset="0"/>
            </a:rPr>
            <a:t>1. Dirección General   </a:t>
          </a:r>
        </a:p>
      </dgm:t>
    </dgm:pt>
    <dgm:pt modelId="{B477711D-3925-4D34-B175-7141E0450ADC}" type="parTrans" cxnId="{FF701A40-ACC3-4348-8077-FF09B9FAEF80}">
      <dgm:prSet/>
      <dgm:spPr/>
      <dgm:t>
        <a:bodyPr/>
        <a:lstStyle/>
        <a:p>
          <a:endParaRPr lang="es-CR" sz="800">
            <a:latin typeface="Arial" pitchFamily="34" charset="0"/>
            <a:cs typeface="Arial" pitchFamily="34" charset="0"/>
          </a:endParaRPr>
        </a:p>
      </dgm:t>
    </dgm:pt>
    <dgm:pt modelId="{4F23231A-C901-4473-829B-892E3F866B5D}" type="sibTrans" cxnId="{FF701A40-ACC3-4348-8077-FF09B9FAEF80}">
      <dgm:prSet/>
      <dgm:spPr/>
      <dgm:t>
        <a:bodyPr/>
        <a:lstStyle/>
        <a:p>
          <a:endParaRPr lang="es-CR" sz="800">
            <a:latin typeface="Arial" pitchFamily="34" charset="0"/>
            <a:cs typeface="Arial" pitchFamily="34" charset="0"/>
          </a:endParaRPr>
        </a:p>
      </dgm:t>
    </dgm:pt>
    <dgm:pt modelId="{28C4FDD1-5E6B-437A-9BAE-6C567FD42EFC}">
      <dgm:prSet phldrT="[Texto]" custT="1"/>
      <dgm:spPr>
        <a:solidFill>
          <a:srgbClr val="C00000"/>
        </a:solidFill>
      </dgm:spPr>
      <dgm:t>
        <a:bodyPr/>
        <a:lstStyle/>
        <a:p>
          <a:r>
            <a:rPr lang="es-CR" sz="1800" b="1">
              <a:latin typeface="Arial" pitchFamily="34" charset="0"/>
              <a:cs typeface="Arial" pitchFamily="34" charset="0"/>
            </a:rPr>
            <a:t>1. Prevención</a:t>
          </a:r>
        </a:p>
      </dgm:t>
    </dgm:pt>
    <dgm:pt modelId="{3A9A874F-5860-4A74-B48A-5987E5759A8C}" type="parTrans" cxnId="{B85B4E3B-BAE0-4B72-9552-8FFD24469539}">
      <dgm:prSet custT="1"/>
      <dgm:spPr>
        <a:ln>
          <a:solidFill>
            <a:schemeClr val="bg1">
              <a:lumMod val="50000"/>
            </a:schemeClr>
          </a:solidFill>
        </a:ln>
      </dgm:spPr>
      <dgm:t>
        <a:bodyPr/>
        <a:lstStyle/>
        <a:p>
          <a:endParaRPr lang="es-CR" sz="800">
            <a:latin typeface="Arial" pitchFamily="34" charset="0"/>
            <a:cs typeface="Arial" pitchFamily="34" charset="0"/>
          </a:endParaRPr>
        </a:p>
      </dgm:t>
    </dgm:pt>
    <dgm:pt modelId="{602854AA-D91A-4E65-B5FE-BB34CC531442}" type="sibTrans" cxnId="{B85B4E3B-BAE0-4B72-9552-8FFD24469539}">
      <dgm:prSet/>
      <dgm:spPr/>
      <dgm:t>
        <a:bodyPr/>
        <a:lstStyle/>
        <a:p>
          <a:endParaRPr lang="es-CR" sz="800">
            <a:latin typeface="Arial" pitchFamily="34" charset="0"/>
            <a:cs typeface="Arial" pitchFamily="34" charset="0"/>
          </a:endParaRPr>
        </a:p>
      </dgm:t>
    </dgm:pt>
    <dgm:pt modelId="{D0C6E262-F9BB-427D-94A7-0BF92769F8F8}">
      <dgm:prSet phldrT="[Texto]" custT="1"/>
      <dgm:spPr>
        <a:solidFill>
          <a:srgbClr val="002060"/>
        </a:solidFill>
      </dgm:spPr>
      <dgm:t>
        <a:bodyPr/>
        <a:lstStyle/>
        <a:p>
          <a:r>
            <a:rPr lang="es-CR" sz="1400" b="1">
              <a:latin typeface="Arial" pitchFamily="34" charset="0"/>
              <a:cs typeface="Arial" pitchFamily="34" charset="0"/>
            </a:rPr>
            <a:t>3. Planificación</a:t>
          </a:r>
        </a:p>
      </dgm:t>
    </dgm:pt>
    <dgm:pt modelId="{B69FC7B9-EB79-48DC-93B8-DA23163E1346}" type="parTrans" cxnId="{FDA6CE27-8B35-4A55-B681-5CE6D02979F4}">
      <dgm:prSet custT="1"/>
      <dgm:spPr>
        <a:ln>
          <a:solidFill>
            <a:schemeClr val="bg1">
              <a:lumMod val="50000"/>
            </a:schemeClr>
          </a:solidFill>
        </a:ln>
      </dgm:spPr>
      <dgm:t>
        <a:bodyPr/>
        <a:lstStyle/>
        <a:p>
          <a:endParaRPr lang="es-CR" sz="800">
            <a:latin typeface="Arial" pitchFamily="34" charset="0"/>
            <a:cs typeface="Arial" pitchFamily="34" charset="0"/>
          </a:endParaRPr>
        </a:p>
      </dgm:t>
    </dgm:pt>
    <dgm:pt modelId="{DA71521E-57A8-4D79-A51B-83A63329DCC5}" type="sibTrans" cxnId="{FDA6CE27-8B35-4A55-B681-5CE6D02979F4}">
      <dgm:prSet/>
      <dgm:spPr/>
      <dgm:t>
        <a:bodyPr/>
        <a:lstStyle/>
        <a:p>
          <a:endParaRPr lang="es-CR" sz="800">
            <a:latin typeface="Arial" pitchFamily="34" charset="0"/>
            <a:cs typeface="Arial" pitchFamily="34" charset="0"/>
          </a:endParaRPr>
        </a:p>
      </dgm:t>
    </dgm:pt>
    <dgm:pt modelId="{EA151F40-A5C8-4C6A-9849-687B1B16E0B5}">
      <dgm:prSet phldrT="[Texto]" custT="1"/>
      <dgm:spPr>
        <a:solidFill>
          <a:srgbClr val="002060"/>
        </a:solidFill>
      </dgm:spPr>
      <dgm:t>
        <a:bodyPr/>
        <a:lstStyle/>
        <a:p>
          <a:r>
            <a:rPr lang="es-CR" sz="1400" b="1">
              <a:latin typeface="Arial" pitchFamily="34" charset="0"/>
              <a:cs typeface="Arial" pitchFamily="34" charset="0"/>
            </a:rPr>
            <a:t>5. Gestión de Calidad </a:t>
          </a:r>
        </a:p>
      </dgm:t>
    </dgm:pt>
    <dgm:pt modelId="{8F70A390-7F5B-4818-ABF4-C31414F24B53}" type="parTrans" cxnId="{DC8540AC-6084-4B70-9FCF-CB971FEB2120}">
      <dgm:prSet custT="1"/>
      <dgm:spPr>
        <a:ln>
          <a:solidFill>
            <a:schemeClr val="bg1">
              <a:lumMod val="50000"/>
            </a:schemeClr>
          </a:solidFill>
        </a:ln>
      </dgm:spPr>
      <dgm:t>
        <a:bodyPr/>
        <a:lstStyle/>
        <a:p>
          <a:endParaRPr lang="es-CR" sz="800">
            <a:latin typeface="Arial" pitchFamily="34" charset="0"/>
            <a:cs typeface="Arial" pitchFamily="34" charset="0"/>
          </a:endParaRPr>
        </a:p>
      </dgm:t>
    </dgm:pt>
    <dgm:pt modelId="{F2B318CC-C295-4792-9856-0C0F49F59F93}" type="sibTrans" cxnId="{DC8540AC-6084-4B70-9FCF-CB971FEB2120}">
      <dgm:prSet/>
      <dgm:spPr/>
      <dgm:t>
        <a:bodyPr/>
        <a:lstStyle/>
        <a:p>
          <a:endParaRPr lang="es-CR" sz="800">
            <a:latin typeface="Arial" pitchFamily="34" charset="0"/>
            <a:cs typeface="Arial" pitchFamily="34" charset="0"/>
          </a:endParaRPr>
        </a:p>
      </dgm:t>
    </dgm:pt>
    <dgm:pt modelId="{ABD5FB9E-EB38-4EFB-9E71-5E80A58DA64A}">
      <dgm:prSet phldrT="[Texto]" custT="1"/>
      <dgm:spPr>
        <a:solidFill>
          <a:srgbClr val="C00000"/>
        </a:solidFill>
      </dgm:spPr>
      <dgm:t>
        <a:bodyPr/>
        <a:lstStyle/>
        <a:p>
          <a:r>
            <a:rPr lang="es-CR" sz="1800" b="1">
              <a:latin typeface="Arial" pitchFamily="34" charset="0"/>
              <a:cs typeface="Arial" pitchFamily="34" charset="0"/>
            </a:rPr>
            <a:t>2. Protección</a:t>
          </a:r>
        </a:p>
      </dgm:t>
    </dgm:pt>
    <dgm:pt modelId="{EE3B8556-C906-4D81-A4A4-6177D8C3E281}" type="parTrans" cxnId="{02A1C3CF-935D-45DE-BE09-58162737138A}">
      <dgm:prSet custT="1"/>
      <dgm:spPr>
        <a:ln>
          <a:solidFill>
            <a:schemeClr val="bg1">
              <a:lumMod val="50000"/>
            </a:schemeClr>
          </a:solidFill>
        </a:ln>
      </dgm:spPr>
      <dgm:t>
        <a:bodyPr/>
        <a:lstStyle/>
        <a:p>
          <a:endParaRPr lang="es-CR" sz="800">
            <a:latin typeface="Arial" pitchFamily="34" charset="0"/>
            <a:cs typeface="Arial" pitchFamily="34" charset="0"/>
          </a:endParaRPr>
        </a:p>
      </dgm:t>
    </dgm:pt>
    <dgm:pt modelId="{A2104752-90E4-4A18-9769-E45AD4C4F1A4}" type="sibTrans" cxnId="{02A1C3CF-935D-45DE-BE09-58162737138A}">
      <dgm:prSet/>
      <dgm:spPr/>
      <dgm:t>
        <a:bodyPr/>
        <a:lstStyle/>
        <a:p>
          <a:endParaRPr lang="es-CR" sz="800">
            <a:latin typeface="Arial" pitchFamily="34" charset="0"/>
            <a:cs typeface="Arial" pitchFamily="34" charset="0"/>
          </a:endParaRPr>
        </a:p>
      </dgm:t>
    </dgm:pt>
    <dgm:pt modelId="{DC5B8B7A-B4E6-4F20-A35A-01003197686E}">
      <dgm:prSet phldrT="[Texto]" custT="1"/>
      <dgm:spPr>
        <a:solidFill>
          <a:srgbClr val="002060"/>
        </a:solidFill>
      </dgm:spPr>
      <dgm:t>
        <a:bodyPr/>
        <a:lstStyle/>
        <a:p>
          <a:r>
            <a:rPr lang="es-CR" sz="1400" b="1">
              <a:latin typeface="Arial" pitchFamily="34" charset="0"/>
              <a:cs typeface="Arial" pitchFamily="34" charset="0"/>
            </a:rPr>
            <a:t>1. Dirección General</a:t>
          </a:r>
        </a:p>
      </dgm:t>
    </dgm:pt>
    <dgm:pt modelId="{449065AF-99BB-4202-B4AB-3DEDA3426C8F}" type="parTrans" cxnId="{91E8B4B0-64B4-48AA-99BD-50199AE4F989}">
      <dgm:prSet/>
      <dgm:spPr>
        <a:ln>
          <a:solidFill>
            <a:schemeClr val="bg1">
              <a:lumMod val="50000"/>
            </a:schemeClr>
          </a:solidFill>
        </a:ln>
      </dgm:spPr>
      <dgm:t>
        <a:bodyPr/>
        <a:lstStyle/>
        <a:p>
          <a:endParaRPr lang="es-CR"/>
        </a:p>
      </dgm:t>
    </dgm:pt>
    <dgm:pt modelId="{A1D196B9-D21A-4D37-9E15-CFC04480DD29}" type="sibTrans" cxnId="{91E8B4B0-64B4-48AA-99BD-50199AE4F989}">
      <dgm:prSet/>
      <dgm:spPr/>
      <dgm:t>
        <a:bodyPr/>
        <a:lstStyle/>
        <a:p>
          <a:endParaRPr lang="es-CR"/>
        </a:p>
      </dgm:t>
    </dgm:pt>
    <dgm:pt modelId="{D13EB253-0280-496D-9CCC-2ECA36F4D9FD}">
      <dgm:prSet phldrT="[Texto]" custT="1"/>
      <dgm:spPr>
        <a:solidFill>
          <a:srgbClr val="002060"/>
        </a:solidFill>
      </dgm:spPr>
      <dgm:t>
        <a:bodyPr/>
        <a:lstStyle/>
        <a:p>
          <a:r>
            <a:rPr lang="es-CR" sz="1400" b="1">
              <a:latin typeface="Arial" pitchFamily="34" charset="0"/>
              <a:cs typeface="Arial" pitchFamily="34" charset="0"/>
            </a:rPr>
            <a:t>2. Secretaria de Actas </a:t>
          </a:r>
        </a:p>
      </dgm:t>
    </dgm:pt>
    <dgm:pt modelId="{AEB8A7FB-6933-401D-932A-616E35792E6C}" type="parTrans" cxnId="{130AC93D-98E0-4176-B286-673E8CF1E34F}">
      <dgm:prSet/>
      <dgm:spPr>
        <a:ln>
          <a:solidFill>
            <a:schemeClr val="bg1">
              <a:lumMod val="50000"/>
            </a:schemeClr>
          </a:solidFill>
        </a:ln>
      </dgm:spPr>
      <dgm:t>
        <a:bodyPr/>
        <a:lstStyle/>
        <a:p>
          <a:endParaRPr lang="es-CR"/>
        </a:p>
      </dgm:t>
    </dgm:pt>
    <dgm:pt modelId="{1F46E6A7-5B6C-43CC-8323-08E7E2D4954D}" type="sibTrans" cxnId="{130AC93D-98E0-4176-B286-673E8CF1E34F}">
      <dgm:prSet/>
      <dgm:spPr/>
      <dgm:t>
        <a:bodyPr/>
        <a:lstStyle/>
        <a:p>
          <a:endParaRPr lang="es-CR"/>
        </a:p>
      </dgm:t>
    </dgm:pt>
    <dgm:pt modelId="{E8120DF0-F53D-4B33-B135-AD910004691D}">
      <dgm:prSet phldrT="[Texto]" custT="1"/>
      <dgm:spPr>
        <a:solidFill>
          <a:srgbClr val="002060"/>
        </a:solidFill>
      </dgm:spPr>
      <dgm:t>
        <a:bodyPr/>
        <a:lstStyle/>
        <a:p>
          <a:r>
            <a:rPr lang="es-CR" sz="1400" b="1">
              <a:latin typeface="Arial" pitchFamily="34" charset="0"/>
              <a:cs typeface="Arial" pitchFamily="34" charset="0"/>
            </a:rPr>
            <a:t>4. Asesoría Jurídica </a:t>
          </a:r>
        </a:p>
      </dgm:t>
    </dgm:pt>
    <dgm:pt modelId="{440EC142-F65C-440D-AF51-7B7EB9E13DA5}" type="parTrans" cxnId="{99B74FF7-AF7C-48BF-B572-B56348356AD7}">
      <dgm:prSet/>
      <dgm:spPr>
        <a:ln>
          <a:solidFill>
            <a:schemeClr val="bg1">
              <a:lumMod val="50000"/>
            </a:schemeClr>
          </a:solidFill>
        </a:ln>
      </dgm:spPr>
      <dgm:t>
        <a:bodyPr/>
        <a:lstStyle/>
        <a:p>
          <a:endParaRPr lang="es-CR"/>
        </a:p>
      </dgm:t>
    </dgm:pt>
    <dgm:pt modelId="{2653D667-8EEC-4137-A82D-19877B939643}" type="sibTrans" cxnId="{99B74FF7-AF7C-48BF-B572-B56348356AD7}">
      <dgm:prSet/>
      <dgm:spPr/>
      <dgm:t>
        <a:bodyPr/>
        <a:lstStyle/>
        <a:p>
          <a:endParaRPr lang="es-CR"/>
        </a:p>
      </dgm:t>
    </dgm:pt>
    <dgm:pt modelId="{A1FF7775-5089-4454-BE8A-7DFDE9835DF5}">
      <dgm:prSet phldrT="[Texto]" custT="1"/>
      <dgm:spPr>
        <a:solidFill>
          <a:srgbClr val="002060"/>
        </a:solidFill>
      </dgm:spPr>
      <dgm:t>
        <a:bodyPr/>
        <a:lstStyle/>
        <a:p>
          <a:r>
            <a:rPr lang="es-CR" sz="1400" b="1">
              <a:latin typeface="Arial" pitchFamily="34" charset="0"/>
              <a:cs typeface="Arial" pitchFamily="34" charset="0"/>
            </a:rPr>
            <a:t>6. Comunicación Estratégica </a:t>
          </a:r>
        </a:p>
      </dgm:t>
    </dgm:pt>
    <dgm:pt modelId="{76829D4E-265A-459E-B855-07ACA0175594}" type="parTrans" cxnId="{86E1977E-EB92-42C5-A54B-A615E65B7123}">
      <dgm:prSet/>
      <dgm:spPr>
        <a:ln>
          <a:solidFill>
            <a:schemeClr val="bg1">
              <a:lumMod val="50000"/>
            </a:schemeClr>
          </a:solidFill>
        </a:ln>
      </dgm:spPr>
      <dgm:t>
        <a:bodyPr/>
        <a:lstStyle/>
        <a:p>
          <a:endParaRPr lang="es-CR"/>
        </a:p>
      </dgm:t>
    </dgm:pt>
    <dgm:pt modelId="{23E211C6-AFC0-40EA-9B3F-47D90F57DE27}" type="sibTrans" cxnId="{86E1977E-EB92-42C5-A54B-A615E65B7123}">
      <dgm:prSet/>
      <dgm:spPr/>
      <dgm:t>
        <a:bodyPr/>
        <a:lstStyle/>
        <a:p>
          <a:endParaRPr lang="es-CR"/>
        </a:p>
      </dgm:t>
    </dgm:pt>
    <dgm:pt modelId="{381C3145-AD68-48AB-9098-3F327773D2F6}">
      <dgm:prSet phldrT="[Texto]" custT="1"/>
      <dgm:spPr>
        <a:solidFill>
          <a:srgbClr val="002060"/>
        </a:solidFill>
      </dgm:spPr>
      <dgm:t>
        <a:bodyPr/>
        <a:lstStyle/>
        <a:p>
          <a:r>
            <a:rPr lang="es-CR" sz="1400" b="1">
              <a:latin typeface="Arial" pitchFamily="34" charset="0"/>
              <a:cs typeface="Arial" pitchFamily="34" charset="0"/>
            </a:rPr>
            <a:t>7. Mercadeo</a:t>
          </a:r>
        </a:p>
      </dgm:t>
    </dgm:pt>
    <dgm:pt modelId="{E41FCC88-6B53-4B7A-878E-85B7B697DD80}" type="parTrans" cxnId="{CFF24402-689A-4547-812A-5D2E0EA92163}">
      <dgm:prSet/>
      <dgm:spPr>
        <a:ln>
          <a:solidFill>
            <a:schemeClr val="bg1">
              <a:lumMod val="50000"/>
            </a:schemeClr>
          </a:solidFill>
        </a:ln>
      </dgm:spPr>
      <dgm:t>
        <a:bodyPr/>
        <a:lstStyle/>
        <a:p>
          <a:endParaRPr lang="es-CR"/>
        </a:p>
      </dgm:t>
    </dgm:pt>
    <dgm:pt modelId="{EAA907B4-CB90-4BCA-A5D2-75E8EC67D535}" type="sibTrans" cxnId="{CFF24402-689A-4547-812A-5D2E0EA92163}">
      <dgm:prSet/>
      <dgm:spPr/>
      <dgm:t>
        <a:bodyPr/>
        <a:lstStyle/>
        <a:p>
          <a:endParaRPr lang="es-CR"/>
        </a:p>
      </dgm:t>
    </dgm:pt>
    <dgm:pt modelId="{63B420FB-76C3-42E9-AE05-1564625584DD}">
      <dgm:prSet phldrT="[Texto]" custT="1"/>
      <dgm:spPr>
        <a:solidFill>
          <a:srgbClr val="002060"/>
        </a:solidFill>
      </dgm:spPr>
      <dgm:t>
        <a:bodyPr/>
        <a:lstStyle/>
        <a:p>
          <a:r>
            <a:rPr lang="es-CR" sz="1400" b="1">
              <a:latin typeface="Arial" pitchFamily="34" charset="0"/>
              <a:cs typeface="Arial" pitchFamily="34" charset="0"/>
            </a:rPr>
            <a:t>1. Dirección General</a:t>
          </a:r>
        </a:p>
      </dgm:t>
    </dgm:pt>
    <dgm:pt modelId="{20056684-A33D-46EC-9424-562A752AC8F0}" type="parTrans" cxnId="{0AC385B8-C917-409B-84B0-91630E52F3C5}">
      <dgm:prSet/>
      <dgm:spPr>
        <a:ln>
          <a:solidFill>
            <a:schemeClr val="bg1">
              <a:lumMod val="50000"/>
            </a:schemeClr>
          </a:solidFill>
        </a:ln>
      </dgm:spPr>
      <dgm:t>
        <a:bodyPr/>
        <a:lstStyle/>
        <a:p>
          <a:endParaRPr lang="es-CR"/>
        </a:p>
      </dgm:t>
    </dgm:pt>
    <dgm:pt modelId="{D2DC2D6C-4AEC-4022-B8BA-969BD26C5F19}" type="sibTrans" cxnId="{0AC385B8-C917-409B-84B0-91630E52F3C5}">
      <dgm:prSet/>
      <dgm:spPr/>
      <dgm:t>
        <a:bodyPr/>
        <a:lstStyle/>
        <a:p>
          <a:endParaRPr lang="es-CR"/>
        </a:p>
      </dgm:t>
    </dgm:pt>
    <dgm:pt modelId="{213E6E3C-7F77-462F-909E-1F7200CBEB27}">
      <dgm:prSet phldrT="[Texto]" custT="1"/>
      <dgm:spPr>
        <a:solidFill>
          <a:srgbClr val="002060"/>
        </a:solidFill>
      </dgm:spPr>
      <dgm:t>
        <a:bodyPr/>
        <a:lstStyle/>
        <a:p>
          <a:r>
            <a:rPr lang="es-CR" sz="1400" b="1">
              <a:latin typeface="Arial" pitchFamily="34" charset="0"/>
              <a:cs typeface="Arial" pitchFamily="34" charset="0"/>
            </a:rPr>
            <a:t>2. Secretaria de Actas </a:t>
          </a:r>
        </a:p>
      </dgm:t>
    </dgm:pt>
    <dgm:pt modelId="{FB8F30D3-E912-4708-9F35-69BD9C977093}" type="parTrans" cxnId="{6FBFBD1E-C969-4D84-AB1A-717685E84742}">
      <dgm:prSet/>
      <dgm:spPr>
        <a:ln>
          <a:solidFill>
            <a:schemeClr val="bg1">
              <a:lumMod val="50000"/>
            </a:schemeClr>
          </a:solidFill>
        </a:ln>
      </dgm:spPr>
      <dgm:t>
        <a:bodyPr/>
        <a:lstStyle/>
        <a:p>
          <a:endParaRPr lang="es-CR"/>
        </a:p>
      </dgm:t>
    </dgm:pt>
    <dgm:pt modelId="{21D01637-0A5C-4670-A8CC-E15E2E2E50DB}" type="sibTrans" cxnId="{6FBFBD1E-C969-4D84-AB1A-717685E84742}">
      <dgm:prSet/>
      <dgm:spPr/>
      <dgm:t>
        <a:bodyPr/>
        <a:lstStyle/>
        <a:p>
          <a:endParaRPr lang="es-CR"/>
        </a:p>
      </dgm:t>
    </dgm:pt>
    <dgm:pt modelId="{D8F5A523-9E16-4249-9DC7-06014A91017A}">
      <dgm:prSet phldrT="[Texto]" custT="1"/>
      <dgm:spPr>
        <a:solidFill>
          <a:srgbClr val="002060"/>
        </a:solidFill>
      </dgm:spPr>
      <dgm:t>
        <a:bodyPr/>
        <a:lstStyle/>
        <a:p>
          <a:r>
            <a:rPr lang="es-CR" sz="1400" b="1">
              <a:latin typeface="Arial" pitchFamily="34" charset="0"/>
              <a:cs typeface="Arial" pitchFamily="34" charset="0"/>
            </a:rPr>
            <a:t>4. Asesoría Jurídica </a:t>
          </a:r>
        </a:p>
      </dgm:t>
    </dgm:pt>
    <dgm:pt modelId="{DAD41252-C06C-484A-9D48-B8D74EC5EEC0}" type="parTrans" cxnId="{38AA0B07-768B-454B-A17E-95513F0C5F81}">
      <dgm:prSet/>
      <dgm:spPr>
        <a:ln>
          <a:solidFill>
            <a:schemeClr val="bg1">
              <a:lumMod val="50000"/>
            </a:schemeClr>
          </a:solidFill>
        </a:ln>
      </dgm:spPr>
      <dgm:t>
        <a:bodyPr/>
        <a:lstStyle/>
        <a:p>
          <a:endParaRPr lang="es-CR"/>
        </a:p>
      </dgm:t>
    </dgm:pt>
    <dgm:pt modelId="{D2B3B7FC-697F-4057-88B7-60746D35D361}" type="sibTrans" cxnId="{38AA0B07-768B-454B-A17E-95513F0C5F81}">
      <dgm:prSet/>
      <dgm:spPr/>
      <dgm:t>
        <a:bodyPr/>
        <a:lstStyle/>
        <a:p>
          <a:endParaRPr lang="es-CR"/>
        </a:p>
      </dgm:t>
    </dgm:pt>
    <dgm:pt modelId="{664E71CE-E745-4773-B484-37656F519BDE}">
      <dgm:prSet phldrT="[Texto]" custT="1"/>
      <dgm:spPr>
        <a:solidFill>
          <a:srgbClr val="002060"/>
        </a:solidFill>
      </dgm:spPr>
      <dgm:t>
        <a:bodyPr/>
        <a:lstStyle/>
        <a:p>
          <a:r>
            <a:rPr lang="es-CR" sz="1400" b="1">
              <a:latin typeface="Arial" pitchFamily="34" charset="0"/>
              <a:cs typeface="Arial" pitchFamily="34" charset="0"/>
            </a:rPr>
            <a:t>5.  Gestión de Calidad </a:t>
          </a:r>
        </a:p>
      </dgm:t>
    </dgm:pt>
    <dgm:pt modelId="{0795CA20-0909-41E2-9354-39DFF164C67E}" type="parTrans" cxnId="{64CBD587-E26C-482C-9C1C-6F7E7F7B039C}">
      <dgm:prSet/>
      <dgm:spPr>
        <a:ln>
          <a:solidFill>
            <a:schemeClr val="bg1">
              <a:lumMod val="50000"/>
            </a:schemeClr>
          </a:solidFill>
        </a:ln>
      </dgm:spPr>
      <dgm:t>
        <a:bodyPr/>
        <a:lstStyle/>
        <a:p>
          <a:endParaRPr lang="es-CR"/>
        </a:p>
      </dgm:t>
    </dgm:pt>
    <dgm:pt modelId="{3DE3ADC8-4290-422D-A0EC-6EE185E66EDA}" type="sibTrans" cxnId="{64CBD587-E26C-482C-9C1C-6F7E7F7B039C}">
      <dgm:prSet/>
      <dgm:spPr/>
      <dgm:t>
        <a:bodyPr/>
        <a:lstStyle/>
        <a:p>
          <a:endParaRPr lang="es-CR"/>
        </a:p>
      </dgm:t>
    </dgm:pt>
    <dgm:pt modelId="{0285C21D-DA50-4E0D-BEBD-B056212D1824}">
      <dgm:prSet phldrT="[Texto]" custT="1"/>
      <dgm:spPr>
        <a:solidFill>
          <a:srgbClr val="002060"/>
        </a:solidFill>
      </dgm:spPr>
      <dgm:t>
        <a:bodyPr/>
        <a:lstStyle/>
        <a:p>
          <a:r>
            <a:rPr lang="es-CR" sz="1400" b="1">
              <a:latin typeface="Arial" pitchFamily="34" charset="0"/>
              <a:cs typeface="Arial" pitchFamily="34" charset="0"/>
            </a:rPr>
            <a:t>6. Comunicación Estratégica </a:t>
          </a:r>
        </a:p>
      </dgm:t>
    </dgm:pt>
    <dgm:pt modelId="{1FEEBBD0-6726-48A4-A844-5B93FC3EB3A4}" type="parTrans" cxnId="{4B67D689-F019-4A74-828C-8C1A000086A2}">
      <dgm:prSet/>
      <dgm:spPr>
        <a:ln>
          <a:solidFill>
            <a:schemeClr val="bg1">
              <a:lumMod val="50000"/>
            </a:schemeClr>
          </a:solidFill>
        </a:ln>
      </dgm:spPr>
      <dgm:t>
        <a:bodyPr/>
        <a:lstStyle/>
        <a:p>
          <a:endParaRPr lang="es-CR"/>
        </a:p>
      </dgm:t>
    </dgm:pt>
    <dgm:pt modelId="{2897A0ED-DF7A-450E-A500-C30A4F9EB2E0}" type="sibTrans" cxnId="{4B67D689-F019-4A74-828C-8C1A000086A2}">
      <dgm:prSet/>
      <dgm:spPr/>
      <dgm:t>
        <a:bodyPr/>
        <a:lstStyle/>
        <a:p>
          <a:endParaRPr lang="es-CR"/>
        </a:p>
      </dgm:t>
    </dgm:pt>
    <dgm:pt modelId="{43C720EE-B19C-4489-AF8F-5C83E74E086A}">
      <dgm:prSet phldrT="[Texto]" custT="1"/>
      <dgm:spPr>
        <a:solidFill>
          <a:srgbClr val="002060"/>
        </a:solidFill>
      </dgm:spPr>
      <dgm:t>
        <a:bodyPr/>
        <a:lstStyle/>
        <a:p>
          <a:r>
            <a:rPr lang="es-CR" sz="1400" b="1">
              <a:latin typeface="Arial" pitchFamily="34" charset="0"/>
              <a:cs typeface="Arial" pitchFamily="34" charset="0"/>
            </a:rPr>
            <a:t>7. Mercadeo</a:t>
          </a:r>
        </a:p>
      </dgm:t>
    </dgm:pt>
    <dgm:pt modelId="{3CA86C3C-D10F-461B-8459-5E3C97AC4AF2}" type="parTrans" cxnId="{39AE9164-51EE-43D7-BE22-6FEB79A39283}">
      <dgm:prSet/>
      <dgm:spPr>
        <a:ln>
          <a:solidFill>
            <a:schemeClr val="bg1">
              <a:lumMod val="50000"/>
            </a:schemeClr>
          </a:solidFill>
        </a:ln>
      </dgm:spPr>
      <dgm:t>
        <a:bodyPr/>
        <a:lstStyle/>
        <a:p>
          <a:endParaRPr lang="es-CR"/>
        </a:p>
      </dgm:t>
    </dgm:pt>
    <dgm:pt modelId="{CCD632B2-E88D-43BF-8687-A2AE43E476E1}" type="sibTrans" cxnId="{39AE9164-51EE-43D7-BE22-6FEB79A39283}">
      <dgm:prSet/>
      <dgm:spPr/>
      <dgm:t>
        <a:bodyPr/>
        <a:lstStyle/>
        <a:p>
          <a:endParaRPr lang="es-CR"/>
        </a:p>
      </dgm:t>
    </dgm:pt>
    <dgm:pt modelId="{D8FCB8AD-C723-40D4-9DBD-A0A485F781A3}">
      <dgm:prSet phldrT="[Texto]" custT="1"/>
      <dgm:spPr>
        <a:solidFill>
          <a:srgbClr val="002060"/>
        </a:solidFill>
      </dgm:spPr>
      <dgm:t>
        <a:bodyPr/>
        <a:lstStyle/>
        <a:p>
          <a:r>
            <a:rPr lang="es-CR" sz="1400" b="1">
              <a:latin typeface="Arial" pitchFamily="34" charset="0"/>
              <a:cs typeface="Arial" pitchFamily="34" charset="0"/>
            </a:rPr>
            <a:t>3. Planificación</a:t>
          </a:r>
        </a:p>
      </dgm:t>
    </dgm:pt>
    <dgm:pt modelId="{03D361EF-AF2F-4825-84B8-3CFEB14C3A19}" type="sibTrans" cxnId="{E56BF507-8ED0-44DA-80BE-817178E9AAF7}">
      <dgm:prSet/>
      <dgm:spPr/>
      <dgm:t>
        <a:bodyPr/>
        <a:lstStyle/>
        <a:p>
          <a:endParaRPr lang="es-CR"/>
        </a:p>
      </dgm:t>
    </dgm:pt>
    <dgm:pt modelId="{BF5B3BF5-3E2D-4765-9B86-D1DA7BF9E122}" type="parTrans" cxnId="{E56BF507-8ED0-44DA-80BE-817178E9AAF7}">
      <dgm:prSet/>
      <dgm:spPr>
        <a:ln>
          <a:solidFill>
            <a:schemeClr val="bg1">
              <a:lumMod val="50000"/>
            </a:schemeClr>
          </a:solidFill>
        </a:ln>
      </dgm:spPr>
      <dgm:t>
        <a:bodyPr/>
        <a:lstStyle/>
        <a:p>
          <a:endParaRPr lang="es-CR"/>
        </a:p>
      </dgm:t>
    </dgm:pt>
    <dgm:pt modelId="{48EECB55-F771-49D4-B8D7-AD3392B3A3FD}" type="pres">
      <dgm:prSet presAssocID="{AC058228-9F57-4E35-8354-90415E1F726A}" presName="diagram" presStyleCnt="0">
        <dgm:presLayoutVars>
          <dgm:chPref val="1"/>
          <dgm:dir/>
          <dgm:animOne val="branch"/>
          <dgm:animLvl val="lvl"/>
          <dgm:resizeHandles val="exact"/>
        </dgm:presLayoutVars>
      </dgm:prSet>
      <dgm:spPr/>
      <dgm:t>
        <a:bodyPr/>
        <a:lstStyle/>
        <a:p>
          <a:endParaRPr lang="es-CR"/>
        </a:p>
      </dgm:t>
    </dgm:pt>
    <dgm:pt modelId="{57385880-34AF-4CB0-A3A9-903580112B58}" type="pres">
      <dgm:prSet presAssocID="{36F48D50-5F53-4F8C-8883-7A43AB69B92E}" presName="root1" presStyleCnt="0"/>
      <dgm:spPr/>
    </dgm:pt>
    <dgm:pt modelId="{9E281981-AD9E-4CB9-A560-DE90DC17F95A}" type="pres">
      <dgm:prSet presAssocID="{36F48D50-5F53-4F8C-8883-7A43AB69B92E}" presName="LevelOneTextNode" presStyleLbl="node0" presStyleIdx="0" presStyleCnt="1" custScaleX="165548" custScaleY="140637" custLinFactX="-100000" custLinFactY="-17478" custLinFactNeighborX="-149841" custLinFactNeighborY="-100000">
        <dgm:presLayoutVars>
          <dgm:chPref val="3"/>
        </dgm:presLayoutVars>
      </dgm:prSet>
      <dgm:spPr/>
      <dgm:t>
        <a:bodyPr/>
        <a:lstStyle/>
        <a:p>
          <a:endParaRPr lang="es-CR"/>
        </a:p>
      </dgm:t>
    </dgm:pt>
    <dgm:pt modelId="{63E17E03-AA42-477B-A274-DA14BF59F05B}" type="pres">
      <dgm:prSet presAssocID="{36F48D50-5F53-4F8C-8883-7A43AB69B92E}" presName="level2hierChild" presStyleCnt="0"/>
      <dgm:spPr/>
    </dgm:pt>
    <dgm:pt modelId="{C4938B19-84F6-4111-A827-0FCC5343316D}" type="pres">
      <dgm:prSet presAssocID="{3A9A874F-5860-4A74-B48A-5987E5759A8C}" presName="conn2-1" presStyleLbl="parChTrans1D2" presStyleIdx="0" presStyleCnt="2"/>
      <dgm:spPr/>
      <dgm:t>
        <a:bodyPr/>
        <a:lstStyle/>
        <a:p>
          <a:endParaRPr lang="es-CR"/>
        </a:p>
      </dgm:t>
    </dgm:pt>
    <dgm:pt modelId="{EA3A9042-70C2-48FC-938B-F65CAC9D8C18}" type="pres">
      <dgm:prSet presAssocID="{3A9A874F-5860-4A74-B48A-5987E5759A8C}" presName="connTx" presStyleLbl="parChTrans1D2" presStyleIdx="0" presStyleCnt="2"/>
      <dgm:spPr/>
      <dgm:t>
        <a:bodyPr/>
        <a:lstStyle/>
        <a:p>
          <a:endParaRPr lang="es-CR"/>
        </a:p>
      </dgm:t>
    </dgm:pt>
    <dgm:pt modelId="{1B7FB12B-3B42-4CAB-ADB5-5A3741AC55E1}" type="pres">
      <dgm:prSet presAssocID="{28C4FDD1-5E6B-437A-9BAE-6C567FD42EFC}" presName="root2" presStyleCnt="0"/>
      <dgm:spPr/>
    </dgm:pt>
    <dgm:pt modelId="{48654331-0232-498E-95A7-5F53EC4FEA8F}" type="pres">
      <dgm:prSet presAssocID="{28C4FDD1-5E6B-437A-9BAE-6C567FD42EFC}" presName="LevelTwoTextNode" presStyleLbl="node2" presStyleIdx="0" presStyleCnt="2">
        <dgm:presLayoutVars>
          <dgm:chPref val="3"/>
        </dgm:presLayoutVars>
      </dgm:prSet>
      <dgm:spPr/>
      <dgm:t>
        <a:bodyPr/>
        <a:lstStyle/>
        <a:p>
          <a:endParaRPr lang="es-CR"/>
        </a:p>
      </dgm:t>
    </dgm:pt>
    <dgm:pt modelId="{3F4385D4-8CD8-4017-959A-ABCDEB7DF800}" type="pres">
      <dgm:prSet presAssocID="{28C4FDD1-5E6B-437A-9BAE-6C567FD42EFC}" presName="level3hierChild" presStyleCnt="0"/>
      <dgm:spPr/>
    </dgm:pt>
    <dgm:pt modelId="{67513413-638C-40DF-8106-D46375485E5D}" type="pres">
      <dgm:prSet presAssocID="{449065AF-99BB-4202-B4AB-3DEDA3426C8F}" presName="conn2-1" presStyleLbl="parChTrans1D3" presStyleIdx="0" presStyleCnt="14"/>
      <dgm:spPr/>
      <dgm:t>
        <a:bodyPr/>
        <a:lstStyle/>
        <a:p>
          <a:endParaRPr lang="es-CR"/>
        </a:p>
      </dgm:t>
    </dgm:pt>
    <dgm:pt modelId="{CE7FC1BF-2F6A-4259-BE01-137F0FC01C3A}" type="pres">
      <dgm:prSet presAssocID="{449065AF-99BB-4202-B4AB-3DEDA3426C8F}" presName="connTx" presStyleLbl="parChTrans1D3" presStyleIdx="0" presStyleCnt="14"/>
      <dgm:spPr/>
      <dgm:t>
        <a:bodyPr/>
        <a:lstStyle/>
        <a:p>
          <a:endParaRPr lang="es-CR"/>
        </a:p>
      </dgm:t>
    </dgm:pt>
    <dgm:pt modelId="{30E48D5D-176E-4A28-8AD0-B7A2C6FE8DCB}" type="pres">
      <dgm:prSet presAssocID="{DC5B8B7A-B4E6-4F20-A35A-01003197686E}" presName="root2" presStyleCnt="0"/>
      <dgm:spPr/>
    </dgm:pt>
    <dgm:pt modelId="{7C535FB3-7FD2-4B68-B692-277E51E03D35}" type="pres">
      <dgm:prSet presAssocID="{DC5B8B7A-B4E6-4F20-A35A-01003197686E}" presName="LevelTwoTextNode" presStyleLbl="node3" presStyleIdx="0" presStyleCnt="14" custLinFactNeighborX="99759">
        <dgm:presLayoutVars>
          <dgm:chPref val="3"/>
        </dgm:presLayoutVars>
      </dgm:prSet>
      <dgm:spPr/>
      <dgm:t>
        <a:bodyPr/>
        <a:lstStyle/>
        <a:p>
          <a:endParaRPr lang="es-CR"/>
        </a:p>
      </dgm:t>
    </dgm:pt>
    <dgm:pt modelId="{2F8444E8-F6A6-4C1B-8860-097B7FC5AD4F}" type="pres">
      <dgm:prSet presAssocID="{DC5B8B7A-B4E6-4F20-A35A-01003197686E}" presName="level3hierChild" presStyleCnt="0"/>
      <dgm:spPr/>
    </dgm:pt>
    <dgm:pt modelId="{6CE4648F-F279-45ED-97CA-E286EB95AE18}" type="pres">
      <dgm:prSet presAssocID="{AEB8A7FB-6933-401D-932A-616E35792E6C}" presName="conn2-1" presStyleLbl="parChTrans1D3" presStyleIdx="1" presStyleCnt="14"/>
      <dgm:spPr/>
      <dgm:t>
        <a:bodyPr/>
        <a:lstStyle/>
        <a:p>
          <a:endParaRPr lang="es-CR"/>
        </a:p>
      </dgm:t>
    </dgm:pt>
    <dgm:pt modelId="{F873B77B-2115-48ED-BCD8-1BFCCE7E527A}" type="pres">
      <dgm:prSet presAssocID="{AEB8A7FB-6933-401D-932A-616E35792E6C}" presName="connTx" presStyleLbl="parChTrans1D3" presStyleIdx="1" presStyleCnt="14"/>
      <dgm:spPr/>
      <dgm:t>
        <a:bodyPr/>
        <a:lstStyle/>
        <a:p>
          <a:endParaRPr lang="es-CR"/>
        </a:p>
      </dgm:t>
    </dgm:pt>
    <dgm:pt modelId="{2851855A-A873-457E-B012-3799F1660163}" type="pres">
      <dgm:prSet presAssocID="{D13EB253-0280-496D-9CCC-2ECA36F4D9FD}" presName="root2" presStyleCnt="0"/>
      <dgm:spPr/>
    </dgm:pt>
    <dgm:pt modelId="{EFE98897-4421-4652-A175-B1E9DB013250}" type="pres">
      <dgm:prSet presAssocID="{D13EB253-0280-496D-9CCC-2ECA36F4D9FD}" presName="LevelTwoTextNode" presStyleLbl="node3" presStyleIdx="1" presStyleCnt="14" custLinFactNeighborX="99759">
        <dgm:presLayoutVars>
          <dgm:chPref val="3"/>
        </dgm:presLayoutVars>
      </dgm:prSet>
      <dgm:spPr/>
      <dgm:t>
        <a:bodyPr/>
        <a:lstStyle/>
        <a:p>
          <a:endParaRPr lang="es-CR"/>
        </a:p>
      </dgm:t>
    </dgm:pt>
    <dgm:pt modelId="{B9095699-8FB2-46C9-817B-17AD319F71B2}" type="pres">
      <dgm:prSet presAssocID="{D13EB253-0280-496D-9CCC-2ECA36F4D9FD}" presName="level3hierChild" presStyleCnt="0"/>
      <dgm:spPr/>
    </dgm:pt>
    <dgm:pt modelId="{4788C63F-6439-4BE0-B9B7-D0C685631A07}" type="pres">
      <dgm:prSet presAssocID="{B69FC7B9-EB79-48DC-93B8-DA23163E1346}" presName="conn2-1" presStyleLbl="parChTrans1D3" presStyleIdx="2" presStyleCnt="14"/>
      <dgm:spPr/>
      <dgm:t>
        <a:bodyPr/>
        <a:lstStyle/>
        <a:p>
          <a:endParaRPr lang="es-CR"/>
        </a:p>
      </dgm:t>
    </dgm:pt>
    <dgm:pt modelId="{5546383A-DF93-4E0D-B58F-5B0B007F2F55}" type="pres">
      <dgm:prSet presAssocID="{B69FC7B9-EB79-48DC-93B8-DA23163E1346}" presName="connTx" presStyleLbl="parChTrans1D3" presStyleIdx="2" presStyleCnt="14"/>
      <dgm:spPr/>
      <dgm:t>
        <a:bodyPr/>
        <a:lstStyle/>
        <a:p>
          <a:endParaRPr lang="es-CR"/>
        </a:p>
      </dgm:t>
    </dgm:pt>
    <dgm:pt modelId="{508BE728-7DFA-45BE-B1A1-F353E8AD79F6}" type="pres">
      <dgm:prSet presAssocID="{D0C6E262-F9BB-427D-94A7-0BF92769F8F8}" presName="root2" presStyleCnt="0"/>
      <dgm:spPr/>
    </dgm:pt>
    <dgm:pt modelId="{10DA3CC9-6945-4266-A227-46E5E633A780}" type="pres">
      <dgm:prSet presAssocID="{D0C6E262-F9BB-427D-94A7-0BF92769F8F8}" presName="LevelTwoTextNode" presStyleLbl="node3" presStyleIdx="2" presStyleCnt="14" custLinFactX="191" custLinFactNeighborX="100000" custLinFactNeighborY="-2169">
        <dgm:presLayoutVars>
          <dgm:chPref val="3"/>
        </dgm:presLayoutVars>
      </dgm:prSet>
      <dgm:spPr/>
      <dgm:t>
        <a:bodyPr/>
        <a:lstStyle/>
        <a:p>
          <a:endParaRPr lang="es-CR"/>
        </a:p>
      </dgm:t>
    </dgm:pt>
    <dgm:pt modelId="{CE2200EF-18CB-4200-90F6-52755E31786B}" type="pres">
      <dgm:prSet presAssocID="{D0C6E262-F9BB-427D-94A7-0BF92769F8F8}" presName="level3hierChild" presStyleCnt="0"/>
      <dgm:spPr/>
    </dgm:pt>
    <dgm:pt modelId="{B27A51E4-8884-42EF-996D-EFB3B502E6A1}" type="pres">
      <dgm:prSet presAssocID="{440EC142-F65C-440D-AF51-7B7EB9E13DA5}" presName="conn2-1" presStyleLbl="parChTrans1D3" presStyleIdx="3" presStyleCnt="14"/>
      <dgm:spPr/>
      <dgm:t>
        <a:bodyPr/>
        <a:lstStyle/>
        <a:p>
          <a:endParaRPr lang="es-CR"/>
        </a:p>
      </dgm:t>
    </dgm:pt>
    <dgm:pt modelId="{D212710A-E92D-40EE-BDF8-691A23B004F9}" type="pres">
      <dgm:prSet presAssocID="{440EC142-F65C-440D-AF51-7B7EB9E13DA5}" presName="connTx" presStyleLbl="parChTrans1D3" presStyleIdx="3" presStyleCnt="14"/>
      <dgm:spPr/>
      <dgm:t>
        <a:bodyPr/>
        <a:lstStyle/>
        <a:p>
          <a:endParaRPr lang="es-CR"/>
        </a:p>
      </dgm:t>
    </dgm:pt>
    <dgm:pt modelId="{155784F3-B07C-4206-8D25-D77439394F4C}" type="pres">
      <dgm:prSet presAssocID="{E8120DF0-F53D-4B33-B135-AD910004691D}" presName="root2" presStyleCnt="0"/>
      <dgm:spPr/>
    </dgm:pt>
    <dgm:pt modelId="{046DF7A2-8235-4E03-903A-DBDBDE267DA9}" type="pres">
      <dgm:prSet presAssocID="{E8120DF0-F53D-4B33-B135-AD910004691D}" presName="LevelTwoTextNode" presStyleLbl="node3" presStyleIdx="3" presStyleCnt="14" custLinFactNeighborX="99759">
        <dgm:presLayoutVars>
          <dgm:chPref val="3"/>
        </dgm:presLayoutVars>
      </dgm:prSet>
      <dgm:spPr/>
      <dgm:t>
        <a:bodyPr/>
        <a:lstStyle/>
        <a:p>
          <a:endParaRPr lang="es-CR"/>
        </a:p>
      </dgm:t>
    </dgm:pt>
    <dgm:pt modelId="{E8687364-482F-4127-A52A-545D265245C6}" type="pres">
      <dgm:prSet presAssocID="{E8120DF0-F53D-4B33-B135-AD910004691D}" presName="level3hierChild" presStyleCnt="0"/>
      <dgm:spPr/>
    </dgm:pt>
    <dgm:pt modelId="{97B4C4EE-6543-4B46-89A7-CD4C97EB56D7}" type="pres">
      <dgm:prSet presAssocID="{8F70A390-7F5B-4818-ABF4-C31414F24B53}" presName="conn2-1" presStyleLbl="parChTrans1D3" presStyleIdx="4" presStyleCnt="14"/>
      <dgm:spPr/>
      <dgm:t>
        <a:bodyPr/>
        <a:lstStyle/>
        <a:p>
          <a:endParaRPr lang="es-CR"/>
        </a:p>
      </dgm:t>
    </dgm:pt>
    <dgm:pt modelId="{516CE8F1-B3E5-4856-9C76-1B28D9336812}" type="pres">
      <dgm:prSet presAssocID="{8F70A390-7F5B-4818-ABF4-C31414F24B53}" presName="connTx" presStyleLbl="parChTrans1D3" presStyleIdx="4" presStyleCnt="14"/>
      <dgm:spPr/>
      <dgm:t>
        <a:bodyPr/>
        <a:lstStyle/>
        <a:p>
          <a:endParaRPr lang="es-CR"/>
        </a:p>
      </dgm:t>
    </dgm:pt>
    <dgm:pt modelId="{85FDB105-794D-4409-A742-9F1BE3D5F99C}" type="pres">
      <dgm:prSet presAssocID="{EA151F40-A5C8-4C6A-9849-687B1B16E0B5}" presName="root2" presStyleCnt="0"/>
      <dgm:spPr/>
    </dgm:pt>
    <dgm:pt modelId="{99AFDD61-FADE-4ADE-B323-52440E41601F}" type="pres">
      <dgm:prSet presAssocID="{EA151F40-A5C8-4C6A-9849-687B1B16E0B5}" presName="LevelTwoTextNode" presStyleLbl="node3" presStyleIdx="4" presStyleCnt="14" custLinFactNeighborX="99449" custLinFactNeighborY="-5139">
        <dgm:presLayoutVars>
          <dgm:chPref val="3"/>
        </dgm:presLayoutVars>
      </dgm:prSet>
      <dgm:spPr/>
      <dgm:t>
        <a:bodyPr/>
        <a:lstStyle/>
        <a:p>
          <a:endParaRPr lang="es-CR"/>
        </a:p>
      </dgm:t>
    </dgm:pt>
    <dgm:pt modelId="{970F814C-AF57-4586-B9BC-7E78E85333D9}" type="pres">
      <dgm:prSet presAssocID="{EA151F40-A5C8-4C6A-9849-687B1B16E0B5}" presName="level3hierChild" presStyleCnt="0"/>
      <dgm:spPr/>
    </dgm:pt>
    <dgm:pt modelId="{570BE284-92E2-4FA1-B02B-102B344588F3}" type="pres">
      <dgm:prSet presAssocID="{76829D4E-265A-459E-B855-07ACA0175594}" presName="conn2-1" presStyleLbl="parChTrans1D3" presStyleIdx="5" presStyleCnt="14"/>
      <dgm:spPr/>
      <dgm:t>
        <a:bodyPr/>
        <a:lstStyle/>
        <a:p>
          <a:endParaRPr lang="es-CR"/>
        </a:p>
      </dgm:t>
    </dgm:pt>
    <dgm:pt modelId="{14670A59-1AE5-4BA1-8899-7E0B52CCC1E1}" type="pres">
      <dgm:prSet presAssocID="{76829D4E-265A-459E-B855-07ACA0175594}" presName="connTx" presStyleLbl="parChTrans1D3" presStyleIdx="5" presStyleCnt="14"/>
      <dgm:spPr/>
      <dgm:t>
        <a:bodyPr/>
        <a:lstStyle/>
        <a:p>
          <a:endParaRPr lang="es-CR"/>
        </a:p>
      </dgm:t>
    </dgm:pt>
    <dgm:pt modelId="{CC8DD430-2DA6-42CC-B7FC-1D657099AA55}" type="pres">
      <dgm:prSet presAssocID="{A1FF7775-5089-4454-BE8A-7DFDE9835DF5}" presName="root2" presStyleCnt="0"/>
      <dgm:spPr/>
    </dgm:pt>
    <dgm:pt modelId="{BA97C95C-69B0-4D27-84A5-D87AFC07345F}" type="pres">
      <dgm:prSet presAssocID="{A1FF7775-5089-4454-BE8A-7DFDE9835DF5}" presName="LevelTwoTextNode" presStyleLbl="node3" presStyleIdx="5" presStyleCnt="14" custLinFactNeighborX="99759">
        <dgm:presLayoutVars>
          <dgm:chPref val="3"/>
        </dgm:presLayoutVars>
      </dgm:prSet>
      <dgm:spPr/>
      <dgm:t>
        <a:bodyPr/>
        <a:lstStyle/>
        <a:p>
          <a:endParaRPr lang="es-CR"/>
        </a:p>
      </dgm:t>
    </dgm:pt>
    <dgm:pt modelId="{84022E89-05B0-4178-9FB7-BED0C66DD813}" type="pres">
      <dgm:prSet presAssocID="{A1FF7775-5089-4454-BE8A-7DFDE9835DF5}" presName="level3hierChild" presStyleCnt="0"/>
      <dgm:spPr/>
    </dgm:pt>
    <dgm:pt modelId="{FCBC4EFE-A5B3-495E-B740-8187D2A83AD5}" type="pres">
      <dgm:prSet presAssocID="{E41FCC88-6B53-4B7A-878E-85B7B697DD80}" presName="conn2-1" presStyleLbl="parChTrans1D3" presStyleIdx="6" presStyleCnt="14"/>
      <dgm:spPr/>
      <dgm:t>
        <a:bodyPr/>
        <a:lstStyle/>
        <a:p>
          <a:endParaRPr lang="es-CR"/>
        </a:p>
      </dgm:t>
    </dgm:pt>
    <dgm:pt modelId="{46E0F2A8-A025-4293-AF5E-6345A330DF67}" type="pres">
      <dgm:prSet presAssocID="{E41FCC88-6B53-4B7A-878E-85B7B697DD80}" presName="connTx" presStyleLbl="parChTrans1D3" presStyleIdx="6" presStyleCnt="14"/>
      <dgm:spPr/>
      <dgm:t>
        <a:bodyPr/>
        <a:lstStyle/>
        <a:p>
          <a:endParaRPr lang="es-CR"/>
        </a:p>
      </dgm:t>
    </dgm:pt>
    <dgm:pt modelId="{95382ACD-1876-43E8-BF6A-C3EF4C9B83BC}" type="pres">
      <dgm:prSet presAssocID="{381C3145-AD68-48AB-9098-3F327773D2F6}" presName="root2" presStyleCnt="0"/>
      <dgm:spPr/>
    </dgm:pt>
    <dgm:pt modelId="{E329DBCE-14BD-42E9-88C5-BAF0B04C11B4}" type="pres">
      <dgm:prSet presAssocID="{381C3145-AD68-48AB-9098-3F327773D2F6}" presName="LevelTwoTextNode" presStyleLbl="node3" presStyleIdx="6" presStyleCnt="14" custLinFactNeighborX="99759">
        <dgm:presLayoutVars>
          <dgm:chPref val="3"/>
        </dgm:presLayoutVars>
      </dgm:prSet>
      <dgm:spPr/>
      <dgm:t>
        <a:bodyPr/>
        <a:lstStyle/>
        <a:p>
          <a:endParaRPr lang="es-CR"/>
        </a:p>
      </dgm:t>
    </dgm:pt>
    <dgm:pt modelId="{81F40092-0421-440B-9545-BF2DEDD2E8A2}" type="pres">
      <dgm:prSet presAssocID="{381C3145-AD68-48AB-9098-3F327773D2F6}" presName="level3hierChild" presStyleCnt="0"/>
      <dgm:spPr/>
    </dgm:pt>
    <dgm:pt modelId="{0AA143D1-AE9E-4D46-B21D-F4202C3145B3}" type="pres">
      <dgm:prSet presAssocID="{EE3B8556-C906-4D81-A4A4-6177D8C3E281}" presName="conn2-1" presStyleLbl="parChTrans1D2" presStyleIdx="1" presStyleCnt="2"/>
      <dgm:spPr/>
      <dgm:t>
        <a:bodyPr/>
        <a:lstStyle/>
        <a:p>
          <a:endParaRPr lang="es-CR"/>
        </a:p>
      </dgm:t>
    </dgm:pt>
    <dgm:pt modelId="{0A7DE693-8F2E-4B0B-8DB9-6CE8BADEB651}" type="pres">
      <dgm:prSet presAssocID="{EE3B8556-C906-4D81-A4A4-6177D8C3E281}" presName="connTx" presStyleLbl="parChTrans1D2" presStyleIdx="1" presStyleCnt="2"/>
      <dgm:spPr/>
      <dgm:t>
        <a:bodyPr/>
        <a:lstStyle/>
        <a:p>
          <a:endParaRPr lang="es-CR"/>
        </a:p>
      </dgm:t>
    </dgm:pt>
    <dgm:pt modelId="{D7849AFF-B7C7-4565-9490-3C44CC604B92}" type="pres">
      <dgm:prSet presAssocID="{ABD5FB9E-EB38-4EFB-9E71-5E80A58DA64A}" presName="root2" presStyleCnt="0"/>
      <dgm:spPr/>
    </dgm:pt>
    <dgm:pt modelId="{FCE68473-CA5A-42CC-8D02-E0F224CDC329}" type="pres">
      <dgm:prSet presAssocID="{ABD5FB9E-EB38-4EFB-9E71-5E80A58DA64A}" presName="LevelTwoTextNode" presStyleLbl="node2" presStyleIdx="1" presStyleCnt="2">
        <dgm:presLayoutVars>
          <dgm:chPref val="3"/>
        </dgm:presLayoutVars>
      </dgm:prSet>
      <dgm:spPr/>
      <dgm:t>
        <a:bodyPr/>
        <a:lstStyle/>
        <a:p>
          <a:endParaRPr lang="es-CR"/>
        </a:p>
      </dgm:t>
    </dgm:pt>
    <dgm:pt modelId="{6F0E4C46-7D67-46A6-9FD1-D4E8524CA137}" type="pres">
      <dgm:prSet presAssocID="{ABD5FB9E-EB38-4EFB-9E71-5E80A58DA64A}" presName="level3hierChild" presStyleCnt="0"/>
      <dgm:spPr/>
    </dgm:pt>
    <dgm:pt modelId="{95F29CFB-213C-47D1-8FF1-D24656BDBA3E}" type="pres">
      <dgm:prSet presAssocID="{20056684-A33D-46EC-9424-562A752AC8F0}" presName="conn2-1" presStyleLbl="parChTrans1D3" presStyleIdx="7" presStyleCnt="14"/>
      <dgm:spPr/>
      <dgm:t>
        <a:bodyPr/>
        <a:lstStyle/>
        <a:p>
          <a:endParaRPr lang="es-CR"/>
        </a:p>
      </dgm:t>
    </dgm:pt>
    <dgm:pt modelId="{1205EF90-A839-4729-8E7E-7ADCC2EF6E43}" type="pres">
      <dgm:prSet presAssocID="{20056684-A33D-46EC-9424-562A752AC8F0}" presName="connTx" presStyleLbl="parChTrans1D3" presStyleIdx="7" presStyleCnt="14"/>
      <dgm:spPr/>
      <dgm:t>
        <a:bodyPr/>
        <a:lstStyle/>
        <a:p>
          <a:endParaRPr lang="es-CR"/>
        </a:p>
      </dgm:t>
    </dgm:pt>
    <dgm:pt modelId="{D5828795-28B9-49E7-9956-F92869EC1150}" type="pres">
      <dgm:prSet presAssocID="{63B420FB-76C3-42E9-AE05-1564625584DD}" presName="root2" presStyleCnt="0"/>
      <dgm:spPr/>
    </dgm:pt>
    <dgm:pt modelId="{98F70C5A-3FED-4ABD-BF5B-B5A27DBBEEF5}" type="pres">
      <dgm:prSet presAssocID="{63B420FB-76C3-42E9-AE05-1564625584DD}" presName="LevelTwoTextNode" presStyleLbl="node3" presStyleIdx="7" presStyleCnt="14" custLinFactNeighborX="99759">
        <dgm:presLayoutVars>
          <dgm:chPref val="3"/>
        </dgm:presLayoutVars>
      </dgm:prSet>
      <dgm:spPr/>
      <dgm:t>
        <a:bodyPr/>
        <a:lstStyle/>
        <a:p>
          <a:endParaRPr lang="es-CR"/>
        </a:p>
      </dgm:t>
    </dgm:pt>
    <dgm:pt modelId="{C0D3586E-3FFD-4D03-8D3B-CFC944DAA0B6}" type="pres">
      <dgm:prSet presAssocID="{63B420FB-76C3-42E9-AE05-1564625584DD}" presName="level3hierChild" presStyleCnt="0"/>
      <dgm:spPr/>
    </dgm:pt>
    <dgm:pt modelId="{22B7A4ED-47A5-4F83-B973-CC6CC3F82357}" type="pres">
      <dgm:prSet presAssocID="{FB8F30D3-E912-4708-9F35-69BD9C977093}" presName="conn2-1" presStyleLbl="parChTrans1D3" presStyleIdx="8" presStyleCnt="14"/>
      <dgm:spPr/>
      <dgm:t>
        <a:bodyPr/>
        <a:lstStyle/>
        <a:p>
          <a:endParaRPr lang="es-CR"/>
        </a:p>
      </dgm:t>
    </dgm:pt>
    <dgm:pt modelId="{07C215C0-A055-4C4E-B977-7EE63E2419D5}" type="pres">
      <dgm:prSet presAssocID="{FB8F30D3-E912-4708-9F35-69BD9C977093}" presName="connTx" presStyleLbl="parChTrans1D3" presStyleIdx="8" presStyleCnt="14"/>
      <dgm:spPr/>
      <dgm:t>
        <a:bodyPr/>
        <a:lstStyle/>
        <a:p>
          <a:endParaRPr lang="es-CR"/>
        </a:p>
      </dgm:t>
    </dgm:pt>
    <dgm:pt modelId="{BF79640B-7DFD-4AC6-BD05-FC747C9CCFCD}" type="pres">
      <dgm:prSet presAssocID="{213E6E3C-7F77-462F-909E-1F7200CBEB27}" presName="root2" presStyleCnt="0"/>
      <dgm:spPr/>
    </dgm:pt>
    <dgm:pt modelId="{662CDB7A-FC02-41C7-921C-02176A26AE4E}" type="pres">
      <dgm:prSet presAssocID="{213E6E3C-7F77-462F-909E-1F7200CBEB27}" presName="LevelTwoTextNode" presStyleLbl="node3" presStyleIdx="8" presStyleCnt="14" custLinFactNeighborX="99759">
        <dgm:presLayoutVars>
          <dgm:chPref val="3"/>
        </dgm:presLayoutVars>
      </dgm:prSet>
      <dgm:spPr/>
      <dgm:t>
        <a:bodyPr/>
        <a:lstStyle/>
        <a:p>
          <a:endParaRPr lang="es-CR"/>
        </a:p>
      </dgm:t>
    </dgm:pt>
    <dgm:pt modelId="{B0ED2FC9-69B6-46CB-BE33-A655C3950E75}" type="pres">
      <dgm:prSet presAssocID="{213E6E3C-7F77-462F-909E-1F7200CBEB27}" presName="level3hierChild" presStyleCnt="0"/>
      <dgm:spPr/>
    </dgm:pt>
    <dgm:pt modelId="{779F1ED0-4749-446A-924F-E235E80C149E}" type="pres">
      <dgm:prSet presAssocID="{BF5B3BF5-3E2D-4765-9B86-D1DA7BF9E122}" presName="conn2-1" presStyleLbl="parChTrans1D3" presStyleIdx="9" presStyleCnt="14"/>
      <dgm:spPr/>
      <dgm:t>
        <a:bodyPr/>
        <a:lstStyle/>
        <a:p>
          <a:endParaRPr lang="es-CR"/>
        </a:p>
      </dgm:t>
    </dgm:pt>
    <dgm:pt modelId="{D4B2D730-53B4-424D-8250-5804C0F4E0A1}" type="pres">
      <dgm:prSet presAssocID="{BF5B3BF5-3E2D-4765-9B86-D1DA7BF9E122}" presName="connTx" presStyleLbl="parChTrans1D3" presStyleIdx="9" presStyleCnt="14"/>
      <dgm:spPr/>
      <dgm:t>
        <a:bodyPr/>
        <a:lstStyle/>
        <a:p>
          <a:endParaRPr lang="es-CR"/>
        </a:p>
      </dgm:t>
    </dgm:pt>
    <dgm:pt modelId="{4BE28F56-B91A-4D57-A247-AF688784998A}" type="pres">
      <dgm:prSet presAssocID="{D8FCB8AD-C723-40D4-9DBD-A0A485F781A3}" presName="root2" presStyleCnt="0"/>
      <dgm:spPr/>
    </dgm:pt>
    <dgm:pt modelId="{BB8902E0-67B9-4952-8AB8-EBB62E20CB03}" type="pres">
      <dgm:prSet presAssocID="{D8FCB8AD-C723-40D4-9DBD-A0A485F781A3}" presName="LevelTwoTextNode" presStyleLbl="node3" presStyleIdx="9" presStyleCnt="14" custLinFactX="191" custLinFactNeighborX="100000" custLinFactNeighborY="-2169">
        <dgm:presLayoutVars>
          <dgm:chPref val="3"/>
        </dgm:presLayoutVars>
      </dgm:prSet>
      <dgm:spPr/>
      <dgm:t>
        <a:bodyPr/>
        <a:lstStyle/>
        <a:p>
          <a:endParaRPr lang="es-CR"/>
        </a:p>
      </dgm:t>
    </dgm:pt>
    <dgm:pt modelId="{2418E8B4-0F15-439A-9407-A9C0B3B39C59}" type="pres">
      <dgm:prSet presAssocID="{D8FCB8AD-C723-40D4-9DBD-A0A485F781A3}" presName="level3hierChild" presStyleCnt="0"/>
      <dgm:spPr/>
    </dgm:pt>
    <dgm:pt modelId="{5D3A7E5D-BE06-4F56-A9DF-976D1086055F}" type="pres">
      <dgm:prSet presAssocID="{DAD41252-C06C-484A-9D48-B8D74EC5EEC0}" presName="conn2-1" presStyleLbl="parChTrans1D3" presStyleIdx="10" presStyleCnt="14"/>
      <dgm:spPr/>
      <dgm:t>
        <a:bodyPr/>
        <a:lstStyle/>
        <a:p>
          <a:endParaRPr lang="es-CR"/>
        </a:p>
      </dgm:t>
    </dgm:pt>
    <dgm:pt modelId="{F330D593-7518-45E3-8134-252579237797}" type="pres">
      <dgm:prSet presAssocID="{DAD41252-C06C-484A-9D48-B8D74EC5EEC0}" presName="connTx" presStyleLbl="parChTrans1D3" presStyleIdx="10" presStyleCnt="14"/>
      <dgm:spPr/>
      <dgm:t>
        <a:bodyPr/>
        <a:lstStyle/>
        <a:p>
          <a:endParaRPr lang="es-CR"/>
        </a:p>
      </dgm:t>
    </dgm:pt>
    <dgm:pt modelId="{AF1DB89F-A06C-4B1E-BBA3-C6145CBE5C48}" type="pres">
      <dgm:prSet presAssocID="{D8F5A523-9E16-4249-9DC7-06014A91017A}" presName="root2" presStyleCnt="0"/>
      <dgm:spPr/>
    </dgm:pt>
    <dgm:pt modelId="{D5707B8B-0B83-497F-8E09-86813590603C}" type="pres">
      <dgm:prSet presAssocID="{D8F5A523-9E16-4249-9DC7-06014A91017A}" presName="LevelTwoTextNode" presStyleLbl="node3" presStyleIdx="10" presStyleCnt="14" custLinFactNeighborX="99759">
        <dgm:presLayoutVars>
          <dgm:chPref val="3"/>
        </dgm:presLayoutVars>
      </dgm:prSet>
      <dgm:spPr/>
      <dgm:t>
        <a:bodyPr/>
        <a:lstStyle/>
        <a:p>
          <a:endParaRPr lang="es-CR"/>
        </a:p>
      </dgm:t>
    </dgm:pt>
    <dgm:pt modelId="{5A01790C-65DC-4126-AAC1-F82840039C71}" type="pres">
      <dgm:prSet presAssocID="{D8F5A523-9E16-4249-9DC7-06014A91017A}" presName="level3hierChild" presStyleCnt="0"/>
      <dgm:spPr/>
    </dgm:pt>
    <dgm:pt modelId="{B2E51BA9-FDA2-41C4-924D-573A5F00724D}" type="pres">
      <dgm:prSet presAssocID="{0795CA20-0909-41E2-9354-39DFF164C67E}" presName="conn2-1" presStyleLbl="parChTrans1D3" presStyleIdx="11" presStyleCnt="14"/>
      <dgm:spPr/>
      <dgm:t>
        <a:bodyPr/>
        <a:lstStyle/>
        <a:p>
          <a:endParaRPr lang="es-CR"/>
        </a:p>
      </dgm:t>
    </dgm:pt>
    <dgm:pt modelId="{6E6A9BA1-6141-490A-8833-462D1D2E9C81}" type="pres">
      <dgm:prSet presAssocID="{0795CA20-0909-41E2-9354-39DFF164C67E}" presName="connTx" presStyleLbl="parChTrans1D3" presStyleIdx="11" presStyleCnt="14"/>
      <dgm:spPr/>
      <dgm:t>
        <a:bodyPr/>
        <a:lstStyle/>
        <a:p>
          <a:endParaRPr lang="es-CR"/>
        </a:p>
      </dgm:t>
    </dgm:pt>
    <dgm:pt modelId="{02348F29-7249-4882-83A1-CD83EC12C235}" type="pres">
      <dgm:prSet presAssocID="{664E71CE-E745-4773-B484-37656F519BDE}" presName="root2" presStyleCnt="0"/>
      <dgm:spPr/>
    </dgm:pt>
    <dgm:pt modelId="{765D3506-B817-4722-9B0D-2B939CCD7839}" type="pres">
      <dgm:prSet presAssocID="{664E71CE-E745-4773-B484-37656F519BDE}" presName="LevelTwoTextNode" presStyleLbl="node3" presStyleIdx="11" presStyleCnt="14" custLinFactNeighborX="99449" custLinFactNeighborY="-5139">
        <dgm:presLayoutVars>
          <dgm:chPref val="3"/>
        </dgm:presLayoutVars>
      </dgm:prSet>
      <dgm:spPr/>
      <dgm:t>
        <a:bodyPr/>
        <a:lstStyle/>
        <a:p>
          <a:endParaRPr lang="es-CR"/>
        </a:p>
      </dgm:t>
    </dgm:pt>
    <dgm:pt modelId="{B336D68D-93A4-49F8-810E-A8761C028591}" type="pres">
      <dgm:prSet presAssocID="{664E71CE-E745-4773-B484-37656F519BDE}" presName="level3hierChild" presStyleCnt="0"/>
      <dgm:spPr/>
    </dgm:pt>
    <dgm:pt modelId="{E4FEFEB5-6898-4524-9B84-7DA628B9F98E}" type="pres">
      <dgm:prSet presAssocID="{1FEEBBD0-6726-48A4-A844-5B93FC3EB3A4}" presName="conn2-1" presStyleLbl="parChTrans1D3" presStyleIdx="12" presStyleCnt="14"/>
      <dgm:spPr/>
      <dgm:t>
        <a:bodyPr/>
        <a:lstStyle/>
        <a:p>
          <a:endParaRPr lang="es-CR"/>
        </a:p>
      </dgm:t>
    </dgm:pt>
    <dgm:pt modelId="{053C4828-157D-4F25-AB16-BADCF750942B}" type="pres">
      <dgm:prSet presAssocID="{1FEEBBD0-6726-48A4-A844-5B93FC3EB3A4}" presName="connTx" presStyleLbl="parChTrans1D3" presStyleIdx="12" presStyleCnt="14"/>
      <dgm:spPr/>
      <dgm:t>
        <a:bodyPr/>
        <a:lstStyle/>
        <a:p>
          <a:endParaRPr lang="es-CR"/>
        </a:p>
      </dgm:t>
    </dgm:pt>
    <dgm:pt modelId="{7071E13C-F10F-476E-9EAB-4A227386086B}" type="pres">
      <dgm:prSet presAssocID="{0285C21D-DA50-4E0D-BEBD-B056212D1824}" presName="root2" presStyleCnt="0"/>
      <dgm:spPr/>
    </dgm:pt>
    <dgm:pt modelId="{C53298AA-4305-4130-BC93-BB6F449313AB}" type="pres">
      <dgm:prSet presAssocID="{0285C21D-DA50-4E0D-BEBD-B056212D1824}" presName="LevelTwoTextNode" presStyleLbl="node3" presStyleIdx="12" presStyleCnt="14" custLinFactNeighborX="99759">
        <dgm:presLayoutVars>
          <dgm:chPref val="3"/>
        </dgm:presLayoutVars>
      </dgm:prSet>
      <dgm:spPr/>
      <dgm:t>
        <a:bodyPr/>
        <a:lstStyle/>
        <a:p>
          <a:endParaRPr lang="es-CR"/>
        </a:p>
      </dgm:t>
    </dgm:pt>
    <dgm:pt modelId="{8A4F7AEB-99CF-4CA2-AB15-A40AB957E873}" type="pres">
      <dgm:prSet presAssocID="{0285C21D-DA50-4E0D-BEBD-B056212D1824}" presName="level3hierChild" presStyleCnt="0"/>
      <dgm:spPr/>
    </dgm:pt>
    <dgm:pt modelId="{D42DCF49-F427-4390-AF9F-827F7307064E}" type="pres">
      <dgm:prSet presAssocID="{3CA86C3C-D10F-461B-8459-5E3C97AC4AF2}" presName="conn2-1" presStyleLbl="parChTrans1D3" presStyleIdx="13" presStyleCnt="14"/>
      <dgm:spPr/>
      <dgm:t>
        <a:bodyPr/>
        <a:lstStyle/>
        <a:p>
          <a:endParaRPr lang="es-CR"/>
        </a:p>
      </dgm:t>
    </dgm:pt>
    <dgm:pt modelId="{8BD09EDE-F9F5-45CF-B57C-F2973473F665}" type="pres">
      <dgm:prSet presAssocID="{3CA86C3C-D10F-461B-8459-5E3C97AC4AF2}" presName="connTx" presStyleLbl="parChTrans1D3" presStyleIdx="13" presStyleCnt="14"/>
      <dgm:spPr/>
      <dgm:t>
        <a:bodyPr/>
        <a:lstStyle/>
        <a:p>
          <a:endParaRPr lang="es-CR"/>
        </a:p>
      </dgm:t>
    </dgm:pt>
    <dgm:pt modelId="{3ECDC314-F786-4208-AFEF-741F60C659D6}" type="pres">
      <dgm:prSet presAssocID="{43C720EE-B19C-4489-AF8F-5C83E74E086A}" presName="root2" presStyleCnt="0"/>
      <dgm:spPr/>
    </dgm:pt>
    <dgm:pt modelId="{B36617EE-5D77-45E5-84BC-0878BE1A309F}" type="pres">
      <dgm:prSet presAssocID="{43C720EE-B19C-4489-AF8F-5C83E74E086A}" presName="LevelTwoTextNode" presStyleLbl="node3" presStyleIdx="13" presStyleCnt="14" custLinFactNeighborX="99759">
        <dgm:presLayoutVars>
          <dgm:chPref val="3"/>
        </dgm:presLayoutVars>
      </dgm:prSet>
      <dgm:spPr/>
      <dgm:t>
        <a:bodyPr/>
        <a:lstStyle/>
        <a:p>
          <a:endParaRPr lang="es-CR"/>
        </a:p>
      </dgm:t>
    </dgm:pt>
    <dgm:pt modelId="{EC547BE8-2020-478F-91B0-6C51781A83D4}" type="pres">
      <dgm:prSet presAssocID="{43C720EE-B19C-4489-AF8F-5C83E74E086A}" presName="level3hierChild" presStyleCnt="0"/>
      <dgm:spPr/>
    </dgm:pt>
  </dgm:ptLst>
  <dgm:cxnLst>
    <dgm:cxn modelId="{D3FD1C29-F540-44D5-98C3-4415808C9A2D}" type="presOf" srcId="{1FEEBBD0-6726-48A4-A844-5B93FC3EB3A4}" destId="{E4FEFEB5-6898-4524-9B84-7DA628B9F98E}" srcOrd="0" destOrd="0" presId="urn:microsoft.com/office/officeart/2005/8/layout/hierarchy2"/>
    <dgm:cxn modelId="{A9394ACF-F896-4F18-987B-7530C78E0E35}" type="presOf" srcId="{449065AF-99BB-4202-B4AB-3DEDA3426C8F}" destId="{CE7FC1BF-2F6A-4259-BE01-137F0FC01C3A}" srcOrd="1" destOrd="0" presId="urn:microsoft.com/office/officeart/2005/8/layout/hierarchy2"/>
    <dgm:cxn modelId="{FF32B982-3883-4C5D-930F-B96D46645775}" type="presOf" srcId="{3A9A874F-5860-4A74-B48A-5987E5759A8C}" destId="{C4938B19-84F6-4111-A827-0FCC5343316D}" srcOrd="0" destOrd="0" presId="urn:microsoft.com/office/officeart/2005/8/layout/hierarchy2"/>
    <dgm:cxn modelId="{65DE5DB4-8773-474A-8721-8EC7C6E27C2B}" type="presOf" srcId="{D0C6E262-F9BB-427D-94A7-0BF92769F8F8}" destId="{10DA3CC9-6945-4266-A227-46E5E633A780}" srcOrd="0" destOrd="0" presId="urn:microsoft.com/office/officeart/2005/8/layout/hierarchy2"/>
    <dgm:cxn modelId="{8CFD24CB-6222-41B7-8E38-C4D9FFA7F577}" type="presOf" srcId="{8F70A390-7F5B-4818-ABF4-C31414F24B53}" destId="{516CE8F1-B3E5-4856-9C76-1B28D9336812}" srcOrd="1" destOrd="0" presId="urn:microsoft.com/office/officeart/2005/8/layout/hierarchy2"/>
    <dgm:cxn modelId="{DC58C671-DA70-4C5F-B534-1C4909DDC259}" type="presOf" srcId="{EE3B8556-C906-4D81-A4A4-6177D8C3E281}" destId="{0A7DE693-8F2E-4B0B-8DB9-6CE8BADEB651}" srcOrd="1" destOrd="0" presId="urn:microsoft.com/office/officeart/2005/8/layout/hierarchy2"/>
    <dgm:cxn modelId="{579DEECC-60BC-482F-86DE-4F132B3E437D}" type="presOf" srcId="{BF5B3BF5-3E2D-4765-9B86-D1DA7BF9E122}" destId="{D4B2D730-53B4-424D-8250-5804C0F4E0A1}" srcOrd="1" destOrd="0" presId="urn:microsoft.com/office/officeart/2005/8/layout/hierarchy2"/>
    <dgm:cxn modelId="{86E1977E-EB92-42C5-A54B-A615E65B7123}" srcId="{28C4FDD1-5E6B-437A-9BAE-6C567FD42EFC}" destId="{A1FF7775-5089-4454-BE8A-7DFDE9835DF5}" srcOrd="5" destOrd="0" parTransId="{76829D4E-265A-459E-B855-07ACA0175594}" sibTransId="{23E211C6-AFC0-40EA-9B3F-47D90F57DE27}"/>
    <dgm:cxn modelId="{846CEBB5-6519-4BAC-9A55-03AF74629E82}" type="presOf" srcId="{AEB8A7FB-6933-401D-932A-616E35792E6C}" destId="{F873B77B-2115-48ED-BCD8-1BFCCE7E527A}" srcOrd="1" destOrd="0" presId="urn:microsoft.com/office/officeart/2005/8/layout/hierarchy2"/>
    <dgm:cxn modelId="{12B0BA55-C52F-41E9-9FB0-0FD41EA81D22}" type="presOf" srcId="{AC058228-9F57-4E35-8354-90415E1F726A}" destId="{48EECB55-F771-49D4-B8D7-AD3392B3A3FD}" srcOrd="0" destOrd="0" presId="urn:microsoft.com/office/officeart/2005/8/layout/hierarchy2"/>
    <dgm:cxn modelId="{CB0932BA-1037-4252-B06D-739F6025FE25}" type="presOf" srcId="{0285C21D-DA50-4E0D-BEBD-B056212D1824}" destId="{C53298AA-4305-4130-BC93-BB6F449313AB}" srcOrd="0" destOrd="0" presId="urn:microsoft.com/office/officeart/2005/8/layout/hierarchy2"/>
    <dgm:cxn modelId="{5CF13E08-4EAB-4794-BF80-5550D87D9B5B}" type="presOf" srcId="{3CA86C3C-D10F-461B-8459-5E3C97AC4AF2}" destId="{D42DCF49-F427-4390-AF9F-827F7307064E}" srcOrd="0" destOrd="0" presId="urn:microsoft.com/office/officeart/2005/8/layout/hierarchy2"/>
    <dgm:cxn modelId="{7900377D-FFB6-4DA1-898D-29A8B442CEC8}" type="presOf" srcId="{664E71CE-E745-4773-B484-37656F519BDE}" destId="{765D3506-B817-4722-9B0D-2B939CCD7839}" srcOrd="0" destOrd="0" presId="urn:microsoft.com/office/officeart/2005/8/layout/hierarchy2"/>
    <dgm:cxn modelId="{74E034CB-4CC7-47A8-B706-3C9250B3E2B7}" type="presOf" srcId="{ABD5FB9E-EB38-4EFB-9E71-5E80A58DA64A}" destId="{FCE68473-CA5A-42CC-8D02-E0F224CDC329}" srcOrd="0" destOrd="0" presId="urn:microsoft.com/office/officeart/2005/8/layout/hierarchy2"/>
    <dgm:cxn modelId="{822AD843-6CB8-4521-9FF3-CC169DA778AF}" type="presOf" srcId="{3A9A874F-5860-4A74-B48A-5987E5759A8C}" destId="{EA3A9042-70C2-48FC-938B-F65CAC9D8C18}" srcOrd="1" destOrd="0" presId="urn:microsoft.com/office/officeart/2005/8/layout/hierarchy2"/>
    <dgm:cxn modelId="{06713212-897D-4BF0-85A0-640EA3257480}" type="presOf" srcId="{381C3145-AD68-48AB-9098-3F327773D2F6}" destId="{E329DBCE-14BD-42E9-88C5-BAF0B04C11B4}" srcOrd="0" destOrd="0" presId="urn:microsoft.com/office/officeart/2005/8/layout/hierarchy2"/>
    <dgm:cxn modelId="{661CA734-6F33-4434-955B-D3E6A8BF0FA1}" type="presOf" srcId="{D8F5A523-9E16-4249-9DC7-06014A91017A}" destId="{D5707B8B-0B83-497F-8E09-86813590603C}" srcOrd="0" destOrd="0" presId="urn:microsoft.com/office/officeart/2005/8/layout/hierarchy2"/>
    <dgm:cxn modelId="{F28F2F0E-B1CD-4C23-AF8A-39FEEF13D792}" type="presOf" srcId="{A1FF7775-5089-4454-BE8A-7DFDE9835DF5}" destId="{BA97C95C-69B0-4D27-84A5-D87AFC07345F}" srcOrd="0" destOrd="0" presId="urn:microsoft.com/office/officeart/2005/8/layout/hierarchy2"/>
    <dgm:cxn modelId="{B85B4E3B-BAE0-4B72-9552-8FFD24469539}" srcId="{36F48D50-5F53-4F8C-8883-7A43AB69B92E}" destId="{28C4FDD1-5E6B-437A-9BAE-6C567FD42EFC}" srcOrd="0" destOrd="0" parTransId="{3A9A874F-5860-4A74-B48A-5987E5759A8C}" sibTransId="{602854AA-D91A-4E65-B5FE-BB34CC531442}"/>
    <dgm:cxn modelId="{DC8540AC-6084-4B70-9FCF-CB971FEB2120}" srcId="{28C4FDD1-5E6B-437A-9BAE-6C567FD42EFC}" destId="{EA151F40-A5C8-4C6A-9849-687B1B16E0B5}" srcOrd="4" destOrd="0" parTransId="{8F70A390-7F5B-4818-ABF4-C31414F24B53}" sibTransId="{F2B318CC-C295-4792-9856-0C0F49F59F93}"/>
    <dgm:cxn modelId="{0AC385B8-C917-409B-84B0-91630E52F3C5}" srcId="{ABD5FB9E-EB38-4EFB-9E71-5E80A58DA64A}" destId="{63B420FB-76C3-42E9-AE05-1564625584DD}" srcOrd="0" destOrd="0" parTransId="{20056684-A33D-46EC-9424-562A752AC8F0}" sibTransId="{D2DC2D6C-4AEC-4022-B8BA-969BD26C5F19}"/>
    <dgm:cxn modelId="{39AE9164-51EE-43D7-BE22-6FEB79A39283}" srcId="{ABD5FB9E-EB38-4EFB-9E71-5E80A58DA64A}" destId="{43C720EE-B19C-4489-AF8F-5C83E74E086A}" srcOrd="6" destOrd="0" parTransId="{3CA86C3C-D10F-461B-8459-5E3C97AC4AF2}" sibTransId="{CCD632B2-E88D-43BF-8687-A2AE43E476E1}"/>
    <dgm:cxn modelId="{02A1C3CF-935D-45DE-BE09-58162737138A}" srcId="{36F48D50-5F53-4F8C-8883-7A43AB69B92E}" destId="{ABD5FB9E-EB38-4EFB-9E71-5E80A58DA64A}" srcOrd="1" destOrd="0" parTransId="{EE3B8556-C906-4D81-A4A4-6177D8C3E281}" sibTransId="{A2104752-90E4-4A18-9769-E45AD4C4F1A4}"/>
    <dgm:cxn modelId="{E38AD708-C5BA-4B69-87CB-30B8A324FB31}" type="presOf" srcId="{E41FCC88-6B53-4B7A-878E-85B7B697DD80}" destId="{46E0F2A8-A025-4293-AF5E-6345A330DF67}" srcOrd="1" destOrd="0" presId="urn:microsoft.com/office/officeart/2005/8/layout/hierarchy2"/>
    <dgm:cxn modelId="{38AA0B07-768B-454B-A17E-95513F0C5F81}" srcId="{ABD5FB9E-EB38-4EFB-9E71-5E80A58DA64A}" destId="{D8F5A523-9E16-4249-9DC7-06014A91017A}" srcOrd="3" destOrd="0" parTransId="{DAD41252-C06C-484A-9D48-B8D74EC5EEC0}" sibTransId="{D2B3B7FC-697F-4057-88B7-60746D35D361}"/>
    <dgm:cxn modelId="{6254080C-A5E8-4849-B1DA-AEC75EAB8738}" type="presOf" srcId="{D13EB253-0280-496D-9CCC-2ECA36F4D9FD}" destId="{EFE98897-4421-4652-A175-B1E9DB013250}" srcOrd="0" destOrd="0" presId="urn:microsoft.com/office/officeart/2005/8/layout/hierarchy2"/>
    <dgm:cxn modelId="{C77A4DC6-2509-4332-AFEB-F5B52FCBC64F}" type="presOf" srcId="{20056684-A33D-46EC-9424-562A752AC8F0}" destId="{95F29CFB-213C-47D1-8FF1-D24656BDBA3E}" srcOrd="0" destOrd="0" presId="urn:microsoft.com/office/officeart/2005/8/layout/hierarchy2"/>
    <dgm:cxn modelId="{368EAA82-6733-4F62-AA1F-A976593DD5EF}" type="presOf" srcId="{B69FC7B9-EB79-48DC-93B8-DA23163E1346}" destId="{5546383A-DF93-4E0D-B58F-5B0B007F2F55}" srcOrd="1" destOrd="0" presId="urn:microsoft.com/office/officeart/2005/8/layout/hierarchy2"/>
    <dgm:cxn modelId="{CFF24402-689A-4547-812A-5D2E0EA92163}" srcId="{28C4FDD1-5E6B-437A-9BAE-6C567FD42EFC}" destId="{381C3145-AD68-48AB-9098-3F327773D2F6}" srcOrd="6" destOrd="0" parTransId="{E41FCC88-6B53-4B7A-878E-85B7B697DD80}" sibTransId="{EAA907B4-CB90-4BCA-A5D2-75E8EC67D535}"/>
    <dgm:cxn modelId="{FB771CC5-9ED1-4B1D-9B98-AA99F5C5D11B}" type="presOf" srcId="{76829D4E-265A-459E-B855-07ACA0175594}" destId="{570BE284-92E2-4FA1-B02B-102B344588F3}" srcOrd="0" destOrd="0" presId="urn:microsoft.com/office/officeart/2005/8/layout/hierarchy2"/>
    <dgm:cxn modelId="{F77DB57B-F53C-4045-BF84-C8F7AFD2CE85}" type="presOf" srcId="{B69FC7B9-EB79-48DC-93B8-DA23163E1346}" destId="{4788C63F-6439-4BE0-B9B7-D0C685631A07}" srcOrd="0" destOrd="0" presId="urn:microsoft.com/office/officeart/2005/8/layout/hierarchy2"/>
    <dgm:cxn modelId="{A59B3D4C-DC83-4EE4-B637-E8E6219062EF}" type="presOf" srcId="{76829D4E-265A-459E-B855-07ACA0175594}" destId="{14670A59-1AE5-4BA1-8899-7E0B52CCC1E1}" srcOrd="1" destOrd="0" presId="urn:microsoft.com/office/officeart/2005/8/layout/hierarchy2"/>
    <dgm:cxn modelId="{1635D151-E9FA-41BB-866F-17257BF45015}" type="presOf" srcId="{E8120DF0-F53D-4B33-B135-AD910004691D}" destId="{046DF7A2-8235-4E03-903A-DBDBDE267DA9}" srcOrd="0" destOrd="0" presId="urn:microsoft.com/office/officeart/2005/8/layout/hierarchy2"/>
    <dgm:cxn modelId="{91E8B4B0-64B4-48AA-99BD-50199AE4F989}" srcId="{28C4FDD1-5E6B-437A-9BAE-6C567FD42EFC}" destId="{DC5B8B7A-B4E6-4F20-A35A-01003197686E}" srcOrd="0" destOrd="0" parTransId="{449065AF-99BB-4202-B4AB-3DEDA3426C8F}" sibTransId="{A1D196B9-D21A-4D37-9E15-CFC04480DD29}"/>
    <dgm:cxn modelId="{26ED39D9-F341-4906-8480-C5EDD88F340B}" type="presOf" srcId="{BF5B3BF5-3E2D-4765-9B86-D1DA7BF9E122}" destId="{779F1ED0-4749-446A-924F-E235E80C149E}" srcOrd="0" destOrd="0" presId="urn:microsoft.com/office/officeart/2005/8/layout/hierarchy2"/>
    <dgm:cxn modelId="{89AC86CC-E4CC-45FE-8437-C490043BA83C}" type="presOf" srcId="{EA151F40-A5C8-4C6A-9849-687B1B16E0B5}" destId="{99AFDD61-FADE-4ADE-B323-52440E41601F}" srcOrd="0" destOrd="0" presId="urn:microsoft.com/office/officeart/2005/8/layout/hierarchy2"/>
    <dgm:cxn modelId="{C31DE7EF-40BA-4BE4-9786-B458B08A3272}" type="presOf" srcId="{3CA86C3C-D10F-461B-8459-5E3C97AC4AF2}" destId="{8BD09EDE-F9F5-45CF-B57C-F2973473F665}" srcOrd="1" destOrd="0" presId="urn:microsoft.com/office/officeart/2005/8/layout/hierarchy2"/>
    <dgm:cxn modelId="{0DED2E64-DDF5-432E-954D-60FDCC7606FD}" type="presOf" srcId="{FB8F30D3-E912-4708-9F35-69BD9C977093}" destId="{07C215C0-A055-4C4E-B977-7EE63E2419D5}" srcOrd="1" destOrd="0" presId="urn:microsoft.com/office/officeart/2005/8/layout/hierarchy2"/>
    <dgm:cxn modelId="{C8A2D2CF-C054-4BD5-8130-7324DE13D296}" type="presOf" srcId="{DAD41252-C06C-484A-9D48-B8D74EC5EEC0}" destId="{F330D593-7518-45E3-8134-252579237797}" srcOrd="1" destOrd="0" presId="urn:microsoft.com/office/officeart/2005/8/layout/hierarchy2"/>
    <dgm:cxn modelId="{EC29E1F8-BCAC-4983-955E-94AE5BD5A427}" type="presOf" srcId="{36F48D50-5F53-4F8C-8883-7A43AB69B92E}" destId="{9E281981-AD9E-4CB9-A560-DE90DC17F95A}" srcOrd="0" destOrd="0" presId="urn:microsoft.com/office/officeart/2005/8/layout/hierarchy2"/>
    <dgm:cxn modelId="{D72804CB-A9E1-4C60-B3B4-D8D719438B5C}" type="presOf" srcId="{DC5B8B7A-B4E6-4F20-A35A-01003197686E}" destId="{7C535FB3-7FD2-4B68-B692-277E51E03D35}" srcOrd="0" destOrd="0" presId="urn:microsoft.com/office/officeart/2005/8/layout/hierarchy2"/>
    <dgm:cxn modelId="{F23BB699-AC02-41EC-87BE-DDAFF8DFAF63}" type="presOf" srcId="{1FEEBBD0-6726-48A4-A844-5B93FC3EB3A4}" destId="{053C4828-157D-4F25-AB16-BADCF750942B}" srcOrd="1" destOrd="0" presId="urn:microsoft.com/office/officeart/2005/8/layout/hierarchy2"/>
    <dgm:cxn modelId="{63D711F5-B7E6-4F8F-B2A5-DE586B72B44F}" type="presOf" srcId="{63B420FB-76C3-42E9-AE05-1564625584DD}" destId="{98F70C5A-3FED-4ABD-BF5B-B5A27DBBEEF5}" srcOrd="0" destOrd="0" presId="urn:microsoft.com/office/officeart/2005/8/layout/hierarchy2"/>
    <dgm:cxn modelId="{45FF1E5D-A96B-4B91-883C-A6244C121509}" type="presOf" srcId="{EE3B8556-C906-4D81-A4A4-6177D8C3E281}" destId="{0AA143D1-AE9E-4D46-B21D-F4202C3145B3}" srcOrd="0" destOrd="0" presId="urn:microsoft.com/office/officeart/2005/8/layout/hierarchy2"/>
    <dgm:cxn modelId="{5AC9D162-C02F-48D7-A1E6-6A975D76BB3F}" type="presOf" srcId="{449065AF-99BB-4202-B4AB-3DEDA3426C8F}" destId="{67513413-638C-40DF-8106-D46375485E5D}" srcOrd="0" destOrd="0" presId="urn:microsoft.com/office/officeart/2005/8/layout/hierarchy2"/>
    <dgm:cxn modelId="{64CBD587-E26C-482C-9C1C-6F7E7F7B039C}" srcId="{ABD5FB9E-EB38-4EFB-9E71-5E80A58DA64A}" destId="{664E71CE-E745-4773-B484-37656F519BDE}" srcOrd="4" destOrd="0" parTransId="{0795CA20-0909-41E2-9354-39DFF164C67E}" sibTransId="{3DE3ADC8-4290-422D-A0EC-6EE185E66EDA}"/>
    <dgm:cxn modelId="{E453C726-9D57-4C1D-83B3-8FB6090AAC32}" type="presOf" srcId="{20056684-A33D-46EC-9424-562A752AC8F0}" destId="{1205EF90-A839-4729-8E7E-7ADCC2EF6E43}" srcOrd="1" destOrd="0" presId="urn:microsoft.com/office/officeart/2005/8/layout/hierarchy2"/>
    <dgm:cxn modelId="{4B67D689-F019-4A74-828C-8C1A000086A2}" srcId="{ABD5FB9E-EB38-4EFB-9E71-5E80A58DA64A}" destId="{0285C21D-DA50-4E0D-BEBD-B056212D1824}" srcOrd="5" destOrd="0" parTransId="{1FEEBBD0-6726-48A4-A844-5B93FC3EB3A4}" sibTransId="{2897A0ED-DF7A-450E-A500-C30A4F9EB2E0}"/>
    <dgm:cxn modelId="{67AFAB19-DC80-44DE-9C1E-2EB1E2BE7824}" type="presOf" srcId="{DAD41252-C06C-484A-9D48-B8D74EC5EEC0}" destId="{5D3A7E5D-BE06-4F56-A9DF-976D1086055F}" srcOrd="0" destOrd="0" presId="urn:microsoft.com/office/officeart/2005/8/layout/hierarchy2"/>
    <dgm:cxn modelId="{E56BF507-8ED0-44DA-80BE-817178E9AAF7}" srcId="{ABD5FB9E-EB38-4EFB-9E71-5E80A58DA64A}" destId="{D8FCB8AD-C723-40D4-9DBD-A0A485F781A3}" srcOrd="2" destOrd="0" parTransId="{BF5B3BF5-3E2D-4765-9B86-D1DA7BF9E122}" sibTransId="{03D361EF-AF2F-4825-84B8-3CFEB14C3A19}"/>
    <dgm:cxn modelId="{130AC93D-98E0-4176-B286-673E8CF1E34F}" srcId="{28C4FDD1-5E6B-437A-9BAE-6C567FD42EFC}" destId="{D13EB253-0280-496D-9CCC-2ECA36F4D9FD}" srcOrd="1" destOrd="0" parTransId="{AEB8A7FB-6933-401D-932A-616E35792E6C}" sibTransId="{1F46E6A7-5B6C-43CC-8323-08E7E2D4954D}"/>
    <dgm:cxn modelId="{6FBFBD1E-C969-4D84-AB1A-717685E84742}" srcId="{ABD5FB9E-EB38-4EFB-9E71-5E80A58DA64A}" destId="{213E6E3C-7F77-462F-909E-1F7200CBEB27}" srcOrd="1" destOrd="0" parTransId="{FB8F30D3-E912-4708-9F35-69BD9C977093}" sibTransId="{21D01637-0A5C-4670-A8CC-E15E2E2E50DB}"/>
    <dgm:cxn modelId="{B20A8438-F70B-4570-B3EE-4111CBDDD9D6}" type="presOf" srcId="{8F70A390-7F5B-4818-ABF4-C31414F24B53}" destId="{97B4C4EE-6543-4B46-89A7-CD4C97EB56D7}" srcOrd="0" destOrd="0" presId="urn:microsoft.com/office/officeart/2005/8/layout/hierarchy2"/>
    <dgm:cxn modelId="{6BA58345-98E2-4AC6-B2B5-6AFDB8421552}" type="presOf" srcId="{213E6E3C-7F77-462F-909E-1F7200CBEB27}" destId="{662CDB7A-FC02-41C7-921C-02176A26AE4E}" srcOrd="0" destOrd="0" presId="urn:microsoft.com/office/officeart/2005/8/layout/hierarchy2"/>
    <dgm:cxn modelId="{99B74FF7-AF7C-48BF-B572-B56348356AD7}" srcId="{28C4FDD1-5E6B-437A-9BAE-6C567FD42EFC}" destId="{E8120DF0-F53D-4B33-B135-AD910004691D}" srcOrd="3" destOrd="0" parTransId="{440EC142-F65C-440D-AF51-7B7EB9E13DA5}" sibTransId="{2653D667-8EEC-4137-A82D-19877B939643}"/>
    <dgm:cxn modelId="{61003DDD-B1D4-4DB6-937C-B03128F9FEA4}" type="presOf" srcId="{43C720EE-B19C-4489-AF8F-5C83E74E086A}" destId="{B36617EE-5D77-45E5-84BC-0878BE1A309F}" srcOrd="0" destOrd="0" presId="urn:microsoft.com/office/officeart/2005/8/layout/hierarchy2"/>
    <dgm:cxn modelId="{EF786E20-1BC4-4D9A-ABA9-C621455449E9}" type="presOf" srcId="{AEB8A7FB-6933-401D-932A-616E35792E6C}" destId="{6CE4648F-F279-45ED-97CA-E286EB95AE18}" srcOrd="0" destOrd="0" presId="urn:microsoft.com/office/officeart/2005/8/layout/hierarchy2"/>
    <dgm:cxn modelId="{DBDF61FB-18CE-442D-A26D-DCCB9C3CFB93}" type="presOf" srcId="{0795CA20-0909-41E2-9354-39DFF164C67E}" destId="{B2E51BA9-FDA2-41C4-924D-573A5F00724D}" srcOrd="0" destOrd="0" presId="urn:microsoft.com/office/officeart/2005/8/layout/hierarchy2"/>
    <dgm:cxn modelId="{52BE092C-87D1-4004-A322-200BEB6FDD53}" type="presOf" srcId="{28C4FDD1-5E6B-437A-9BAE-6C567FD42EFC}" destId="{48654331-0232-498E-95A7-5F53EC4FEA8F}" srcOrd="0" destOrd="0" presId="urn:microsoft.com/office/officeart/2005/8/layout/hierarchy2"/>
    <dgm:cxn modelId="{87A2F253-8F46-4525-A119-7EEB71BCD5EA}" type="presOf" srcId="{FB8F30D3-E912-4708-9F35-69BD9C977093}" destId="{22B7A4ED-47A5-4F83-B973-CC6CC3F82357}" srcOrd="0" destOrd="0" presId="urn:microsoft.com/office/officeart/2005/8/layout/hierarchy2"/>
    <dgm:cxn modelId="{FDA6CE27-8B35-4A55-B681-5CE6D02979F4}" srcId="{28C4FDD1-5E6B-437A-9BAE-6C567FD42EFC}" destId="{D0C6E262-F9BB-427D-94A7-0BF92769F8F8}" srcOrd="2" destOrd="0" parTransId="{B69FC7B9-EB79-48DC-93B8-DA23163E1346}" sibTransId="{DA71521E-57A8-4D79-A51B-83A63329DCC5}"/>
    <dgm:cxn modelId="{83093F92-6934-45BF-8F3D-1788FC1D03D3}" type="presOf" srcId="{0795CA20-0909-41E2-9354-39DFF164C67E}" destId="{6E6A9BA1-6141-490A-8833-462D1D2E9C81}" srcOrd="1" destOrd="0" presId="urn:microsoft.com/office/officeart/2005/8/layout/hierarchy2"/>
    <dgm:cxn modelId="{6264F8CE-C276-4C8F-A426-927709AECD92}" type="presOf" srcId="{E41FCC88-6B53-4B7A-878E-85B7B697DD80}" destId="{FCBC4EFE-A5B3-495E-B740-8187D2A83AD5}" srcOrd="0" destOrd="0" presId="urn:microsoft.com/office/officeart/2005/8/layout/hierarchy2"/>
    <dgm:cxn modelId="{E69F0E4B-F9FA-4986-B683-074BB361B2AA}" type="presOf" srcId="{D8FCB8AD-C723-40D4-9DBD-A0A485F781A3}" destId="{BB8902E0-67B9-4952-8AB8-EBB62E20CB03}" srcOrd="0" destOrd="0" presId="urn:microsoft.com/office/officeart/2005/8/layout/hierarchy2"/>
    <dgm:cxn modelId="{C475F645-DEDB-4E4D-80C1-3D046B5DA798}" type="presOf" srcId="{440EC142-F65C-440D-AF51-7B7EB9E13DA5}" destId="{D212710A-E92D-40EE-BDF8-691A23B004F9}" srcOrd="1" destOrd="0" presId="urn:microsoft.com/office/officeart/2005/8/layout/hierarchy2"/>
    <dgm:cxn modelId="{FF701A40-ACC3-4348-8077-FF09B9FAEF80}" srcId="{AC058228-9F57-4E35-8354-90415E1F726A}" destId="{36F48D50-5F53-4F8C-8883-7A43AB69B92E}" srcOrd="0" destOrd="0" parTransId="{B477711D-3925-4D34-B175-7141E0450ADC}" sibTransId="{4F23231A-C901-4473-829B-892E3F866B5D}"/>
    <dgm:cxn modelId="{24C7FA98-4052-4C17-878E-1FC8E269ECAE}" type="presOf" srcId="{440EC142-F65C-440D-AF51-7B7EB9E13DA5}" destId="{B27A51E4-8884-42EF-996D-EFB3B502E6A1}" srcOrd="0" destOrd="0" presId="urn:microsoft.com/office/officeart/2005/8/layout/hierarchy2"/>
    <dgm:cxn modelId="{7F4D8801-1DDF-44D2-9B2F-FBE17F94EB0B}" type="presParOf" srcId="{48EECB55-F771-49D4-B8D7-AD3392B3A3FD}" destId="{57385880-34AF-4CB0-A3A9-903580112B58}" srcOrd="0" destOrd="0" presId="urn:microsoft.com/office/officeart/2005/8/layout/hierarchy2"/>
    <dgm:cxn modelId="{43576F07-60F4-4FBC-BA8D-3BBF8654B70A}" type="presParOf" srcId="{57385880-34AF-4CB0-A3A9-903580112B58}" destId="{9E281981-AD9E-4CB9-A560-DE90DC17F95A}" srcOrd="0" destOrd="0" presId="urn:microsoft.com/office/officeart/2005/8/layout/hierarchy2"/>
    <dgm:cxn modelId="{13697C34-F56A-493D-89A2-2EF87522DEDB}" type="presParOf" srcId="{57385880-34AF-4CB0-A3A9-903580112B58}" destId="{63E17E03-AA42-477B-A274-DA14BF59F05B}" srcOrd="1" destOrd="0" presId="urn:microsoft.com/office/officeart/2005/8/layout/hierarchy2"/>
    <dgm:cxn modelId="{0AD9A113-ED78-4A83-BEA6-EABE5F15D7B1}" type="presParOf" srcId="{63E17E03-AA42-477B-A274-DA14BF59F05B}" destId="{C4938B19-84F6-4111-A827-0FCC5343316D}" srcOrd="0" destOrd="0" presId="urn:microsoft.com/office/officeart/2005/8/layout/hierarchy2"/>
    <dgm:cxn modelId="{9A74C529-983A-4CD7-B4B7-086FCF491C4A}" type="presParOf" srcId="{C4938B19-84F6-4111-A827-0FCC5343316D}" destId="{EA3A9042-70C2-48FC-938B-F65CAC9D8C18}" srcOrd="0" destOrd="0" presId="urn:microsoft.com/office/officeart/2005/8/layout/hierarchy2"/>
    <dgm:cxn modelId="{A0EA372E-C8A6-486F-92EA-EA18A46F2980}" type="presParOf" srcId="{63E17E03-AA42-477B-A274-DA14BF59F05B}" destId="{1B7FB12B-3B42-4CAB-ADB5-5A3741AC55E1}" srcOrd="1" destOrd="0" presId="urn:microsoft.com/office/officeart/2005/8/layout/hierarchy2"/>
    <dgm:cxn modelId="{7DF8FF1A-2193-4197-B0CE-E17A7DD62A7F}" type="presParOf" srcId="{1B7FB12B-3B42-4CAB-ADB5-5A3741AC55E1}" destId="{48654331-0232-498E-95A7-5F53EC4FEA8F}" srcOrd="0" destOrd="0" presId="urn:microsoft.com/office/officeart/2005/8/layout/hierarchy2"/>
    <dgm:cxn modelId="{D744965E-44C0-410F-BEB2-A7A87F530969}" type="presParOf" srcId="{1B7FB12B-3B42-4CAB-ADB5-5A3741AC55E1}" destId="{3F4385D4-8CD8-4017-959A-ABCDEB7DF800}" srcOrd="1" destOrd="0" presId="urn:microsoft.com/office/officeart/2005/8/layout/hierarchy2"/>
    <dgm:cxn modelId="{5C2B0977-19F6-4DCE-A3F0-B117021C85CC}" type="presParOf" srcId="{3F4385D4-8CD8-4017-959A-ABCDEB7DF800}" destId="{67513413-638C-40DF-8106-D46375485E5D}" srcOrd="0" destOrd="0" presId="urn:microsoft.com/office/officeart/2005/8/layout/hierarchy2"/>
    <dgm:cxn modelId="{9FE6335B-AD18-4D7F-B4E8-8A338940DE89}" type="presParOf" srcId="{67513413-638C-40DF-8106-D46375485E5D}" destId="{CE7FC1BF-2F6A-4259-BE01-137F0FC01C3A}" srcOrd="0" destOrd="0" presId="urn:microsoft.com/office/officeart/2005/8/layout/hierarchy2"/>
    <dgm:cxn modelId="{57D0BC4F-A400-4895-9F9C-24BD38D0D3AF}" type="presParOf" srcId="{3F4385D4-8CD8-4017-959A-ABCDEB7DF800}" destId="{30E48D5D-176E-4A28-8AD0-B7A2C6FE8DCB}" srcOrd="1" destOrd="0" presId="urn:microsoft.com/office/officeart/2005/8/layout/hierarchy2"/>
    <dgm:cxn modelId="{22B63D8C-C717-4959-9ED5-A01EA232F358}" type="presParOf" srcId="{30E48D5D-176E-4A28-8AD0-B7A2C6FE8DCB}" destId="{7C535FB3-7FD2-4B68-B692-277E51E03D35}" srcOrd="0" destOrd="0" presId="urn:microsoft.com/office/officeart/2005/8/layout/hierarchy2"/>
    <dgm:cxn modelId="{ECFD211D-4CB1-40FE-9840-68334C32C389}" type="presParOf" srcId="{30E48D5D-176E-4A28-8AD0-B7A2C6FE8DCB}" destId="{2F8444E8-F6A6-4C1B-8860-097B7FC5AD4F}" srcOrd="1" destOrd="0" presId="urn:microsoft.com/office/officeart/2005/8/layout/hierarchy2"/>
    <dgm:cxn modelId="{AB01E494-FCC5-4B00-8590-63E763BCA968}" type="presParOf" srcId="{3F4385D4-8CD8-4017-959A-ABCDEB7DF800}" destId="{6CE4648F-F279-45ED-97CA-E286EB95AE18}" srcOrd="2" destOrd="0" presId="urn:microsoft.com/office/officeart/2005/8/layout/hierarchy2"/>
    <dgm:cxn modelId="{96CB5BC8-2028-4E49-A395-5DE13069E8F6}" type="presParOf" srcId="{6CE4648F-F279-45ED-97CA-E286EB95AE18}" destId="{F873B77B-2115-48ED-BCD8-1BFCCE7E527A}" srcOrd="0" destOrd="0" presId="urn:microsoft.com/office/officeart/2005/8/layout/hierarchy2"/>
    <dgm:cxn modelId="{E181702A-47D4-4A1A-81E0-EB937E82A758}" type="presParOf" srcId="{3F4385D4-8CD8-4017-959A-ABCDEB7DF800}" destId="{2851855A-A873-457E-B012-3799F1660163}" srcOrd="3" destOrd="0" presId="urn:microsoft.com/office/officeart/2005/8/layout/hierarchy2"/>
    <dgm:cxn modelId="{8AAF1629-0F55-4B4D-9EE8-699A614F5593}" type="presParOf" srcId="{2851855A-A873-457E-B012-3799F1660163}" destId="{EFE98897-4421-4652-A175-B1E9DB013250}" srcOrd="0" destOrd="0" presId="urn:microsoft.com/office/officeart/2005/8/layout/hierarchy2"/>
    <dgm:cxn modelId="{04540A52-2F37-4B95-BA65-920D1FA79601}" type="presParOf" srcId="{2851855A-A873-457E-B012-3799F1660163}" destId="{B9095699-8FB2-46C9-817B-17AD319F71B2}" srcOrd="1" destOrd="0" presId="urn:microsoft.com/office/officeart/2005/8/layout/hierarchy2"/>
    <dgm:cxn modelId="{B3B24D69-3B33-437D-AB23-65AE90B92147}" type="presParOf" srcId="{3F4385D4-8CD8-4017-959A-ABCDEB7DF800}" destId="{4788C63F-6439-4BE0-B9B7-D0C685631A07}" srcOrd="4" destOrd="0" presId="urn:microsoft.com/office/officeart/2005/8/layout/hierarchy2"/>
    <dgm:cxn modelId="{96B8F261-EB3C-426B-81BE-3E52B7B122C2}" type="presParOf" srcId="{4788C63F-6439-4BE0-B9B7-D0C685631A07}" destId="{5546383A-DF93-4E0D-B58F-5B0B007F2F55}" srcOrd="0" destOrd="0" presId="urn:microsoft.com/office/officeart/2005/8/layout/hierarchy2"/>
    <dgm:cxn modelId="{588117F5-1512-48F2-A40C-346C427EC30C}" type="presParOf" srcId="{3F4385D4-8CD8-4017-959A-ABCDEB7DF800}" destId="{508BE728-7DFA-45BE-B1A1-F353E8AD79F6}" srcOrd="5" destOrd="0" presId="urn:microsoft.com/office/officeart/2005/8/layout/hierarchy2"/>
    <dgm:cxn modelId="{D7B130DC-B008-45CF-81F5-6E9D383FB08D}" type="presParOf" srcId="{508BE728-7DFA-45BE-B1A1-F353E8AD79F6}" destId="{10DA3CC9-6945-4266-A227-46E5E633A780}" srcOrd="0" destOrd="0" presId="urn:microsoft.com/office/officeart/2005/8/layout/hierarchy2"/>
    <dgm:cxn modelId="{B1BD7AD2-2DC9-4ACF-8905-B157D3AFE4E9}" type="presParOf" srcId="{508BE728-7DFA-45BE-B1A1-F353E8AD79F6}" destId="{CE2200EF-18CB-4200-90F6-52755E31786B}" srcOrd="1" destOrd="0" presId="urn:microsoft.com/office/officeart/2005/8/layout/hierarchy2"/>
    <dgm:cxn modelId="{6EAA0366-C268-404A-9316-8C0D76E14A07}" type="presParOf" srcId="{3F4385D4-8CD8-4017-959A-ABCDEB7DF800}" destId="{B27A51E4-8884-42EF-996D-EFB3B502E6A1}" srcOrd="6" destOrd="0" presId="urn:microsoft.com/office/officeart/2005/8/layout/hierarchy2"/>
    <dgm:cxn modelId="{A21892C8-0D38-4D7A-9DC5-6AB5FA72D920}" type="presParOf" srcId="{B27A51E4-8884-42EF-996D-EFB3B502E6A1}" destId="{D212710A-E92D-40EE-BDF8-691A23B004F9}" srcOrd="0" destOrd="0" presId="urn:microsoft.com/office/officeart/2005/8/layout/hierarchy2"/>
    <dgm:cxn modelId="{5987CABB-DDC3-4EBA-BFD0-5BD54B32E637}" type="presParOf" srcId="{3F4385D4-8CD8-4017-959A-ABCDEB7DF800}" destId="{155784F3-B07C-4206-8D25-D77439394F4C}" srcOrd="7" destOrd="0" presId="urn:microsoft.com/office/officeart/2005/8/layout/hierarchy2"/>
    <dgm:cxn modelId="{79BA97F6-3D75-448E-8E61-7C153F841A29}" type="presParOf" srcId="{155784F3-B07C-4206-8D25-D77439394F4C}" destId="{046DF7A2-8235-4E03-903A-DBDBDE267DA9}" srcOrd="0" destOrd="0" presId="urn:microsoft.com/office/officeart/2005/8/layout/hierarchy2"/>
    <dgm:cxn modelId="{9E20C031-8275-4B30-B8FD-D45F19BA019E}" type="presParOf" srcId="{155784F3-B07C-4206-8D25-D77439394F4C}" destId="{E8687364-482F-4127-A52A-545D265245C6}" srcOrd="1" destOrd="0" presId="urn:microsoft.com/office/officeart/2005/8/layout/hierarchy2"/>
    <dgm:cxn modelId="{C3988732-E8BD-4A35-88DD-0D73F63A00A9}" type="presParOf" srcId="{3F4385D4-8CD8-4017-959A-ABCDEB7DF800}" destId="{97B4C4EE-6543-4B46-89A7-CD4C97EB56D7}" srcOrd="8" destOrd="0" presId="urn:microsoft.com/office/officeart/2005/8/layout/hierarchy2"/>
    <dgm:cxn modelId="{7330A4B3-8DB1-4D12-88A9-7A6DD7DCC5FD}" type="presParOf" srcId="{97B4C4EE-6543-4B46-89A7-CD4C97EB56D7}" destId="{516CE8F1-B3E5-4856-9C76-1B28D9336812}" srcOrd="0" destOrd="0" presId="urn:microsoft.com/office/officeart/2005/8/layout/hierarchy2"/>
    <dgm:cxn modelId="{D295A76E-1A3B-48EA-A17E-FE7B60D6E51E}" type="presParOf" srcId="{3F4385D4-8CD8-4017-959A-ABCDEB7DF800}" destId="{85FDB105-794D-4409-A742-9F1BE3D5F99C}" srcOrd="9" destOrd="0" presId="urn:microsoft.com/office/officeart/2005/8/layout/hierarchy2"/>
    <dgm:cxn modelId="{CB683EA5-B5C0-4066-AAB1-4F32A8F4749C}" type="presParOf" srcId="{85FDB105-794D-4409-A742-9F1BE3D5F99C}" destId="{99AFDD61-FADE-4ADE-B323-52440E41601F}" srcOrd="0" destOrd="0" presId="urn:microsoft.com/office/officeart/2005/8/layout/hierarchy2"/>
    <dgm:cxn modelId="{43F43BD8-1DFC-4D73-9EEF-5CF5299E84A5}" type="presParOf" srcId="{85FDB105-794D-4409-A742-9F1BE3D5F99C}" destId="{970F814C-AF57-4586-B9BC-7E78E85333D9}" srcOrd="1" destOrd="0" presId="urn:microsoft.com/office/officeart/2005/8/layout/hierarchy2"/>
    <dgm:cxn modelId="{C0BA9E2D-4827-4745-AA3C-475B814916A2}" type="presParOf" srcId="{3F4385D4-8CD8-4017-959A-ABCDEB7DF800}" destId="{570BE284-92E2-4FA1-B02B-102B344588F3}" srcOrd="10" destOrd="0" presId="urn:microsoft.com/office/officeart/2005/8/layout/hierarchy2"/>
    <dgm:cxn modelId="{306C2B61-3C9D-44C8-BCB3-61746E14CF83}" type="presParOf" srcId="{570BE284-92E2-4FA1-B02B-102B344588F3}" destId="{14670A59-1AE5-4BA1-8899-7E0B52CCC1E1}" srcOrd="0" destOrd="0" presId="urn:microsoft.com/office/officeart/2005/8/layout/hierarchy2"/>
    <dgm:cxn modelId="{0B2A29F7-7021-4F14-A883-55718874FCFE}" type="presParOf" srcId="{3F4385D4-8CD8-4017-959A-ABCDEB7DF800}" destId="{CC8DD430-2DA6-42CC-B7FC-1D657099AA55}" srcOrd="11" destOrd="0" presId="urn:microsoft.com/office/officeart/2005/8/layout/hierarchy2"/>
    <dgm:cxn modelId="{3D9C8A7B-8D5F-4388-8A2B-BFDA269888B0}" type="presParOf" srcId="{CC8DD430-2DA6-42CC-B7FC-1D657099AA55}" destId="{BA97C95C-69B0-4D27-84A5-D87AFC07345F}" srcOrd="0" destOrd="0" presId="urn:microsoft.com/office/officeart/2005/8/layout/hierarchy2"/>
    <dgm:cxn modelId="{630E2254-E2C6-43B2-A84B-B755628B4A7E}" type="presParOf" srcId="{CC8DD430-2DA6-42CC-B7FC-1D657099AA55}" destId="{84022E89-05B0-4178-9FB7-BED0C66DD813}" srcOrd="1" destOrd="0" presId="urn:microsoft.com/office/officeart/2005/8/layout/hierarchy2"/>
    <dgm:cxn modelId="{0D860E9D-1167-4E0F-8F88-62B4D1534743}" type="presParOf" srcId="{3F4385D4-8CD8-4017-959A-ABCDEB7DF800}" destId="{FCBC4EFE-A5B3-495E-B740-8187D2A83AD5}" srcOrd="12" destOrd="0" presId="urn:microsoft.com/office/officeart/2005/8/layout/hierarchy2"/>
    <dgm:cxn modelId="{75B69B55-661E-4698-A500-7FCDB45CBE7D}" type="presParOf" srcId="{FCBC4EFE-A5B3-495E-B740-8187D2A83AD5}" destId="{46E0F2A8-A025-4293-AF5E-6345A330DF67}" srcOrd="0" destOrd="0" presId="urn:microsoft.com/office/officeart/2005/8/layout/hierarchy2"/>
    <dgm:cxn modelId="{A6C54DB0-DE0F-4E05-8260-955E3537C8DA}" type="presParOf" srcId="{3F4385D4-8CD8-4017-959A-ABCDEB7DF800}" destId="{95382ACD-1876-43E8-BF6A-C3EF4C9B83BC}" srcOrd="13" destOrd="0" presId="urn:microsoft.com/office/officeart/2005/8/layout/hierarchy2"/>
    <dgm:cxn modelId="{875E7717-0907-48A3-AD38-BFE43C46F0A3}" type="presParOf" srcId="{95382ACD-1876-43E8-BF6A-C3EF4C9B83BC}" destId="{E329DBCE-14BD-42E9-88C5-BAF0B04C11B4}" srcOrd="0" destOrd="0" presId="urn:microsoft.com/office/officeart/2005/8/layout/hierarchy2"/>
    <dgm:cxn modelId="{F7C1E457-4F04-41F1-898D-FBA16B77DEF7}" type="presParOf" srcId="{95382ACD-1876-43E8-BF6A-C3EF4C9B83BC}" destId="{81F40092-0421-440B-9545-BF2DEDD2E8A2}" srcOrd="1" destOrd="0" presId="urn:microsoft.com/office/officeart/2005/8/layout/hierarchy2"/>
    <dgm:cxn modelId="{1BC32F56-A027-4C34-80AA-2D3AFCDB696D}" type="presParOf" srcId="{63E17E03-AA42-477B-A274-DA14BF59F05B}" destId="{0AA143D1-AE9E-4D46-B21D-F4202C3145B3}" srcOrd="2" destOrd="0" presId="urn:microsoft.com/office/officeart/2005/8/layout/hierarchy2"/>
    <dgm:cxn modelId="{15EA37CB-2470-46F6-B4A2-3F1BA0E882F6}" type="presParOf" srcId="{0AA143D1-AE9E-4D46-B21D-F4202C3145B3}" destId="{0A7DE693-8F2E-4B0B-8DB9-6CE8BADEB651}" srcOrd="0" destOrd="0" presId="urn:microsoft.com/office/officeart/2005/8/layout/hierarchy2"/>
    <dgm:cxn modelId="{BF4449C0-1DF9-4019-B9A9-2A63C73D998C}" type="presParOf" srcId="{63E17E03-AA42-477B-A274-DA14BF59F05B}" destId="{D7849AFF-B7C7-4565-9490-3C44CC604B92}" srcOrd="3" destOrd="0" presId="urn:microsoft.com/office/officeart/2005/8/layout/hierarchy2"/>
    <dgm:cxn modelId="{2D74A947-4F59-4653-8E8E-FD9886307575}" type="presParOf" srcId="{D7849AFF-B7C7-4565-9490-3C44CC604B92}" destId="{FCE68473-CA5A-42CC-8D02-E0F224CDC329}" srcOrd="0" destOrd="0" presId="urn:microsoft.com/office/officeart/2005/8/layout/hierarchy2"/>
    <dgm:cxn modelId="{94B5F786-AE0C-4D5F-8D91-4A618A66C50A}" type="presParOf" srcId="{D7849AFF-B7C7-4565-9490-3C44CC604B92}" destId="{6F0E4C46-7D67-46A6-9FD1-D4E8524CA137}" srcOrd="1" destOrd="0" presId="urn:microsoft.com/office/officeart/2005/8/layout/hierarchy2"/>
    <dgm:cxn modelId="{C45C9308-BF06-4A17-BE99-746FD5C14272}" type="presParOf" srcId="{6F0E4C46-7D67-46A6-9FD1-D4E8524CA137}" destId="{95F29CFB-213C-47D1-8FF1-D24656BDBA3E}" srcOrd="0" destOrd="0" presId="urn:microsoft.com/office/officeart/2005/8/layout/hierarchy2"/>
    <dgm:cxn modelId="{D1096802-D400-43B1-91AB-8ADAFBF2EB14}" type="presParOf" srcId="{95F29CFB-213C-47D1-8FF1-D24656BDBA3E}" destId="{1205EF90-A839-4729-8E7E-7ADCC2EF6E43}" srcOrd="0" destOrd="0" presId="urn:microsoft.com/office/officeart/2005/8/layout/hierarchy2"/>
    <dgm:cxn modelId="{5814E2EE-C294-4E95-91D3-4E0727A9B06D}" type="presParOf" srcId="{6F0E4C46-7D67-46A6-9FD1-D4E8524CA137}" destId="{D5828795-28B9-49E7-9956-F92869EC1150}" srcOrd="1" destOrd="0" presId="urn:microsoft.com/office/officeart/2005/8/layout/hierarchy2"/>
    <dgm:cxn modelId="{A073F542-0DB8-447D-AE98-1552547F2728}" type="presParOf" srcId="{D5828795-28B9-49E7-9956-F92869EC1150}" destId="{98F70C5A-3FED-4ABD-BF5B-B5A27DBBEEF5}" srcOrd="0" destOrd="0" presId="urn:microsoft.com/office/officeart/2005/8/layout/hierarchy2"/>
    <dgm:cxn modelId="{A81C6ABD-05B0-402A-90C0-B76D617D3732}" type="presParOf" srcId="{D5828795-28B9-49E7-9956-F92869EC1150}" destId="{C0D3586E-3FFD-4D03-8D3B-CFC944DAA0B6}" srcOrd="1" destOrd="0" presId="urn:microsoft.com/office/officeart/2005/8/layout/hierarchy2"/>
    <dgm:cxn modelId="{AD4B565A-6130-49A7-B6FE-F67CFD558AEE}" type="presParOf" srcId="{6F0E4C46-7D67-46A6-9FD1-D4E8524CA137}" destId="{22B7A4ED-47A5-4F83-B973-CC6CC3F82357}" srcOrd="2" destOrd="0" presId="urn:microsoft.com/office/officeart/2005/8/layout/hierarchy2"/>
    <dgm:cxn modelId="{0B8C4FFA-88BA-4A87-800A-7633C2D0008F}" type="presParOf" srcId="{22B7A4ED-47A5-4F83-B973-CC6CC3F82357}" destId="{07C215C0-A055-4C4E-B977-7EE63E2419D5}" srcOrd="0" destOrd="0" presId="urn:microsoft.com/office/officeart/2005/8/layout/hierarchy2"/>
    <dgm:cxn modelId="{A1C3F1E6-1449-4778-ACB5-17423ABF34F7}" type="presParOf" srcId="{6F0E4C46-7D67-46A6-9FD1-D4E8524CA137}" destId="{BF79640B-7DFD-4AC6-BD05-FC747C9CCFCD}" srcOrd="3" destOrd="0" presId="urn:microsoft.com/office/officeart/2005/8/layout/hierarchy2"/>
    <dgm:cxn modelId="{6F9D63D1-6A75-47D2-8E90-B9C9B714A256}" type="presParOf" srcId="{BF79640B-7DFD-4AC6-BD05-FC747C9CCFCD}" destId="{662CDB7A-FC02-41C7-921C-02176A26AE4E}" srcOrd="0" destOrd="0" presId="urn:microsoft.com/office/officeart/2005/8/layout/hierarchy2"/>
    <dgm:cxn modelId="{EF840F20-CE34-4BB1-A45C-CCE609E00A25}" type="presParOf" srcId="{BF79640B-7DFD-4AC6-BD05-FC747C9CCFCD}" destId="{B0ED2FC9-69B6-46CB-BE33-A655C3950E75}" srcOrd="1" destOrd="0" presId="urn:microsoft.com/office/officeart/2005/8/layout/hierarchy2"/>
    <dgm:cxn modelId="{049901DA-5E2E-4EF1-B410-632FBA4DA34D}" type="presParOf" srcId="{6F0E4C46-7D67-46A6-9FD1-D4E8524CA137}" destId="{779F1ED0-4749-446A-924F-E235E80C149E}" srcOrd="4" destOrd="0" presId="urn:microsoft.com/office/officeart/2005/8/layout/hierarchy2"/>
    <dgm:cxn modelId="{898421EE-D963-4801-9DA0-151FBB513A77}" type="presParOf" srcId="{779F1ED0-4749-446A-924F-E235E80C149E}" destId="{D4B2D730-53B4-424D-8250-5804C0F4E0A1}" srcOrd="0" destOrd="0" presId="urn:microsoft.com/office/officeart/2005/8/layout/hierarchy2"/>
    <dgm:cxn modelId="{B5CE03E0-D3D9-4CA2-899C-431FB5EE664E}" type="presParOf" srcId="{6F0E4C46-7D67-46A6-9FD1-D4E8524CA137}" destId="{4BE28F56-B91A-4D57-A247-AF688784998A}" srcOrd="5" destOrd="0" presId="urn:microsoft.com/office/officeart/2005/8/layout/hierarchy2"/>
    <dgm:cxn modelId="{C4CE4708-5BB2-4FBD-8A3A-EBD8C2FF6AEC}" type="presParOf" srcId="{4BE28F56-B91A-4D57-A247-AF688784998A}" destId="{BB8902E0-67B9-4952-8AB8-EBB62E20CB03}" srcOrd="0" destOrd="0" presId="urn:microsoft.com/office/officeart/2005/8/layout/hierarchy2"/>
    <dgm:cxn modelId="{FA826407-E34D-439B-9DD7-4EE26AEC9949}" type="presParOf" srcId="{4BE28F56-B91A-4D57-A247-AF688784998A}" destId="{2418E8B4-0F15-439A-9407-A9C0B3B39C59}" srcOrd="1" destOrd="0" presId="urn:microsoft.com/office/officeart/2005/8/layout/hierarchy2"/>
    <dgm:cxn modelId="{F2191CD2-2DE6-40F5-A00B-449A4188A9E5}" type="presParOf" srcId="{6F0E4C46-7D67-46A6-9FD1-D4E8524CA137}" destId="{5D3A7E5D-BE06-4F56-A9DF-976D1086055F}" srcOrd="6" destOrd="0" presId="urn:microsoft.com/office/officeart/2005/8/layout/hierarchy2"/>
    <dgm:cxn modelId="{B398D779-914A-42F4-AA45-B492403517CA}" type="presParOf" srcId="{5D3A7E5D-BE06-4F56-A9DF-976D1086055F}" destId="{F330D593-7518-45E3-8134-252579237797}" srcOrd="0" destOrd="0" presId="urn:microsoft.com/office/officeart/2005/8/layout/hierarchy2"/>
    <dgm:cxn modelId="{1AD49424-745D-41D1-AD9F-F2B8CD00DC1B}" type="presParOf" srcId="{6F0E4C46-7D67-46A6-9FD1-D4E8524CA137}" destId="{AF1DB89F-A06C-4B1E-BBA3-C6145CBE5C48}" srcOrd="7" destOrd="0" presId="urn:microsoft.com/office/officeart/2005/8/layout/hierarchy2"/>
    <dgm:cxn modelId="{54C51B94-5877-4B0D-B101-CF2B2D512151}" type="presParOf" srcId="{AF1DB89F-A06C-4B1E-BBA3-C6145CBE5C48}" destId="{D5707B8B-0B83-497F-8E09-86813590603C}" srcOrd="0" destOrd="0" presId="urn:microsoft.com/office/officeart/2005/8/layout/hierarchy2"/>
    <dgm:cxn modelId="{355FA1BC-1ADA-49A6-B44F-CBAEE70DD1AF}" type="presParOf" srcId="{AF1DB89F-A06C-4B1E-BBA3-C6145CBE5C48}" destId="{5A01790C-65DC-4126-AAC1-F82840039C71}" srcOrd="1" destOrd="0" presId="urn:microsoft.com/office/officeart/2005/8/layout/hierarchy2"/>
    <dgm:cxn modelId="{19189620-FA7A-417B-A380-AC9E917A1482}" type="presParOf" srcId="{6F0E4C46-7D67-46A6-9FD1-D4E8524CA137}" destId="{B2E51BA9-FDA2-41C4-924D-573A5F00724D}" srcOrd="8" destOrd="0" presId="urn:microsoft.com/office/officeart/2005/8/layout/hierarchy2"/>
    <dgm:cxn modelId="{C4BBEA2E-0775-4A9D-85E5-B03E9E32E536}" type="presParOf" srcId="{B2E51BA9-FDA2-41C4-924D-573A5F00724D}" destId="{6E6A9BA1-6141-490A-8833-462D1D2E9C81}" srcOrd="0" destOrd="0" presId="urn:microsoft.com/office/officeart/2005/8/layout/hierarchy2"/>
    <dgm:cxn modelId="{D8434216-59E2-441C-89C5-2D15ECA7C1E6}" type="presParOf" srcId="{6F0E4C46-7D67-46A6-9FD1-D4E8524CA137}" destId="{02348F29-7249-4882-83A1-CD83EC12C235}" srcOrd="9" destOrd="0" presId="urn:microsoft.com/office/officeart/2005/8/layout/hierarchy2"/>
    <dgm:cxn modelId="{9458BF9B-267D-458E-A1D5-CF24BD26F801}" type="presParOf" srcId="{02348F29-7249-4882-83A1-CD83EC12C235}" destId="{765D3506-B817-4722-9B0D-2B939CCD7839}" srcOrd="0" destOrd="0" presId="urn:microsoft.com/office/officeart/2005/8/layout/hierarchy2"/>
    <dgm:cxn modelId="{91A9FE70-E3EA-44B8-9FD6-D1CD8818A1C1}" type="presParOf" srcId="{02348F29-7249-4882-83A1-CD83EC12C235}" destId="{B336D68D-93A4-49F8-810E-A8761C028591}" srcOrd="1" destOrd="0" presId="urn:microsoft.com/office/officeart/2005/8/layout/hierarchy2"/>
    <dgm:cxn modelId="{160519F2-2D21-4786-A51D-BCC84C26DF38}" type="presParOf" srcId="{6F0E4C46-7D67-46A6-9FD1-D4E8524CA137}" destId="{E4FEFEB5-6898-4524-9B84-7DA628B9F98E}" srcOrd="10" destOrd="0" presId="urn:microsoft.com/office/officeart/2005/8/layout/hierarchy2"/>
    <dgm:cxn modelId="{D64A25E6-4339-44C6-B7E7-3A0BB00355C4}" type="presParOf" srcId="{E4FEFEB5-6898-4524-9B84-7DA628B9F98E}" destId="{053C4828-157D-4F25-AB16-BADCF750942B}" srcOrd="0" destOrd="0" presId="urn:microsoft.com/office/officeart/2005/8/layout/hierarchy2"/>
    <dgm:cxn modelId="{6D8A6D38-4B6A-44B7-93AF-11C86E76EF1D}" type="presParOf" srcId="{6F0E4C46-7D67-46A6-9FD1-D4E8524CA137}" destId="{7071E13C-F10F-476E-9EAB-4A227386086B}" srcOrd="11" destOrd="0" presId="urn:microsoft.com/office/officeart/2005/8/layout/hierarchy2"/>
    <dgm:cxn modelId="{650CAC5D-7E9E-4456-A2E7-47DA4A5C1033}" type="presParOf" srcId="{7071E13C-F10F-476E-9EAB-4A227386086B}" destId="{C53298AA-4305-4130-BC93-BB6F449313AB}" srcOrd="0" destOrd="0" presId="urn:microsoft.com/office/officeart/2005/8/layout/hierarchy2"/>
    <dgm:cxn modelId="{A7404F21-F84D-45BD-9EE8-9DC0FA8E5BB3}" type="presParOf" srcId="{7071E13C-F10F-476E-9EAB-4A227386086B}" destId="{8A4F7AEB-99CF-4CA2-AB15-A40AB957E873}" srcOrd="1" destOrd="0" presId="urn:microsoft.com/office/officeart/2005/8/layout/hierarchy2"/>
    <dgm:cxn modelId="{1FD4BC06-CB4A-4914-B019-F4D9B5116700}" type="presParOf" srcId="{6F0E4C46-7D67-46A6-9FD1-D4E8524CA137}" destId="{D42DCF49-F427-4390-AF9F-827F7307064E}" srcOrd="12" destOrd="0" presId="urn:microsoft.com/office/officeart/2005/8/layout/hierarchy2"/>
    <dgm:cxn modelId="{299D2392-14BA-4BF7-B3CD-57ADCE90B459}" type="presParOf" srcId="{D42DCF49-F427-4390-AF9F-827F7307064E}" destId="{8BD09EDE-F9F5-45CF-B57C-F2973473F665}" srcOrd="0" destOrd="0" presId="urn:microsoft.com/office/officeart/2005/8/layout/hierarchy2"/>
    <dgm:cxn modelId="{83C90496-5E6D-494F-9C4B-F9FCC70992D5}" type="presParOf" srcId="{6F0E4C46-7D67-46A6-9FD1-D4E8524CA137}" destId="{3ECDC314-F786-4208-AFEF-741F60C659D6}" srcOrd="13" destOrd="0" presId="urn:microsoft.com/office/officeart/2005/8/layout/hierarchy2"/>
    <dgm:cxn modelId="{AEB7A7E6-1223-4A14-9A2F-3E8D587D0418}" type="presParOf" srcId="{3ECDC314-F786-4208-AFEF-741F60C659D6}" destId="{B36617EE-5D77-45E5-84BC-0878BE1A309F}" srcOrd="0" destOrd="0" presId="urn:microsoft.com/office/officeart/2005/8/layout/hierarchy2"/>
    <dgm:cxn modelId="{DB35C4D0-1A37-4A50-B7D3-978E4A07CEF7}" type="presParOf" srcId="{3ECDC314-F786-4208-AFEF-741F60C659D6}" destId="{EC547BE8-2020-478F-91B0-6C51781A83D4}" srcOrd="1" destOrd="0" presId="urn:microsoft.com/office/officeart/2005/8/layout/hierarchy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2B70B28-2069-4C30-8976-1D5E220E870A}" type="doc">
      <dgm:prSet loTypeId="urn:microsoft.com/office/officeart/2005/8/layout/hierarchy2" loCatId="hierarchy" qsTypeId="urn:microsoft.com/office/officeart/2005/8/quickstyle/simple4" qsCatId="simple" csTypeId="urn:microsoft.com/office/officeart/2005/8/colors/accent1_3" csCatId="accent1" phldr="1"/>
      <dgm:spPr/>
      <dgm:t>
        <a:bodyPr/>
        <a:lstStyle/>
        <a:p>
          <a:endParaRPr lang="es-CR"/>
        </a:p>
      </dgm:t>
    </dgm:pt>
    <dgm:pt modelId="{FA3216CC-50BC-4D6F-A76F-3D6F707FC51E}">
      <dgm:prSet phldrT="[Texto]" custT="1"/>
      <dgm:spPr>
        <a:solidFill>
          <a:srgbClr val="FFC000"/>
        </a:solidFill>
      </dgm:spPr>
      <dgm:t>
        <a:bodyPr/>
        <a:lstStyle/>
        <a:p>
          <a:r>
            <a:rPr lang="es-CR" sz="1400" b="1">
              <a:solidFill>
                <a:sysClr val="windowText" lastClr="000000"/>
              </a:solidFill>
              <a:latin typeface="Arial" panose="020B0604020202020204" pitchFamily="34" charset="0"/>
              <a:cs typeface="Arial" panose="020B0604020202020204" pitchFamily="34" charset="0"/>
            </a:rPr>
            <a:t>Subprograma  02.</a:t>
          </a:r>
        </a:p>
        <a:p>
          <a:r>
            <a:rPr lang="es-CR" sz="1400" b="1">
              <a:solidFill>
                <a:sysClr val="windowText" lastClr="000000"/>
              </a:solidFill>
              <a:latin typeface="Arial" panose="020B0604020202020204" pitchFamily="34" charset="0"/>
              <a:cs typeface="Arial" panose="020B0604020202020204" pitchFamily="34" charset="0"/>
            </a:rPr>
            <a:t> Dirección Administrativa </a:t>
          </a:r>
        </a:p>
      </dgm:t>
    </dgm:pt>
    <dgm:pt modelId="{194BAAD8-4E43-477C-A0BC-625548589899}" type="parTrans" cxnId="{6D6D5FC9-6A72-4D62-9DF2-32965F50569A}">
      <dgm:prSet/>
      <dgm:spPr/>
      <dgm:t>
        <a:bodyPr/>
        <a:lstStyle/>
        <a:p>
          <a:endParaRPr lang="es-CR" sz="1400" b="1">
            <a:latin typeface="Arial" panose="020B0604020202020204" pitchFamily="34" charset="0"/>
            <a:cs typeface="Arial" panose="020B0604020202020204" pitchFamily="34" charset="0"/>
          </a:endParaRPr>
        </a:p>
      </dgm:t>
    </dgm:pt>
    <dgm:pt modelId="{62D8E282-B843-49C5-BB51-F8F50A287614}" type="sibTrans" cxnId="{6D6D5FC9-6A72-4D62-9DF2-32965F50569A}">
      <dgm:prSet/>
      <dgm:spPr/>
      <dgm:t>
        <a:bodyPr/>
        <a:lstStyle/>
        <a:p>
          <a:endParaRPr lang="es-CR" sz="1400" b="1">
            <a:latin typeface="Arial" panose="020B0604020202020204" pitchFamily="34" charset="0"/>
            <a:cs typeface="Arial" panose="020B0604020202020204" pitchFamily="34" charset="0"/>
          </a:endParaRPr>
        </a:p>
      </dgm:t>
    </dgm:pt>
    <dgm:pt modelId="{FEBCF757-A834-461B-9F36-A74F39CCE14E}">
      <dgm:prSet phldrT="[Texto]" custT="1"/>
      <dgm:spPr>
        <a:solidFill>
          <a:srgbClr val="C00000"/>
        </a:solidFill>
      </dgm:spPr>
      <dgm:t>
        <a:bodyPr/>
        <a:lstStyle/>
        <a:p>
          <a:r>
            <a:rPr lang="es-CR" sz="1400" b="1">
              <a:latin typeface="Arial" panose="020B0604020202020204" pitchFamily="34" charset="0"/>
              <a:cs typeface="Arial" panose="020B0604020202020204" pitchFamily="34" charset="0"/>
            </a:rPr>
            <a:t>1. Prevención</a:t>
          </a:r>
        </a:p>
      </dgm:t>
    </dgm:pt>
    <dgm:pt modelId="{3AD2FA35-5F0D-4158-BDB4-A609FF4F9DE3}" type="parTrans" cxnId="{A29DE306-779E-4C29-B988-755F6EA1C85A}">
      <dgm:prSet custT="1"/>
      <dgm:spPr>
        <a:ln>
          <a:solidFill>
            <a:schemeClr val="bg1">
              <a:lumMod val="50000"/>
            </a:schemeClr>
          </a:solidFill>
        </a:ln>
      </dgm:spPr>
      <dgm:t>
        <a:bodyPr/>
        <a:lstStyle/>
        <a:p>
          <a:endParaRPr lang="es-CR" sz="1400" b="1">
            <a:latin typeface="Arial" panose="020B0604020202020204" pitchFamily="34" charset="0"/>
            <a:cs typeface="Arial" panose="020B0604020202020204" pitchFamily="34" charset="0"/>
          </a:endParaRPr>
        </a:p>
      </dgm:t>
    </dgm:pt>
    <dgm:pt modelId="{6F7D0144-6841-426E-891B-596A2935BF4D}" type="sibTrans" cxnId="{A29DE306-779E-4C29-B988-755F6EA1C85A}">
      <dgm:prSet/>
      <dgm:spPr/>
      <dgm:t>
        <a:bodyPr/>
        <a:lstStyle/>
        <a:p>
          <a:endParaRPr lang="es-CR" sz="1400" b="1">
            <a:latin typeface="Arial" panose="020B0604020202020204" pitchFamily="34" charset="0"/>
            <a:cs typeface="Arial" panose="020B0604020202020204" pitchFamily="34" charset="0"/>
          </a:endParaRPr>
        </a:p>
      </dgm:t>
    </dgm:pt>
    <dgm:pt modelId="{9464EB78-CC45-4FBD-B016-3B804D84E07C}">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1. Dirección Administrativa</a:t>
          </a:r>
        </a:p>
      </dgm:t>
    </dgm:pt>
    <dgm:pt modelId="{7683D1B4-A2BE-496A-874E-A5FF7273B373}" type="parTrans" cxnId="{145975F2-C94B-46DD-A875-6AB9B9BBC7C4}">
      <dgm:prSet custT="1"/>
      <dgm:spPr>
        <a:ln>
          <a:solidFill>
            <a:schemeClr val="bg1">
              <a:lumMod val="50000"/>
            </a:schemeClr>
          </a:solidFill>
        </a:ln>
      </dgm:spPr>
      <dgm:t>
        <a:bodyPr/>
        <a:lstStyle/>
        <a:p>
          <a:endParaRPr lang="es-CR" sz="1400" b="1">
            <a:latin typeface="Arial" panose="020B0604020202020204" pitchFamily="34" charset="0"/>
            <a:cs typeface="Arial" panose="020B0604020202020204" pitchFamily="34" charset="0"/>
          </a:endParaRPr>
        </a:p>
      </dgm:t>
    </dgm:pt>
    <dgm:pt modelId="{8E579A2D-A916-429D-910A-4F652EE485B5}" type="sibTrans" cxnId="{145975F2-C94B-46DD-A875-6AB9B9BBC7C4}">
      <dgm:prSet/>
      <dgm:spPr/>
      <dgm:t>
        <a:bodyPr/>
        <a:lstStyle/>
        <a:p>
          <a:endParaRPr lang="es-CR" sz="1400" b="1">
            <a:latin typeface="Arial" panose="020B0604020202020204" pitchFamily="34" charset="0"/>
            <a:cs typeface="Arial" panose="020B0604020202020204" pitchFamily="34" charset="0"/>
          </a:endParaRPr>
        </a:p>
      </dgm:t>
    </dgm:pt>
    <dgm:pt modelId="{6EADC720-CEFF-4C1D-AAFA-2787FD376A5E}">
      <dgm:prSet phldrT="[Texto]" custT="1"/>
      <dgm:spPr>
        <a:solidFill>
          <a:srgbClr val="C00000"/>
        </a:solidFill>
      </dgm:spPr>
      <dgm:t>
        <a:bodyPr/>
        <a:lstStyle/>
        <a:p>
          <a:r>
            <a:rPr lang="es-CR" sz="1400" b="1">
              <a:latin typeface="Arial" panose="020B0604020202020204" pitchFamily="34" charset="0"/>
              <a:cs typeface="Arial" panose="020B0604020202020204" pitchFamily="34" charset="0"/>
            </a:rPr>
            <a:t>2. Protección</a:t>
          </a:r>
        </a:p>
      </dgm:t>
    </dgm:pt>
    <dgm:pt modelId="{4AF8F653-7FBC-4EC0-8AA6-7DA2DF5ACA3D}" type="parTrans" cxnId="{F5316E85-83D0-4B8E-A728-3F29BCF06CFD}">
      <dgm:prSet custT="1"/>
      <dgm:spPr>
        <a:ln>
          <a:solidFill>
            <a:schemeClr val="bg1">
              <a:lumMod val="50000"/>
            </a:schemeClr>
          </a:solidFill>
        </a:ln>
      </dgm:spPr>
      <dgm:t>
        <a:bodyPr/>
        <a:lstStyle/>
        <a:p>
          <a:endParaRPr lang="es-CR" sz="1400" b="1">
            <a:latin typeface="Arial" panose="020B0604020202020204" pitchFamily="34" charset="0"/>
            <a:cs typeface="Arial" panose="020B0604020202020204" pitchFamily="34" charset="0"/>
          </a:endParaRPr>
        </a:p>
      </dgm:t>
    </dgm:pt>
    <dgm:pt modelId="{9281BE96-8CBC-4543-B611-B0C8E9EB789A}" type="sibTrans" cxnId="{F5316E85-83D0-4B8E-A728-3F29BCF06CFD}">
      <dgm:prSet/>
      <dgm:spPr/>
      <dgm:t>
        <a:bodyPr/>
        <a:lstStyle/>
        <a:p>
          <a:endParaRPr lang="es-CR" sz="1400" b="1">
            <a:latin typeface="Arial" panose="020B0604020202020204" pitchFamily="34" charset="0"/>
            <a:cs typeface="Arial" panose="020B0604020202020204" pitchFamily="34" charset="0"/>
          </a:endParaRPr>
        </a:p>
      </dgm:t>
    </dgm:pt>
    <dgm:pt modelId="{D19580F1-C670-4EB5-9462-8DB73FF4D80C}">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3. Proveeduría</a:t>
          </a:r>
        </a:p>
      </dgm:t>
    </dgm:pt>
    <dgm:pt modelId="{EB501DFE-CBAE-46F9-A583-0A63D7C95D7A}" type="parTrans" cxnId="{2CD2BEDE-D409-43CE-817A-2DE8958A7884}">
      <dgm:prSet/>
      <dgm:spPr>
        <a:ln>
          <a:solidFill>
            <a:schemeClr val="bg1">
              <a:lumMod val="50000"/>
            </a:schemeClr>
          </a:solidFill>
        </a:ln>
      </dgm:spPr>
      <dgm:t>
        <a:bodyPr/>
        <a:lstStyle/>
        <a:p>
          <a:endParaRPr lang="es-CR"/>
        </a:p>
      </dgm:t>
    </dgm:pt>
    <dgm:pt modelId="{F0A3B563-289F-4684-8AA0-666BCA7C1FFE}" type="sibTrans" cxnId="{2CD2BEDE-D409-43CE-817A-2DE8958A7884}">
      <dgm:prSet/>
      <dgm:spPr/>
      <dgm:t>
        <a:bodyPr/>
        <a:lstStyle/>
        <a:p>
          <a:endParaRPr lang="es-CR"/>
        </a:p>
      </dgm:t>
    </dgm:pt>
    <dgm:pt modelId="{F9710A68-3A73-4D1F-A513-5FCEFEA12842}">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2. Servicios Financieros </a:t>
          </a:r>
        </a:p>
      </dgm:t>
    </dgm:pt>
    <dgm:pt modelId="{B384EA6B-E3CA-48A7-B4E1-F190FE2CB4B1}" type="parTrans" cxnId="{D2CEBE03-259D-4386-938E-817ED0947B8B}">
      <dgm:prSet/>
      <dgm:spPr>
        <a:ln>
          <a:solidFill>
            <a:schemeClr val="bg1">
              <a:lumMod val="50000"/>
            </a:schemeClr>
          </a:solidFill>
        </a:ln>
      </dgm:spPr>
      <dgm:t>
        <a:bodyPr/>
        <a:lstStyle/>
        <a:p>
          <a:endParaRPr lang="es-CR"/>
        </a:p>
      </dgm:t>
    </dgm:pt>
    <dgm:pt modelId="{09F705D0-769B-401B-991C-B21657043C98}" type="sibTrans" cxnId="{D2CEBE03-259D-4386-938E-817ED0947B8B}">
      <dgm:prSet/>
      <dgm:spPr/>
      <dgm:t>
        <a:bodyPr/>
        <a:lstStyle/>
        <a:p>
          <a:endParaRPr lang="es-CR"/>
        </a:p>
      </dgm:t>
    </dgm:pt>
    <dgm:pt modelId="{CAB428E9-00E1-4AC6-89DF-F62CE6282EF0}">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4. Servicios </a:t>
          </a:r>
        </a:p>
        <a:p>
          <a:r>
            <a:rPr lang="es-CR" sz="1400" b="1">
              <a:latin typeface="Arial" panose="020B0604020202020204" pitchFamily="34" charset="0"/>
              <a:cs typeface="Arial" panose="020B0604020202020204" pitchFamily="34" charset="0"/>
            </a:rPr>
            <a:t>Generales </a:t>
          </a:r>
        </a:p>
      </dgm:t>
    </dgm:pt>
    <dgm:pt modelId="{E077E262-5CA8-46D1-96F9-F4B66D62B801}" type="parTrans" cxnId="{A07EF503-3099-4A4B-93BE-CB7B17C1CB27}">
      <dgm:prSet/>
      <dgm:spPr>
        <a:ln>
          <a:solidFill>
            <a:schemeClr val="bg1">
              <a:lumMod val="50000"/>
            </a:schemeClr>
          </a:solidFill>
        </a:ln>
      </dgm:spPr>
      <dgm:t>
        <a:bodyPr/>
        <a:lstStyle/>
        <a:p>
          <a:endParaRPr lang="es-CR"/>
        </a:p>
      </dgm:t>
    </dgm:pt>
    <dgm:pt modelId="{46402631-6862-4673-B42B-EF0C43713500}" type="sibTrans" cxnId="{A07EF503-3099-4A4B-93BE-CB7B17C1CB27}">
      <dgm:prSet/>
      <dgm:spPr/>
      <dgm:t>
        <a:bodyPr/>
        <a:lstStyle/>
        <a:p>
          <a:endParaRPr lang="es-CR"/>
        </a:p>
      </dgm:t>
    </dgm:pt>
    <dgm:pt modelId="{0C20ADA6-CDD8-4D4F-8AAC-F7DF392DFA8D}">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5. Talento Humano</a:t>
          </a:r>
        </a:p>
      </dgm:t>
    </dgm:pt>
    <dgm:pt modelId="{B84EB03B-F369-406C-ABFC-C78A8D997620}" type="parTrans" cxnId="{2CC2B9BE-46B0-498B-9EFA-E15F945238B1}">
      <dgm:prSet/>
      <dgm:spPr>
        <a:ln>
          <a:solidFill>
            <a:schemeClr val="bg1">
              <a:lumMod val="50000"/>
            </a:schemeClr>
          </a:solidFill>
        </a:ln>
      </dgm:spPr>
      <dgm:t>
        <a:bodyPr/>
        <a:lstStyle/>
        <a:p>
          <a:endParaRPr lang="es-CR"/>
        </a:p>
      </dgm:t>
    </dgm:pt>
    <dgm:pt modelId="{B5B27B4C-ECB7-446D-A7D5-F6F3B4F8DE6B}" type="sibTrans" cxnId="{2CC2B9BE-46B0-498B-9EFA-E15F945238B1}">
      <dgm:prSet/>
      <dgm:spPr/>
      <dgm:t>
        <a:bodyPr/>
        <a:lstStyle/>
        <a:p>
          <a:endParaRPr lang="es-CR"/>
        </a:p>
      </dgm:t>
    </dgm:pt>
    <dgm:pt modelId="{638F9718-B26C-4286-8587-71AEFE144CE4}">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6. Mantenimiento Vehicular</a:t>
          </a:r>
        </a:p>
      </dgm:t>
    </dgm:pt>
    <dgm:pt modelId="{01C04323-C7A0-4CED-9F37-26E596ECE214}" type="parTrans" cxnId="{2B7FA679-43F3-44AC-A1F5-46497C6FED2E}">
      <dgm:prSet/>
      <dgm:spPr>
        <a:ln>
          <a:solidFill>
            <a:schemeClr val="bg1">
              <a:lumMod val="50000"/>
            </a:schemeClr>
          </a:solidFill>
        </a:ln>
      </dgm:spPr>
      <dgm:t>
        <a:bodyPr/>
        <a:lstStyle/>
        <a:p>
          <a:endParaRPr lang="es-CR"/>
        </a:p>
      </dgm:t>
    </dgm:pt>
    <dgm:pt modelId="{FDF93461-C057-410F-B576-366B6394BBA9}" type="sibTrans" cxnId="{2B7FA679-43F3-44AC-A1F5-46497C6FED2E}">
      <dgm:prSet/>
      <dgm:spPr/>
      <dgm:t>
        <a:bodyPr/>
        <a:lstStyle/>
        <a:p>
          <a:endParaRPr lang="es-CR"/>
        </a:p>
      </dgm:t>
    </dgm:pt>
    <dgm:pt modelId="{A16271F4-21DC-48AA-8279-77D274E8CC00}">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1. Dirección Administrativa</a:t>
          </a:r>
        </a:p>
      </dgm:t>
    </dgm:pt>
    <dgm:pt modelId="{A4124785-B1A9-4A01-BBF7-788250EF95B4}" type="parTrans" cxnId="{3916A326-486B-48A7-B320-A154EB88CFFC}">
      <dgm:prSet/>
      <dgm:spPr>
        <a:ln>
          <a:solidFill>
            <a:schemeClr val="bg1">
              <a:lumMod val="50000"/>
            </a:schemeClr>
          </a:solidFill>
        </a:ln>
      </dgm:spPr>
      <dgm:t>
        <a:bodyPr/>
        <a:lstStyle/>
        <a:p>
          <a:endParaRPr lang="es-CR"/>
        </a:p>
      </dgm:t>
    </dgm:pt>
    <dgm:pt modelId="{6D6AEAD4-D585-4203-9AA3-D4F2561AB276}" type="sibTrans" cxnId="{3916A326-486B-48A7-B320-A154EB88CFFC}">
      <dgm:prSet/>
      <dgm:spPr/>
      <dgm:t>
        <a:bodyPr/>
        <a:lstStyle/>
        <a:p>
          <a:endParaRPr lang="es-CR"/>
        </a:p>
      </dgm:t>
    </dgm:pt>
    <dgm:pt modelId="{51D9BA65-6EC2-4BE5-A3DB-0F0069102467}">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2. Servicios Generales </a:t>
          </a:r>
        </a:p>
      </dgm:t>
    </dgm:pt>
    <dgm:pt modelId="{E3027998-6A5A-471D-8CCF-AFEAA4760252}" type="parTrans" cxnId="{CCDE6053-0870-49C3-BAA1-48E4290F55E9}">
      <dgm:prSet/>
      <dgm:spPr>
        <a:ln>
          <a:solidFill>
            <a:schemeClr val="bg1">
              <a:lumMod val="50000"/>
            </a:schemeClr>
          </a:solidFill>
        </a:ln>
      </dgm:spPr>
      <dgm:t>
        <a:bodyPr/>
        <a:lstStyle/>
        <a:p>
          <a:endParaRPr lang="es-CR"/>
        </a:p>
      </dgm:t>
    </dgm:pt>
    <dgm:pt modelId="{1FA87AD6-7BED-48CC-9540-7D9D439F35D2}" type="sibTrans" cxnId="{CCDE6053-0870-49C3-BAA1-48E4290F55E9}">
      <dgm:prSet/>
      <dgm:spPr/>
      <dgm:t>
        <a:bodyPr/>
        <a:lstStyle/>
        <a:p>
          <a:endParaRPr lang="es-CR"/>
        </a:p>
      </dgm:t>
    </dgm:pt>
    <dgm:pt modelId="{78B8F0A3-04B2-4172-8D4A-375752934622}">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3. Talento Humano</a:t>
          </a:r>
        </a:p>
      </dgm:t>
    </dgm:pt>
    <dgm:pt modelId="{E648F17E-52F2-4F9D-A753-AB620408F814}" type="parTrans" cxnId="{48D28886-02CE-4D8F-8FA1-A8F92302EBBE}">
      <dgm:prSet/>
      <dgm:spPr>
        <a:ln>
          <a:solidFill>
            <a:schemeClr val="bg1">
              <a:lumMod val="50000"/>
            </a:schemeClr>
          </a:solidFill>
        </a:ln>
      </dgm:spPr>
      <dgm:t>
        <a:bodyPr/>
        <a:lstStyle/>
        <a:p>
          <a:endParaRPr lang="es-CR"/>
        </a:p>
      </dgm:t>
    </dgm:pt>
    <dgm:pt modelId="{9639C003-4956-4047-A6E2-EC45DA7F3E42}" type="sibTrans" cxnId="{48D28886-02CE-4D8F-8FA1-A8F92302EBBE}">
      <dgm:prSet/>
      <dgm:spPr/>
      <dgm:t>
        <a:bodyPr/>
        <a:lstStyle/>
        <a:p>
          <a:endParaRPr lang="es-CR"/>
        </a:p>
      </dgm:t>
    </dgm:pt>
    <dgm:pt modelId="{022375FB-0191-4390-9849-B9C65F7C3BE9}">
      <dgm:prSet phldrT="[Texto]" custT="1"/>
      <dgm:spPr>
        <a:solidFill>
          <a:srgbClr val="002060"/>
        </a:solidFill>
      </dgm:spPr>
      <dgm:t>
        <a:bodyPr/>
        <a:lstStyle/>
        <a:p>
          <a:r>
            <a:rPr lang="es-CR" sz="1400" b="1">
              <a:latin typeface="Arial" panose="020B0604020202020204" pitchFamily="34" charset="0"/>
              <a:cs typeface="Arial" panose="020B0604020202020204" pitchFamily="34" charset="0"/>
            </a:rPr>
            <a:t>4.  Mantenimiento Vehicular</a:t>
          </a:r>
        </a:p>
      </dgm:t>
    </dgm:pt>
    <dgm:pt modelId="{47564E67-AF21-4781-B95A-76DF0B9D26CC}" type="parTrans" cxnId="{685AD180-CBBB-4D2F-B666-7E97D5F602EE}">
      <dgm:prSet/>
      <dgm:spPr>
        <a:ln>
          <a:solidFill>
            <a:schemeClr val="bg1">
              <a:lumMod val="50000"/>
            </a:schemeClr>
          </a:solidFill>
        </a:ln>
      </dgm:spPr>
      <dgm:t>
        <a:bodyPr/>
        <a:lstStyle/>
        <a:p>
          <a:endParaRPr lang="es-CR"/>
        </a:p>
      </dgm:t>
    </dgm:pt>
    <dgm:pt modelId="{5039135F-926D-427A-A425-BE8284AF49E3}" type="sibTrans" cxnId="{685AD180-CBBB-4D2F-B666-7E97D5F602EE}">
      <dgm:prSet/>
      <dgm:spPr/>
      <dgm:t>
        <a:bodyPr/>
        <a:lstStyle/>
        <a:p>
          <a:endParaRPr lang="es-CR"/>
        </a:p>
      </dgm:t>
    </dgm:pt>
    <dgm:pt modelId="{5CC9F8EE-36EC-468B-B6C3-7686A8491E0D}" type="pres">
      <dgm:prSet presAssocID="{F2B70B28-2069-4C30-8976-1D5E220E870A}" presName="diagram" presStyleCnt="0">
        <dgm:presLayoutVars>
          <dgm:chPref val="1"/>
          <dgm:dir/>
          <dgm:animOne val="branch"/>
          <dgm:animLvl val="lvl"/>
          <dgm:resizeHandles val="exact"/>
        </dgm:presLayoutVars>
      </dgm:prSet>
      <dgm:spPr/>
      <dgm:t>
        <a:bodyPr/>
        <a:lstStyle/>
        <a:p>
          <a:endParaRPr lang="es-CR"/>
        </a:p>
      </dgm:t>
    </dgm:pt>
    <dgm:pt modelId="{B119BAA9-6F97-4B99-9A96-B72221B0E650}" type="pres">
      <dgm:prSet presAssocID="{FA3216CC-50BC-4D6F-A76F-3D6F707FC51E}" presName="root1" presStyleCnt="0"/>
      <dgm:spPr/>
    </dgm:pt>
    <dgm:pt modelId="{39DC9B59-4BF7-47B7-A2D3-1A8E6AECC663}" type="pres">
      <dgm:prSet presAssocID="{FA3216CC-50BC-4D6F-A76F-3D6F707FC51E}" presName="LevelOneTextNode" presStyleLbl="node0" presStyleIdx="0" presStyleCnt="1" custLinFactX="-76255" custLinFactNeighborX="-100000" custLinFactNeighborY="-18717">
        <dgm:presLayoutVars>
          <dgm:chPref val="3"/>
        </dgm:presLayoutVars>
      </dgm:prSet>
      <dgm:spPr/>
      <dgm:t>
        <a:bodyPr/>
        <a:lstStyle/>
        <a:p>
          <a:endParaRPr lang="es-CR"/>
        </a:p>
      </dgm:t>
    </dgm:pt>
    <dgm:pt modelId="{9D2436D6-AAC4-4268-933B-872DE7DF6BE5}" type="pres">
      <dgm:prSet presAssocID="{FA3216CC-50BC-4D6F-A76F-3D6F707FC51E}" presName="level2hierChild" presStyleCnt="0"/>
      <dgm:spPr/>
    </dgm:pt>
    <dgm:pt modelId="{A2F45283-17BE-403E-A2BA-F3ABDE546E00}" type="pres">
      <dgm:prSet presAssocID="{3AD2FA35-5F0D-4158-BDB4-A609FF4F9DE3}" presName="conn2-1" presStyleLbl="parChTrans1D2" presStyleIdx="0" presStyleCnt="2"/>
      <dgm:spPr/>
      <dgm:t>
        <a:bodyPr/>
        <a:lstStyle/>
        <a:p>
          <a:endParaRPr lang="es-CR"/>
        </a:p>
      </dgm:t>
    </dgm:pt>
    <dgm:pt modelId="{2BCFCAB3-B3A4-4158-8C44-D9E30B3FB4BF}" type="pres">
      <dgm:prSet presAssocID="{3AD2FA35-5F0D-4158-BDB4-A609FF4F9DE3}" presName="connTx" presStyleLbl="parChTrans1D2" presStyleIdx="0" presStyleCnt="2"/>
      <dgm:spPr/>
      <dgm:t>
        <a:bodyPr/>
        <a:lstStyle/>
        <a:p>
          <a:endParaRPr lang="es-CR"/>
        </a:p>
      </dgm:t>
    </dgm:pt>
    <dgm:pt modelId="{7B43DA56-FE7B-41BB-9A13-54CA8919BDF6}" type="pres">
      <dgm:prSet presAssocID="{FEBCF757-A834-461B-9F36-A74F39CCE14E}" presName="root2" presStyleCnt="0"/>
      <dgm:spPr/>
    </dgm:pt>
    <dgm:pt modelId="{E45FAFA7-1627-42AD-8BFA-5216CB892B8C}" type="pres">
      <dgm:prSet presAssocID="{FEBCF757-A834-461B-9F36-A74F39CCE14E}" presName="LevelTwoTextNode" presStyleLbl="node2" presStyleIdx="0" presStyleCnt="2" custLinFactNeighborX="45523" custLinFactNeighborY="-15175">
        <dgm:presLayoutVars>
          <dgm:chPref val="3"/>
        </dgm:presLayoutVars>
      </dgm:prSet>
      <dgm:spPr/>
      <dgm:t>
        <a:bodyPr/>
        <a:lstStyle/>
        <a:p>
          <a:endParaRPr lang="es-CR"/>
        </a:p>
      </dgm:t>
    </dgm:pt>
    <dgm:pt modelId="{AF347FF0-F937-4CB1-8E6A-C20B50406345}" type="pres">
      <dgm:prSet presAssocID="{FEBCF757-A834-461B-9F36-A74F39CCE14E}" presName="level3hierChild" presStyleCnt="0"/>
      <dgm:spPr/>
    </dgm:pt>
    <dgm:pt modelId="{B0180A46-4638-4235-A47E-410D029437EB}" type="pres">
      <dgm:prSet presAssocID="{7683D1B4-A2BE-496A-874E-A5FF7273B373}" presName="conn2-1" presStyleLbl="parChTrans1D3" presStyleIdx="0" presStyleCnt="10"/>
      <dgm:spPr/>
      <dgm:t>
        <a:bodyPr/>
        <a:lstStyle/>
        <a:p>
          <a:endParaRPr lang="es-CR"/>
        </a:p>
      </dgm:t>
    </dgm:pt>
    <dgm:pt modelId="{3CE9915C-43E6-4F8B-A696-6DD67F52D3DA}" type="pres">
      <dgm:prSet presAssocID="{7683D1B4-A2BE-496A-874E-A5FF7273B373}" presName="connTx" presStyleLbl="parChTrans1D3" presStyleIdx="0" presStyleCnt="10"/>
      <dgm:spPr/>
      <dgm:t>
        <a:bodyPr/>
        <a:lstStyle/>
        <a:p>
          <a:endParaRPr lang="es-CR"/>
        </a:p>
      </dgm:t>
    </dgm:pt>
    <dgm:pt modelId="{CFA74CFE-F12F-4BEB-8290-09365DAFE3C1}" type="pres">
      <dgm:prSet presAssocID="{9464EB78-CC45-4FBD-B016-3B804D84E07C}" presName="root2" presStyleCnt="0"/>
      <dgm:spPr/>
    </dgm:pt>
    <dgm:pt modelId="{330743CF-4902-428F-97C3-F667D9A88A52}" type="pres">
      <dgm:prSet presAssocID="{9464EB78-CC45-4FBD-B016-3B804D84E07C}" presName="LevelTwoTextNode" presStyleLbl="node3" presStyleIdx="0" presStyleCnt="10" custLinFactX="55523" custLinFactNeighborX="100000" custLinFactNeighborY="409">
        <dgm:presLayoutVars>
          <dgm:chPref val="3"/>
        </dgm:presLayoutVars>
      </dgm:prSet>
      <dgm:spPr/>
      <dgm:t>
        <a:bodyPr/>
        <a:lstStyle/>
        <a:p>
          <a:endParaRPr lang="es-CR"/>
        </a:p>
      </dgm:t>
    </dgm:pt>
    <dgm:pt modelId="{DFBA3185-E9CD-48EC-A491-D7776E6F1181}" type="pres">
      <dgm:prSet presAssocID="{9464EB78-CC45-4FBD-B016-3B804D84E07C}" presName="level3hierChild" presStyleCnt="0"/>
      <dgm:spPr/>
    </dgm:pt>
    <dgm:pt modelId="{2B1F60A2-CE20-445A-B45C-ED9066FDFA46}" type="pres">
      <dgm:prSet presAssocID="{B384EA6B-E3CA-48A7-B4E1-F190FE2CB4B1}" presName="conn2-1" presStyleLbl="parChTrans1D3" presStyleIdx="1" presStyleCnt="10"/>
      <dgm:spPr/>
      <dgm:t>
        <a:bodyPr/>
        <a:lstStyle/>
        <a:p>
          <a:endParaRPr lang="es-CR"/>
        </a:p>
      </dgm:t>
    </dgm:pt>
    <dgm:pt modelId="{7A03F704-7C60-43F5-B859-A7B5EA3D4BA5}" type="pres">
      <dgm:prSet presAssocID="{B384EA6B-E3CA-48A7-B4E1-F190FE2CB4B1}" presName="connTx" presStyleLbl="parChTrans1D3" presStyleIdx="1" presStyleCnt="10"/>
      <dgm:spPr/>
      <dgm:t>
        <a:bodyPr/>
        <a:lstStyle/>
        <a:p>
          <a:endParaRPr lang="es-CR"/>
        </a:p>
      </dgm:t>
    </dgm:pt>
    <dgm:pt modelId="{98EB3314-9373-42B3-A2FA-46F01F684FF6}" type="pres">
      <dgm:prSet presAssocID="{F9710A68-3A73-4D1F-A513-5FCEFEA12842}" presName="root2" presStyleCnt="0"/>
      <dgm:spPr/>
    </dgm:pt>
    <dgm:pt modelId="{5318314E-618B-4949-AF0A-497F96C310F5}" type="pres">
      <dgm:prSet presAssocID="{F9710A68-3A73-4D1F-A513-5FCEFEA12842}" presName="LevelTwoTextNode" presStyleLbl="node3" presStyleIdx="1" presStyleCnt="10" custLinFactX="54437" custLinFactNeighborX="100000" custLinFactNeighborY="0">
        <dgm:presLayoutVars>
          <dgm:chPref val="3"/>
        </dgm:presLayoutVars>
      </dgm:prSet>
      <dgm:spPr/>
      <dgm:t>
        <a:bodyPr/>
        <a:lstStyle/>
        <a:p>
          <a:endParaRPr lang="es-CR"/>
        </a:p>
      </dgm:t>
    </dgm:pt>
    <dgm:pt modelId="{61FDC474-6B51-4B63-8400-2D6F1A54969A}" type="pres">
      <dgm:prSet presAssocID="{F9710A68-3A73-4D1F-A513-5FCEFEA12842}" presName="level3hierChild" presStyleCnt="0"/>
      <dgm:spPr/>
    </dgm:pt>
    <dgm:pt modelId="{516EF513-E59F-4BEC-A977-C7B7D48DABFE}" type="pres">
      <dgm:prSet presAssocID="{EB501DFE-CBAE-46F9-A583-0A63D7C95D7A}" presName="conn2-1" presStyleLbl="parChTrans1D3" presStyleIdx="2" presStyleCnt="10"/>
      <dgm:spPr/>
      <dgm:t>
        <a:bodyPr/>
        <a:lstStyle/>
        <a:p>
          <a:endParaRPr lang="es-CR"/>
        </a:p>
      </dgm:t>
    </dgm:pt>
    <dgm:pt modelId="{A244B968-9FFB-4EE6-96C1-D14E3018FF8F}" type="pres">
      <dgm:prSet presAssocID="{EB501DFE-CBAE-46F9-A583-0A63D7C95D7A}" presName="connTx" presStyleLbl="parChTrans1D3" presStyleIdx="2" presStyleCnt="10"/>
      <dgm:spPr/>
      <dgm:t>
        <a:bodyPr/>
        <a:lstStyle/>
        <a:p>
          <a:endParaRPr lang="es-CR"/>
        </a:p>
      </dgm:t>
    </dgm:pt>
    <dgm:pt modelId="{3B3853A5-F932-42FD-848C-5AF98D352A12}" type="pres">
      <dgm:prSet presAssocID="{D19580F1-C670-4EB5-9462-8DB73FF4D80C}" presName="root2" presStyleCnt="0"/>
      <dgm:spPr/>
    </dgm:pt>
    <dgm:pt modelId="{988E0FC1-CB73-45F3-8898-312E774079BF}" type="pres">
      <dgm:prSet presAssocID="{D19580F1-C670-4EB5-9462-8DB73FF4D80C}" presName="LevelTwoTextNode" presStyleLbl="node3" presStyleIdx="2" presStyleCnt="10" custLinFactX="53070" custLinFactNeighborX="100000" custLinFactNeighborY="-4100">
        <dgm:presLayoutVars>
          <dgm:chPref val="3"/>
        </dgm:presLayoutVars>
      </dgm:prSet>
      <dgm:spPr/>
      <dgm:t>
        <a:bodyPr/>
        <a:lstStyle/>
        <a:p>
          <a:endParaRPr lang="es-CR"/>
        </a:p>
      </dgm:t>
    </dgm:pt>
    <dgm:pt modelId="{68C762CE-1B40-4336-8D7E-8DBD60EE3950}" type="pres">
      <dgm:prSet presAssocID="{D19580F1-C670-4EB5-9462-8DB73FF4D80C}" presName="level3hierChild" presStyleCnt="0"/>
      <dgm:spPr/>
    </dgm:pt>
    <dgm:pt modelId="{CAE1FC74-168F-4913-A262-D364FEBB89C8}" type="pres">
      <dgm:prSet presAssocID="{E077E262-5CA8-46D1-96F9-F4B66D62B801}" presName="conn2-1" presStyleLbl="parChTrans1D3" presStyleIdx="3" presStyleCnt="10"/>
      <dgm:spPr/>
      <dgm:t>
        <a:bodyPr/>
        <a:lstStyle/>
        <a:p>
          <a:endParaRPr lang="es-CR"/>
        </a:p>
      </dgm:t>
    </dgm:pt>
    <dgm:pt modelId="{D450F0CD-70F7-427A-8F06-6A5D36097DBE}" type="pres">
      <dgm:prSet presAssocID="{E077E262-5CA8-46D1-96F9-F4B66D62B801}" presName="connTx" presStyleLbl="parChTrans1D3" presStyleIdx="3" presStyleCnt="10"/>
      <dgm:spPr/>
      <dgm:t>
        <a:bodyPr/>
        <a:lstStyle/>
        <a:p>
          <a:endParaRPr lang="es-CR"/>
        </a:p>
      </dgm:t>
    </dgm:pt>
    <dgm:pt modelId="{B6FF009F-AD18-48A8-969E-0FCFAD57C1D8}" type="pres">
      <dgm:prSet presAssocID="{CAB428E9-00E1-4AC6-89DF-F62CE6282EF0}" presName="root2" presStyleCnt="0"/>
      <dgm:spPr/>
    </dgm:pt>
    <dgm:pt modelId="{04E2B3A9-4E43-473F-A10A-2F250D89FA5F}" type="pres">
      <dgm:prSet presAssocID="{CAB428E9-00E1-4AC6-89DF-F62CE6282EF0}" presName="LevelTwoTextNode" presStyleLbl="node3" presStyleIdx="3" presStyleCnt="10" custLinFactX="52387" custLinFactNeighborX="100000" custLinFactNeighborY="-8200">
        <dgm:presLayoutVars>
          <dgm:chPref val="3"/>
        </dgm:presLayoutVars>
      </dgm:prSet>
      <dgm:spPr/>
      <dgm:t>
        <a:bodyPr/>
        <a:lstStyle/>
        <a:p>
          <a:endParaRPr lang="es-CR"/>
        </a:p>
      </dgm:t>
    </dgm:pt>
    <dgm:pt modelId="{83F87D10-47FC-4A24-BC58-84010916FA55}" type="pres">
      <dgm:prSet presAssocID="{CAB428E9-00E1-4AC6-89DF-F62CE6282EF0}" presName="level3hierChild" presStyleCnt="0"/>
      <dgm:spPr/>
    </dgm:pt>
    <dgm:pt modelId="{096EA928-A640-44A7-8946-16F8B8BCEDCF}" type="pres">
      <dgm:prSet presAssocID="{B84EB03B-F369-406C-ABFC-C78A8D997620}" presName="conn2-1" presStyleLbl="parChTrans1D3" presStyleIdx="4" presStyleCnt="10"/>
      <dgm:spPr/>
      <dgm:t>
        <a:bodyPr/>
        <a:lstStyle/>
        <a:p>
          <a:endParaRPr lang="es-CR"/>
        </a:p>
      </dgm:t>
    </dgm:pt>
    <dgm:pt modelId="{ED907A24-3AFA-4CA7-9ADA-9D01E58B1B8C}" type="pres">
      <dgm:prSet presAssocID="{B84EB03B-F369-406C-ABFC-C78A8D997620}" presName="connTx" presStyleLbl="parChTrans1D3" presStyleIdx="4" presStyleCnt="10"/>
      <dgm:spPr/>
      <dgm:t>
        <a:bodyPr/>
        <a:lstStyle/>
        <a:p>
          <a:endParaRPr lang="es-CR"/>
        </a:p>
      </dgm:t>
    </dgm:pt>
    <dgm:pt modelId="{71E39F58-67F6-4FE1-A25C-536C6631B11A}" type="pres">
      <dgm:prSet presAssocID="{0C20ADA6-CDD8-4D4F-8AAC-F7DF392DFA8D}" presName="root2" presStyleCnt="0"/>
      <dgm:spPr/>
    </dgm:pt>
    <dgm:pt modelId="{53ACD0EB-244E-4430-B505-D4B4056AC2E8}" type="pres">
      <dgm:prSet presAssocID="{0C20ADA6-CDD8-4D4F-8AAC-F7DF392DFA8D}" presName="LevelTwoTextNode" presStyleLbl="node3" presStyleIdx="4" presStyleCnt="10" custLinFactX="53070" custLinFactNeighborX="100000" custLinFactNeighborY="-13667">
        <dgm:presLayoutVars>
          <dgm:chPref val="3"/>
        </dgm:presLayoutVars>
      </dgm:prSet>
      <dgm:spPr/>
      <dgm:t>
        <a:bodyPr/>
        <a:lstStyle/>
        <a:p>
          <a:endParaRPr lang="es-CR"/>
        </a:p>
      </dgm:t>
    </dgm:pt>
    <dgm:pt modelId="{E43F4A68-F307-4F8F-A87E-7589E5DDEB64}" type="pres">
      <dgm:prSet presAssocID="{0C20ADA6-CDD8-4D4F-8AAC-F7DF392DFA8D}" presName="level3hierChild" presStyleCnt="0"/>
      <dgm:spPr/>
    </dgm:pt>
    <dgm:pt modelId="{92E256D7-7E33-414E-8796-4B266F8AB9B1}" type="pres">
      <dgm:prSet presAssocID="{01C04323-C7A0-4CED-9F37-26E596ECE214}" presName="conn2-1" presStyleLbl="parChTrans1D3" presStyleIdx="5" presStyleCnt="10"/>
      <dgm:spPr/>
      <dgm:t>
        <a:bodyPr/>
        <a:lstStyle/>
        <a:p>
          <a:endParaRPr lang="es-CR"/>
        </a:p>
      </dgm:t>
    </dgm:pt>
    <dgm:pt modelId="{49235544-77EF-4952-B4E4-57302E45D915}" type="pres">
      <dgm:prSet presAssocID="{01C04323-C7A0-4CED-9F37-26E596ECE214}" presName="connTx" presStyleLbl="parChTrans1D3" presStyleIdx="5" presStyleCnt="10"/>
      <dgm:spPr/>
      <dgm:t>
        <a:bodyPr/>
        <a:lstStyle/>
        <a:p>
          <a:endParaRPr lang="es-CR"/>
        </a:p>
      </dgm:t>
    </dgm:pt>
    <dgm:pt modelId="{B16268F2-3C47-4195-8267-C5BBD4E661FC}" type="pres">
      <dgm:prSet presAssocID="{638F9718-B26C-4286-8587-71AEFE144CE4}" presName="root2" presStyleCnt="0"/>
      <dgm:spPr/>
    </dgm:pt>
    <dgm:pt modelId="{E742E730-AC7B-4283-B56B-1829D5F254A5}" type="pres">
      <dgm:prSet presAssocID="{638F9718-B26C-4286-8587-71AEFE144CE4}" presName="LevelTwoTextNode" presStyleLbl="node3" presStyleIdx="5" presStyleCnt="10" custLinFactX="53754" custLinFactNeighborX="100000" custLinFactNeighborY="-19134">
        <dgm:presLayoutVars>
          <dgm:chPref val="3"/>
        </dgm:presLayoutVars>
      </dgm:prSet>
      <dgm:spPr/>
      <dgm:t>
        <a:bodyPr/>
        <a:lstStyle/>
        <a:p>
          <a:endParaRPr lang="es-CR"/>
        </a:p>
      </dgm:t>
    </dgm:pt>
    <dgm:pt modelId="{E6F5984F-B941-4CA2-A526-946E36A3B116}" type="pres">
      <dgm:prSet presAssocID="{638F9718-B26C-4286-8587-71AEFE144CE4}" presName="level3hierChild" presStyleCnt="0"/>
      <dgm:spPr/>
    </dgm:pt>
    <dgm:pt modelId="{A851ADF5-FB3E-46F3-99F4-91947CADA809}" type="pres">
      <dgm:prSet presAssocID="{4AF8F653-7FBC-4EC0-8AA6-7DA2DF5ACA3D}" presName="conn2-1" presStyleLbl="parChTrans1D2" presStyleIdx="1" presStyleCnt="2"/>
      <dgm:spPr/>
      <dgm:t>
        <a:bodyPr/>
        <a:lstStyle/>
        <a:p>
          <a:endParaRPr lang="es-CR"/>
        </a:p>
      </dgm:t>
    </dgm:pt>
    <dgm:pt modelId="{49F17F05-884C-45EF-8C07-927F60C6D3AE}" type="pres">
      <dgm:prSet presAssocID="{4AF8F653-7FBC-4EC0-8AA6-7DA2DF5ACA3D}" presName="connTx" presStyleLbl="parChTrans1D2" presStyleIdx="1" presStyleCnt="2"/>
      <dgm:spPr/>
      <dgm:t>
        <a:bodyPr/>
        <a:lstStyle/>
        <a:p>
          <a:endParaRPr lang="es-CR"/>
        </a:p>
      </dgm:t>
    </dgm:pt>
    <dgm:pt modelId="{AB5AA61C-D31B-44D9-B809-E2794B7EDE48}" type="pres">
      <dgm:prSet presAssocID="{6EADC720-CEFF-4C1D-AAFA-2787FD376A5E}" presName="root2" presStyleCnt="0"/>
      <dgm:spPr/>
    </dgm:pt>
    <dgm:pt modelId="{117C6B67-0D63-4F0D-AD7C-07B27828545A}" type="pres">
      <dgm:prSet presAssocID="{6EADC720-CEFF-4C1D-AAFA-2787FD376A5E}" presName="LevelTwoTextNode" presStyleLbl="node2" presStyleIdx="1" presStyleCnt="2" custLinFactNeighborX="45523" custLinFactNeighborY="-15175">
        <dgm:presLayoutVars>
          <dgm:chPref val="3"/>
        </dgm:presLayoutVars>
      </dgm:prSet>
      <dgm:spPr/>
      <dgm:t>
        <a:bodyPr/>
        <a:lstStyle/>
        <a:p>
          <a:endParaRPr lang="es-CR"/>
        </a:p>
      </dgm:t>
    </dgm:pt>
    <dgm:pt modelId="{AAA090A5-23F3-4412-A231-8E83227C286C}" type="pres">
      <dgm:prSet presAssocID="{6EADC720-CEFF-4C1D-AAFA-2787FD376A5E}" presName="level3hierChild" presStyleCnt="0"/>
      <dgm:spPr/>
    </dgm:pt>
    <dgm:pt modelId="{81E29709-E795-4E56-B962-EC8A7771146B}" type="pres">
      <dgm:prSet presAssocID="{A4124785-B1A9-4A01-BBF7-788250EF95B4}" presName="conn2-1" presStyleLbl="parChTrans1D3" presStyleIdx="6" presStyleCnt="10"/>
      <dgm:spPr/>
      <dgm:t>
        <a:bodyPr/>
        <a:lstStyle/>
        <a:p>
          <a:endParaRPr lang="es-CR"/>
        </a:p>
      </dgm:t>
    </dgm:pt>
    <dgm:pt modelId="{98B6FEA5-FC53-47E3-BAFA-98458BA1ECA4}" type="pres">
      <dgm:prSet presAssocID="{A4124785-B1A9-4A01-BBF7-788250EF95B4}" presName="connTx" presStyleLbl="parChTrans1D3" presStyleIdx="6" presStyleCnt="10"/>
      <dgm:spPr/>
      <dgm:t>
        <a:bodyPr/>
        <a:lstStyle/>
        <a:p>
          <a:endParaRPr lang="es-CR"/>
        </a:p>
      </dgm:t>
    </dgm:pt>
    <dgm:pt modelId="{10D4EF49-1AE7-4F41-A9A0-04850B354498}" type="pres">
      <dgm:prSet presAssocID="{A16271F4-21DC-48AA-8279-77D274E8CC00}" presName="root2" presStyleCnt="0"/>
      <dgm:spPr/>
    </dgm:pt>
    <dgm:pt modelId="{10F7A5DB-DF83-40FD-836B-D76C666AA695}" type="pres">
      <dgm:prSet presAssocID="{A16271F4-21DC-48AA-8279-77D274E8CC00}" presName="LevelTwoTextNode" presStyleLbl="node3" presStyleIdx="6" presStyleCnt="10" custLinFactX="52964" custLinFactNeighborX="100000" custLinFactNeighborY="-3003">
        <dgm:presLayoutVars>
          <dgm:chPref val="3"/>
        </dgm:presLayoutVars>
      </dgm:prSet>
      <dgm:spPr/>
      <dgm:t>
        <a:bodyPr/>
        <a:lstStyle/>
        <a:p>
          <a:endParaRPr lang="es-CR"/>
        </a:p>
      </dgm:t>
    </dgm:pt>
    <dgm:pt modelId="{F7135BC4-BA05-48CE-8D3D-E0FEB474605F}" type="pres">
      <dgm:prSet presAssocID="{A16271F4-21DC-48AA-8279-77D274E8CC00}" presName="level3hierChild" presStyleCnt="0"/>
      <dgm:spPr/>
    </dgm:pt>
    <dgm:pt modelId="{FE3E6A96-DE07-4FE1-B1E0-928CE1539AFF}" type="pres">
      <dgm:prSet presAssocID="{E3027998-6A5A-471D-8CCF-AFEAA4760252}" presName="conn2-1" presStyleLbl="parChTrans1D3" presStyleIdx="7" presStyleCnt="10"/>
      <dgm:spPr/>
      <dgm:t>
        <a:bodyPr/>
        <a:lstStyle/>
        <a:p>
          <a:endParaRPr lang="es-CR"/>
        </a:p>
      </dgm:t>
    </dgm:pt>
    <dgm:pt modelId="{AA254D9A-7FB1-4B35-A55F-D6F9D33C0CA3}" type="pres">
      <dgm:prSet presAssocID="{E3027998-6A5A-471D-8CCF-AFEAA4760252}" presName="connTx" presStyleLbl="parChTrans1D3" presStyleIdx="7" presStyleCnt="10"/>
      <dgm:spPr/>
      <dgm:t>
        <a:bodyPr/>
        <a:lstStyle/>
        <a:p>
          <a:endParaRPr lang="es-CR"/>
        </a:p>
      </dgm:t>
    </dgm:pt>
    <dgm:pt modelId="{32A0F3C3-3EFF-47D8-AA75-0458866FEB4D}" type="pres">
      <dgm:prSet presAssocID="{51D9BA65-6EC2-4BE5-A3DB-0F0069102467}" presName="root2" presStyleCnt="0"/>
      <dgm:spPr/>
    </dgm:pt>
    <dgm:pt modelId="{4F2F2745-426A-4FBF-8C75-A2BA78A004CA}" type="pres">
      <dgm:prSet presAssocID="{51D9BA65-6EC2-4BE5-A3DB-0F0069102467}" presName="LevelTwoTextNode" presStyleLbl="node3" presStyleIdx="7" presStyleCnt="10" custLinFactX="53754" custLinFactNeighborX="100000" custLinFactNeighborY="-12300">
        <dgm:presLayoutVars>
          <dgm:chPref val="3"/>
        </dgm:presLayoutVars>
      </dgm:prSet>
      <dgm:spPr/>
      <dgm:t>
        <a:bodyPr/>
        <a:lstStyle/>
        <a:p>
          <a:endParaRPr lang="es-CR"/>
        </a:p>
      </dgm:t>
    </dgm:pt>
    <dgm:pt modelId="{6910A911-D195-403A-AE4A-1A8ADD71CFF1}" type="pres">
      <dgm:prSet presAssocID="{51D9BA65-6EC2-4BE5-A3DB-0F0069102467}" presName="level3hierChild" presStyleCnt="0"/>
      <dgm:spPr/>
    </dgm:pt>
    <dgm:pt modelId="{04EB6E1A-DF8E-4EC6-B65A-08A2967D114E}" type="pres">
      <dgm:prSet presAssocID="{E648F17E-52F2-4F9D-A753-AB620408F814}" presName="conn2-1" presStyleLbl="parChTrans1D3" presStyleIdx="8" presStyleCnt="10"/>
      <dgm:spPr/>
      <dgm:t>
        <a:bodyPr/>
        <a:lstStyle/>
        <a:p>
          <a:endParaRPr lang="es-CR"/>
        </a:p>
      </dgm:t>
    </dgm:pt>
    <dgm:pt modelId="{53CE9E4B-30FA-48FA-9A48-F0F09AF5D2CA}" type="pres">
      <dgm:prSet presAssocID="{E648F17E-52F2-4F9D-A753-AB620408F814}" presName="connTx" presStyleLbl="parChTrans1D3" presStyleIdx="8" presStyleCnt="10"/>
      <dgm:spPr/>
      <dgm:t>
        <a:bodyPr/>
        <a:lstStyle/>
        <a:p>
          <a:endParaRPr lang="es-CR"/>
        </a:p>
      </dgm:t>
    </dgm:pt>
    <dgm:pt modelId="{D67C791E-633E-4640-8D74-4839673CBA73}" type="pres">
      <dgm:prSet presAssocID="{78B8F0A3-04B2-4172-8D4A-375752934622}" presName="root2" presStyleCnt="0"/>
      <dgm:spPr/>
    </dgm:pt>
    <dgm:pt modelId="{BDA17E55-D30C-456E-A65A-0EC5013C1A86}" type="pres">
      <dgm:prSet presAssocID="{78B8F0A3-04B2-4172-8D4A-375752934622}" presName="LevelTwoTextNode" presStyleLbl="node3" presStyleIdx="8" presStyleCnt="10" custLinFactX="51704" custLinFactNeighborX="100000" custLinFactNeighborY="-17767">
        <dgm:presLayoutVars>
          <dgm:chPref val="3"/>
        </dgm:presLayoutVars>
      </dgm:prSet>
      <dgm:spPr/>
      <dgm:t>
        <a:bodyPr/>
        <a:lstStyle/>
        <a:p>
          <a:endParaRPr lang="es-CR"/>
        </a:p>
      </dgm:t>
    </dgm:pt>
    <dgm:pt modelId="{42B37F3E-535C-4D9C-9D9B-A819C8551B50}" type="pres">
      <dgm:prSet presAssocID="{78B8F0A3-04B2-4172-8D4A-375752934622}" presName="level3hierChild" presStyleCnt="0"/>
      <dgm:spPr/>
    </dgm:pt>
    <dgm:pt modelId="{884CB6A1-E740-4C96-8B54-CB498B82CF49}" type="pres">
      <dgm:prSet presAssocID="{47564E67-AF21-4781-B95A-76DF0B9D26CC}" presName="conn2-1" presStyleLbl="parChTrans1D3" presStyleIdx="9" presStyleCnt="10"/>
      <dgm:spPr/>
      <dgm:t>
        <a:bodyPr/>
        <a:lstStyle/>
        <a:p>
          <a:endParaRPr lang="es-CR"/>
        </a:p>
      </dgm:t>
    </dgm:pt>
    <dgm:pt modelId="{BA4B7649-0140-4292-A159-D61669AD5392}" type="pres">
      <dgm:prSet presAssocID="{47564E67-AF21-4781-B95A-76DF0B9D26CC}" presName="connTx" presStyleLbl="parChTrans1D3" presStyleIdx="9" presStyleCnt="10"/>
      <dgm:spPr/>
      <dgm:t>
        <a:bodyPr/>
        <a:lstStyle/>
        <a:p>
          <a:endParaRPr lang="es-CR"/>
        </a:p>
      </dgm:t>
    </dgm:pt>
    <dgm:pt modelId="{B0737FFA-B0A0-461A-A2F4-6DA32B15C353}" type="pres">
      <dgm:prSet presAssocID="{022375FB-0191-4390-9849-B9C65F7C3BE9}" presName="root2" presStyleCnt="0"/>
      <dgm:spPr/>
    </dgm:pt>
    <dgm:pt modelId="{E2F8D5DB-E424-468D-B975-D8C879024472}" type="pres">
      <dgm:prSet presAssocID="{022375FB-0191-4390-9849-B9C65F7C3BE9}" presName="LevelTwoTextNode" presStyleLbl="node3" presStyleIdx="9" presStyleCnt="10" custLinFactX="53754" custLinFactNeighborX="100000" custLinFactNeighborY="-23234">
        <dgm:presLayoutVars>
          <dgm:chPref val="3"/>
        </dgm:presLayoutVars>
      </dgm:prSet>
      <dgm:spPr/>
      <dgm:t>
        <a:bodyPr/>
        <a:lstStyle/>
        <a:p>
          <a:endParaRPr lang="es-CR"/>
        </a:p>
      </dgm:t>
    </dgm:pt>
    <dgm:pt modelId="{D9152A4E-7899-424B-AC94-5B104E7C6798}" type="pres">
      <dgm:prSet presAssocID="{022375FB-0191-4390-9849-B9C65F7C3BE9}" presName="level3hierChild" presStyleCnt="0"/>
      <dgm:spPr/>
    </dgm:pt>
  </dgm:ptLst>
  <dgm:cxnLst>
    <dgm:cxn modelId="{6D6D5FC9-6A72-4D62-9DF2-32965F50569A}" srcId="{F2B70B28-2069-4C30-8976-1D5E220E870A}" destId="{FA3216CC-50BC-4D6F-A76F-3D6F707FC51E}" srcOrd="0" destOrd="0" parTransId="{194BAAD8-4E43-477C-A0BC-625548589899}" sibTransId="{62D8E282-B843-49C5-BB51-F8F50A287614}"/>
    <dgm:cxn modelId="{9C11F1E9-0903-45EE-ADEC-CAF14673AD82}" type="presOf" srcId="{4AF8F653-7FBC-4EC0-8AA6-7DA2DF5ACA3D}" destId="{A851ADF5-FB3E-46F3-99F4-91947CADA809}" srcOrd="0" destOrd="0" presId="urn:microsoft.com/office/officeart/2005/8/layout/hierarchy2"/>
    <dgm:cxn modelId="{78ED45F0-BA39-4A43-BB0B-D39749975CD0}" type="presOf" srcId="{E077E262-5CA8-46D1-96F9-F4B66D62B801}" destId="{CAE1FC74-168F-4913-A262-D364FEBB89C8}" srcOrd="0" destOrd="0" presId="urn:microsoft.com/office/officeart/2005/8/layout/hierarchy2"/>
    <dgm:cxn modelId="{223B9BA5-E1A5-4DB4-A748-CB9AD73A5AA6}" type="presOf" srcId="{E077E262-5CA8-46D1-96F9-F4B66D62B801}" destId="{D450F0CD-70F7-427A-8F06-6A5D36097DBE}" srcOrd="1" destOrd="0" presId="urn:microsoft.com/office/officeart/2005/8/layout/hierarchy2"/>
    <dgm:cxn modelId="{2C315D9A-76CF-42FD-A24C-02D1C0901A8A}" type="presOf" srcId="{01C04323-C7A0-4CED-9F37-26E596ECE214}" destId="{49235544-77EF-4952-B4E4-57302E45D915}" srcOrd="1" destOrd="0" presId="urn:microsoft.com/office/officeart/2005/8/layout/hierarchy2"/>
    <dgm:cxn modelId="{48D28886-02CE-4D8F-8FA1-A8F92302EBBE}" srcId="{6EADC720-CEFF-4C1D-AAFA-2787FD376A5E}" destId="{78B8F0A3-04B2-4172-8D4A-375752934622}" srcOrd="2" destOrd="0" parTransId="{E648F17E-52F2-4F9D-A753-AB620408F814}" sibTransId="{9639C003-4956-4047-A6E2-EC45DA7F3E42}"/>
    <dgm:cxn modelId="{355B05CF-2E7B-4AFB-BC94-15B0C94E8805}" type="presOf" srcId="{7683D1B4-A2BE-496A-874E-A5FF7273B373}" destId="{B0180A46-4638-4235-A47E-410D029437EB}" srcOrd="0" destOrd="0" presId="urn:microsoft.com/office/officeart/2005/8/layout/hierarchy2"/>
    <dgm:cxn modelId="{66F1DD31-0B33-46DA-8BB0-E4983DE85727}" type="presOf" srcId="{F9710A68-3A73-4D1F-A513-5FCEFEA12842}" destId="{5318314E-618B-4949-AF0A-497F96C310F5}" srcOrd="0" destOrd="0" presId="urn:microsoft.com/office/officeart/2005/8/layout/hierarchy2"/>
    <dgm:cxn modelId="{C69BB4CA-9E97-41BD-97DC-BFDE1966D669}" type="presOf" srcId="{4AF8F653-7FBC-4EC0-8AA6-7DA2DF5ACA3D}" destId="{49F17F05-884C-45EF-8C07-927F60C6D3AE}" srcOrd="1" destOrd="0" presId="urn:microsoft.com/office/officeart/2005/8/layout/hierarchy2"/>
    <dgm:cxn modelId="{F8FE63BB-CA4B-41E6-8944-7D1950275A99}" type="presOf" srcId="{D19580F1-C670-4EB5-9462-8DB73FF4D80C}" destId="{988E0FC1-CB73-45F3-8898-312E774079BF}" srcOrd="0" destOrd="0" presId="urn:microsoft.com/office/officeart/2005/8/layout/hierarchy2"/>
    <dgm:cxn modelId="{277AF5E6-5343-4CBB-94F6-034E984350F3}" type="presOf" srcId="{3AD2FA35-5F0D-4158-BDB4-A609FF4F9DE3}" destId="{2BCFCAB3-B3A4-4158-8C44-D9E30B3FB4BF}" srcOrd="1" destOrd="0" presId="urn:microsoft.com/office/officeart/2005/8/layout/hierarchy2"/>
    <dgm:cxn modelId="{D6055215-4595-47B4-9F0C-A08488A5F89F}" type="presOf" srcId="{6EADC720-CEFF-4C1D-AAFA-2787FD376A5E}" destId="{117C6B67-0D63-4F0D-AD7C-07B27828545A}" srcOrd="0" destOrd="0" presId="urn:microsoft.com/office/officeart/2005/8/layout/hierarchy2"/>
    <dgm:cxn modelId="{72E30E8D-173E-4303-8134-1BD1DC5E1753}" type="presOf" srcId="{CAB428E9-00E1-4AC6-89DF-F62CE6282EF0}" destId="{04E2B3A9-4E43-473F-A10A-2F250D89FA5F}" srcOrd="0" destOrd="0" presId="urn:microsoft.com/office/officeart/2005/8/layout/hierarchy2"/>
    <dgm:cxn modelId="{735F87C8-A423-4DB1-BF14-7901F7508EFF}" type="presOf" srcId="{B384EA6B-E3CA-48A7-B4E1-F190FE2CB4B1}" destId="{7A03F704-7C60-43F5-B859-A7B5EA3D4BA5}" srcOrd="1" destOrd="0" presId="urn:microsoft.com/office/officeart/2005/8/layout/hierarchy2"/>
    <dgm:cxn modelId="{D2CEBE03-259D-4386-938E-817ED0947B8B}" srcId="{FEBCF757-A834-461B-9F36-A74F39CCE14E}" destId="{F9710A68-3A73-4D1F-A513-5FCEFEA12842}" srcOrd="1" destOrd="0" parTransId="{B384EA6B-E3CA-48A7-B4E1-F190FE2CB4B1}" sibTransId="{09F705D0-769B-401B-991C-B21657043C98}"/>
    <dgm:cxn modelId="{D6AF9CFA-8A4E-4C35-B3EE-399C4EA3477D}" type="presOf" srcId="{A4124785-B1A9-4A01-BBF7-788250EF95B4}" destId="{81E29709-E795-4E56-B962-EC8A7771146B}" srcOrd="0" destOrd="0" presId="urn:microsoft.com/office/officeart/2005/8/layout/hierarchy2"/>
    <dgm:cxn modelId="{651E2704-3E4B-4119-B525-01342904CA45}" type="presOf" srcId="{FEBCF757-A834-461B-9F36-A74F39CCE14E}" destId="{E45FAFA7-1627-42AD-8BFA-5216CB892B8C}" srcOrd="0" destOrd="0" presId="urn:microsoft.com/office/officeart/2005/8/layout/hierarchy2"/>
    <dgm:cxn modelId="{8766728D-728D-4370-BC77-9169246DA1A4}" type="presOf" srcId="{01C04323-C7A0-4CED-9F37-26E596ECE214}" destId="{92E256D7-7E33-414E-8796-4B266F8AB9B1}" srcOrd="0" destOrd="0" presId="urn:microsoft.com/office/officeart/2005/8/layout/hierarchy2"/>
    <dgm:cxn modelId="{A07EF503-3099-4A4B-93BE-CB7B17C1CB27}" srcId="{FEBCF757-A834-461B-9F36-A74F39CCE14E}" destId="{CAB428E9-00E1-4AC6-89DF-F62CE6282EF0}" srcOrd="3" destOrd="0" parTransId="{E077E262-5CA8-46D1-96F9-F4B66D62B801}" sibTransId="{46402631-6862-4673-B42B-EF0C43713500}"/>
    <dgm:cxn modelId="{F5316E85-83D0-4B8E-A728-3F29BCF06CFD}" srcId="{FA3216CC-50BC-4D6F-A76F-3D6F707FC51E}" destId="{6EADC720-CEFF-4C1D-AAFA-2787FD376A5E}" srcOrd="1" destOrd="0" parTransId="{4AF8F653-7FBC-4EC0-8AA6-7DA2DF5ACA3D}" sibTransId="{9281BE96-8CBC-4543-B611-B0C8E9EB789A}"/>
    <dgm:cxn modelId="{A29DE306-779E-4C29-B988-755F6EA1C85A}" srcId="{FA3216CC-50BC-4D6F-A76F-3D6F707FC51E}" destId="{FEBCF757-A834-461B-9F36-A74F39CCE14E}" srcOrd="0" destOrd="0" parTransId="{3AD2FA35-5F0D-4158-BDB4-A609FF4F9DE3}" sibTransId="{6F7D0144-6841-426E-891B-596A2935BF4D}"/>
    <dgm:cxn modelId="{4C57A913-8789-4AC9-A792-C347B134DE98}" type="presOf" srcId="{022375FB-0191-4390-9849-B9C65F7C3BE9}" destId="{E2F8D5DB-E424-468D-B975-D8C879024472}" srcOrd="0" destOrd="0" presId="urn:microsoft.com/office/officeart/2005/8/layout/hierarchy2"/>
    <dgm:cxn modelId="{08623191-954C-417E-B884-0F1A868196CD}" type="presOf" srcId="{EB501DFE-CBAE-46F9-A583-0A63D7C95D7A}" destId="{A244B968-9FFB-4EE6-96C1-D14E3018FF8F}" srcOrd="1" destOrd="0" presId="urn:microsoft.com/office/officeart/2005/8/layout/hierarchy2"/>
    <dgm:cxn modelId="{A0AAA27D-3FF9-4E4E-A508-E29CAE65ABC6}" type="presOf" srcId="{3AD2FA35-5F0D-4158-BDB4-A609FF4F9DE3}" destId="{A2F45283-17BE-403E-A2BA-F3ABDE546E00}" srcOrd="0" destOrd="0" presId="urn:microsoft.com/office/officeart/2005/8/layout/hierarchy2"/>
    <dgm:cxn modelId="{A50A2ED0-AD3F-4D1F-B293-D10EC4B7D79C}" type="presOf" srcId="{638F9718-B26C-4286-8587-71AEFE144CE4}" destId="{E742E730-AC7B-4283-B56B-1829D5F254A5}" srcOrd="0" destOrd="0" presId="urn:microsoft.com/office/officeart/2005/8/layout/hierarchy2"/>
    <dgm:cxn modelId="{C01B8B15-C7B9-45F4-8BA6-1A69BC819C2B}" type="presOf" srcId="{47564E67-AF21-4781-B95A-76DF0B9D26CC}" destId="{BA4B7649-0140-4292-A159-D61669AD5392}" srcOrd="1" destOrd="0" presId="urn:microsoft.com/office/officeart/2005/8/layout/hierarchy2"/>
    <dgm:cxn modelId="{FA9E1A6C-ABD4-4964-A097-3ECC740A3372}" type="presOf" srcId="{47564E67-AF21-4781-B95A-76DF0B9D26CC}" destId="{884CB6A1-E740-4C96-8B54-CB498B82CF49}" srcOrd="0" destOrd="0" presId="urn:microsoft.com/office/officeart/2005/8/layout/hierarchy2"/>
    <dgm:cxn modelId="{715843C8-89F3-4B8D-8EA2-F4679AAC1E31}" type="presOf" srcId="{E648F17E-52F2-4F9D-A753-AB620408F814}" destId="{53CE9E4B-30FA-48FA-9A48-F0F09AF5D2CA}" srcOrd="1" destOrd="0" presId="urn:microsoft.com/office/officeart/2005/8/layout/hierarchy2"/>
    <dgm:cxn modelId="{2B7FA679-43F3-44AC-A1F5-46497C6FED2E}" srcId="{FEBCF757-A834-461B-9F36-A74F39CCE14E}" destId="{638F9718-B26C-4286-8587-71AEFE144CE4}" srcOrd="5" destOrd="0" parTransId="{01C04323-C7A0-4CED-9F37-26E596ECE214}" sibTransId="{FDF93461-C057-410F-B576-366B6394BBA9}"/>
    <dgm:cxn modelId="{E727A8E3-52FC-4D8C-87BE-E0392A40D6BF}" type="presOf" srcId="{B84EB03B-F369-406C-ABFC-C78A8D997620}" destId="{096EA928-A640-44A7-8946-16F8B8BCEDCF}" srcOrd="0" destOrd="0" presId="urn:microsoft.com/office/officeart/2005/8/layout/hierarchy2"/>
    <dgm:cxn modelId="{BF8C002F-0EBE-4287-BACA-A3F09EFDE6F4}" type="presOf" srcId="{E648F17E-52F2-4F9D-A753-AB620408F814}" destId="{04EB6E1A-DF8E-4EC6-B65A-08A2967D114E}" srcOrd="0" destOrd="0" presId="urn:microsoft.com/office/officeart/2005/8/layout/hierarchy2"/>
    <dgm:cxn modelId="{2CC2B9BE-46B0-498B-9EFA-E15F945238B1}" srcId="{FEBCF757-A834-461B-9F36-A74F39CCE14E}" destId="{0C20ADA6-CDD8-4D4F-8AAC-F7DF392DFA8D}" srcOrd="4" destOrd="0" parTransId="{B84EB03B-F369-406C-ABFC-C78A8D997620}" sibTransId="{B5B27B4C-ECB7-446D-A7D5-F6F3B4F8DE6B}"/>
    <dgm:cxn modelId="{2CD2BEDE-D409-43CE-817A-2DE8958A7884}" srcId="{FEBCF757-A834-461B-9F36-A74F39CCE14E}" destId="{D19580F1-C670-4EB5-9462-8DB73FF4D80C}" srcOrd="2" destOrd="0" parTransId="{EB501DFE-CBAE-46F9-A583-0A63D7C95D7A}" sibTransId="{F0A3B563-289F-4684-8AA0-666BCA7C1FFE}"/>
    <dgm:cxn modelId="{8C67BE24-5E36-4BCF-8F24-FD1390EECCAA}" type="presOf" srcId="{78B8F0A3-04B2-4172-8D4A-375752934622}" destId="{BDA17E55-D30C-456E-A65A-0EC5013C1A86}" srcOrd="0" destOrd="0" presId="urn:microsoft.com/office/officeart/2005/8/layout/hierarchy2"/>
    <dgm:cxn modelId="{38EBCA59-1E29-4F50-BA7B-49D88B969514}" type="presOf" srcId="{E3027998-6A5A-471D-8CCF-AFEAA4760252}" destId="{FE3E6A96-DE07-4FE1-B1E0-928CE1539AFF}" srcOrd="0" destOrd="0" presId="urn:microsoft.com/office/officeart/2005/8/layout/hierarchy2"/>
    <dgm:cxn modelId="{3253C785-3BA8-430D-8DC2-590928FAD7A9}" type="presOf" srcId="{A16271F4-21DC-48AA-8279-77D274E8CC00}" destId="{10F7A5DB-DF83-40FD-836B-D76C666AA695}" srcOrd="0" destOrd="0" presId="urn:microsoft.com/office/officeart/2005/8/layout/hierarchy2"/>
    <dgm:cxn modelId="{76820DB4-355E-42D8-93A1-EE6739047D6B}" type="presOf" srcId="{9464EB78-CC45-4FBD-B016-3B804D84E07C}" destId="{330743CF-4902-428F-97C3-F667D9A88A52}" srcOrd="0" destOrd="0" presId="urn:microsoft.com/office/officeart/2005/8/layout/hierarchy2"/>
    <dgm:cxn modelId="{216FFFC2-00B9-43C4-986C-D1AA33F0C6BE}" type="presOf" srcId="{B84EB03B-F369-406C-ABFC-C78A8D997620}" destId="{ED907A24-3AFA-4CA7-9ADA-9D01E58B1B8C}" srcOrd="1" destOrd="0" presId="urn:microsoft.com/office/officeart/2005/8/layout/hierarchy2"/>
    <dgm:cxn modelId="{A2795F8D-3358-4A65-B2A4-D4A85AB03D0C}" type="presOf" srcId="{0C20ADA6-CDD8-4D4F-8AAC-F7DF392DFA8D}" destId="{53ACD0EB-244E-4430-B505-D4B4056AC2E8}" srcOrd="0" destOrd="0" presId="urn:microsoft.com/office/officeart/2005/8/layout/hierarchy2"/>
    <dgm:cxn modelId="{916AD032-2534-480C-A51E-A7D44595EB5C}" type="presOf" srcId="{EB501DFE-CBAE-46F9-A583-0A63D7C95D7A}" destId="{516EF513-E59F-4BEC-A977-C7B7D48DABFE}" srcOrd="0" destOrd="0" presId="urn:microsoft.com/office/officeart/2005/8/layout/hierarchy2"/>
    <dgm:cxn modelId="{3916A326-486B-48A7-B320-A154EB88CFFC}" srcId="{6EADC720-CEFF-4C1D-AAFA-2787FD376A5E}" destId="{A16271F4-21DC-48AA-8279-77D274E8CC00}" srcOrd="0" destOrd="0" parTransId="{A4124785-B1A9-4A01-BBF7-788250EF95B4}" sibTransId="{6D6AEAD4-D585-4203-9AA3-D4F2561AB276}"/>
    <dgm:cxn modelId="{E369622F-6CD8-47E0-8AD9-D3E24F6CE2D9}" type="presOf" srcId="{E3027998-6A5A-471D-8CCF-AFEAA4760252}" destId="{AA254D9A-7FB1-4B35-A55F-D6F9D33C0CA3}" srcOrd="1" destOrd="0" presId="urn:microsoft.com/office/officeart/2005/8/layout/hierarchy2"/>
    <dgm:cxn modelId="{0B70B820-6DF3-4AE2-AC0D-596A2F364138}" type="presOf" srcId="{7683D1B4-A2BE-496A-874E-A5FF7273B373}" destId="{3CE9915C-43E6-4F8B-A696-6DD67F52D3DA}" srcOrd="1" destOrd="0" presId="urn:microsoft.com/office/officeart/2005/8/layout/hierarchy2"/>
    <dgm:cxn modelId="{145975F2-C94B-46DD-A875-6AB9B9BBC7C4}" srcId="{FEBCF757-A834-461B-9F36-A74F39CCE14E}" destId="{9464EB78-CC45-4FBD-B016-3B804D84E07C}" srcOrd="0" destOrd="0" parTransId="{7683D1B4-A2BE-496A-874E-A5FF7273B373}" sibTransId="{8E579A2D-A916-429D-910A-4F652EE485B5}"/>
    <dgm:cxn modelId="{AB73FB95-523E-4645-A78D-A082E4A2F894}" type="presOf" srcId="{FA3216CC-50BC-4D6F-A76F-3D6F707FC51E}" destId="{39DC9B59-4BF7-47B7-A2D3-1A8E6AECC663}" srcOrd="0" destOrd="0" presId="urn:microsoft.com/office/officeart/2005/8/layout/hierarchy2"/>
    <dgm:cxn modelId="{CCDE6053-0870-49C3-BAA1-48E4290F55E9}" srcId="{6EADC720-CEFF-4C1D-AAFA-2787FD376A5E}" destId="{51D9BA65-6EC2-4BE5-A3DB-0F0069102467}" srcOrd="1" destOrd="0" parTransId="{E3027998-6A5A-471D-8CCF-AFEAA4760252}" sibTransId="{1FA87AD6-7BED-48CC-9540-7D9D439F35D2}"/>
    <dgm:cxn modelId="{2AB8B9DE-A63F-49DB-9235-6F3BEAFF59C7}" type="presOf" srcId="{B384EA6B-E3CA-48A7-B4E1-F190FE2CB4B1}" destId="{2B1F60A2-CE20-445A-B45C-ED9066FDFA46}" srcOrd="0" destOrd="0" presId="urn:microsoft.com/office/officeart/2005/8/layout/hierarchy2"/>
    <dgm:cxn modelId="{685AD180-CBBB-4D2F-B666-7E97D5F602EE}" srcId="{6EADC720-CEFF-4C1D-AAFA-2787FD376A5E}" destId="{022375FB-0191-4390-9849-B9C65F7C3BE9}" srcOrd="3" destOrd="0" parTransId="{47564E67-AF21-4781-B95A-76DF0B9D26CC}" sibTransId="{5039135F-926D-427A-A425-BE8284AF49E3}"/>
    <dgm:cxn modelId="{67980DFB-ED23-4623-AABB-6C289AFF5FAD}" type="presOf" srcId="{A4124785-B1A9-4A01-BBF7-788250EF95B4}" destId="{98B6FEA5-FC53-47E3-BAFA-98458BA1ECA4}" srcOrd="1" destOrd="0" presId="urn:microsoft.com/office/officeart/2005/8/layout/hierarchy2"/>
    <dgm:cxn modelId="{C4994598-06BC-4357-971B-DB916E18E1FD}" type="presOf" srcId="{51D9BA65-6EC2-4BE5-A3DB-0F0069102467}" destId="{4F2F2745-426A-4FBF-8C75-A2BA78A004CA}" srcOrd="0" destOrd="0" presId="urn:microsoft.com/office/officeart/2005/8/layout/hierarchy2"/>
    <dgm:cxn modelId="{D02AA7E0-A654-4379-B2BC-CF9455FB0F07}" type="presOf" srcId="{F2B70B28-2069-4C30-8976-1D5E220E870A}" destId="{5CC9F8EE-36EC-468B-B6C3-7686A8491E0D}" srcOrd="0" destOrd="0" presId="urn:microsoft.com/office/officeart/2005/8/layout/hierarchy2"/>
    <dgm:cxn modelId="{EC23A909-C537-44EC-92CF-DCB916574D21}" type="presParOf" srcId="{5CC9F8EE-36EC-468B-B6C3-7686A8491E0D}" destId="{B119BAA9-6F97-4B99-9A96-B72221B0E650}" srcOrd="0" destOrd="0" presId="urn:microsoft.com/office/officeart/2005/8/layout/hierarchy2"/>
    <dgm:cxn modelId="{0C456A5E-D2B6-4C3E-A7C5-A8707C48B6E4}" type="presParOf" srcId="{B119BAA9-6F97-4B99-9A96-B72221B0E650}" destId="{39DC9B59-4BF7-47B7-A2D3-1A8E6AECC663}" srcOrd="0" destOrd="0" presId="urn:microsoft.com/office/officeart/2005/8/layout/hierarchy2"/>
    <dgm:cxn modelId="{B11BE362-00B8-499A-BF98-772FE1600A71}" type="presParOf" srcId="{B119BAA9-6F97-4B99-9A96-B72221B0E650}" destId="{9D2436D6-AAC4-4268-933B-872DE7DF6BE5}" srcOrd="1" destOrd="0" presId="urn:microsoft.com/office/officeart/2005/8/layout/hierarchy2"/>
    <dgm:cxn modelId="{6FE00F8E-2C9E-49E7-90A5-509F64E611E7}" type="presParOf" srcId="{9D2436D6-AAC4-4268-933B-872DE7DF6BE5}" destId="{A2F45283-17BE-403E-A2BA-F3ABDE546E00}" srcOrd="0" destOrd="0" presId="urn:microsoft.com/office/officeart/2005/8/layout/hierarchy2"/>
    <dgm:cxn modelId="{0A8C0E5A-1003-4DC2-A202-B1EF6174DCBE}" type="presParOf" srcId="{A2F45283-17BE-403E-A2BA-F3ABDE546E00}" destId="{2BCFCAB3-B3A4-4158-8C44-D9E30B3FB4BF}" srcOrd="0" destOrd="0" presId="urn:microsoft.com/office/officeart/2005/8/layout/hierarchy2"/>
    <dgm:cxn modelId="{0475ECC6-C8FE-4395-BBCC-16CE9E810F3A}" type="presParOf" srcId="{9D2436D6-AAC4-4268-933B-872DE7DF6BE5}" destId="{7B43DA56-FE7B-41BB-9A13-54CA8919BDF6}" srcOrd="1" destOrd="0" presId="urn:microsoft.com/office/officeart/2005/8/layout/hierarchy2"/>
    <dgm:cxn modelId="{FA448D97-80AD-4D81-A84A-A5A8FEA5F617}" type="presParOf" srcId="{7B43DA56-FE7B-41BB-9A13-54CA8919BDF6}" destId="{E45FAFA7-1627-42AD-8BFA-5216CB892B8C}" srcOrd="0" destOrd="0" presId="urn:microsoft.com/office/officeart/2005/8/layout/hierarchy2"/>
    <dgm:cxn modelId="{56C6F7B1-85EB-4D1D-A083-C8D17486CE07}" type="presParOf" srcId="{7B43DA56-FE7B-41BB-9A13-54CA8919BDF6}" destId="{AF347FF0-F937-4CB1-8E6A-C20B50406345}" srcOrd="1" destOrd="0" presId="urn:microsoft.com/office/officeart/2005/8/layout/hierarchy2"/>
    <dgm:cxn modelId="{38E759AE-1046-483D-A34D-D77941DD3500}" type="presParOf" srcId="{AF347FF0-F937-4CB1-8E6A-C20B50406345}" destId="{B0180A46-4638-4235-A47E-410D029437EB}" srcOrd="0" destOrd="0" presId="urn:microsoft.com/office/officeart/2005/8/layout/hierarchy2"/>
    <dgm:cxn modelId="{26BD5B0E-36E4-44B5-87BF-45DFA2A73749}" type="presParOf" srcId="{B0180A46-4638-4235-A47E-410D029437EB}" destId="{3CE9915C-43E6-4F8B-A696-6DD67F52D3DA}" srcOrd="0" destOrd="0" presId="urn:microsoft.com/office/officeart/2005/8/layout/hierarchy2"/>
    <dgm:cxn modelId="{FC2A1E5B-4B75-4157-9A26-627C4CD07E3E}" type="presParOf" srcId="{AF347FF0-F937-4CB1-8E6A-C20B50406345}" destId="{CFA74CFE-F12F-4BEB-8290-09365DAFE3C1}" srcOrd="1" destOrd="0" presId="urn:microsoft.com/office/officeart/2005/8/layout/hierarchy2"/>
    <dgm:cxn modelId="{9E69EEC9-38F8-46EE-9BDB-B446AF0A96CD}" type="presParOf" srcId="{CFA74CFE-F12F-4BEB-8290-09365DAFE3C1}" destId="{330743CF-4902-428F-97C3-F667D9A88A52}" srcOrd="0" destOrd="0" presId="urn:microsoft.com/office/officeart/2005/8/layout/hierarchy2"/>
    <dgm:cxn modelId="{99C09AED-04E1-446B-AE79-A457AB5490A6}" type="presParOf" srcId="{CFA74CFE-F12F-4BEB-8290-09365DAFE3C1}" destId="{DFBA3185-E9CD-48EC-A491-D7776E6F1181}" srcOrd="1" destOrd="0" presId="urn:microsoft.com/office/officeart/2005/8/layout/hierarchy2"/>
    <dgm:cxn modelId="{606CEDC9-5D29-414F-BD71-BB6E342C6563}" type="presParOf" srcId="{AF347FF0-F937-4CB1-8E6A-C20B50406345}" destId="{2B1F60A2-CE20-445A-B45C-ED9066FDFA46}" srcOrd="2" destOrd="0" presId="urn:microsoft.com/office/officeart/2005/8/layout/hierarchy2"/>
    <dgm:cxn modelId="{28A9C58A-4921-47EF-ACAB-A6E1146F4165}" type="presParOf" srcId="{2B1F60A2-CE20-445A-B45C-ED9066FDFA46}" destId="{7A03F704-7C60-43F5-B859-A7B5EA3D4BA5}" srcOrd="0" destOrd="0" presId="urn:microsoft.com/office/officeart/2005/8/layout/hierarchy2"/>
    <dgm:cxn modelId="{F2ED5BE9-21BE-4630-ACB7-7F97F67ED030}" type="presParOf" srcId="{AF347FF0-F937-4CB1-8E6A-C20B50406345}" destId="{98EB3314-9373-42B3-A2FA-46F01F684FF6}" srcOrd="3" destOrd="0" presId="urn:microsoft.com/office/officeart/2005/8/layout/hierarchy2"/>
    <dgm:cxn modelId="{EE4C8354-F0DD-40D9-B13F-124B1617A834}" type="presParOf" srcId="{98EB3314-9373-42B3-A2FA-46F01F684FF6}" destId="{5318314E-618B-4949-AF0A-497F96C310F5}" srcOrd="0" destOrd="0" presId="urn:microsoft.com/office/officeart/2005/8/layout/hierarchy2"/>
    <dgm:cxn modelId="{31056E1D-AEBA-437A-9957-0927A6E4BD3E}" type="presParOf" srcId="{98EB3314-9373-42B3-A2FA-46F01F684FF6}" destId="{61FDC474-6B51-4B63-8400-2D6F1A54969A}" srcOrd="1" destOrd="0" presId="urn:microsoft.com/office/officeart/2005/8/layout/hierarchy2"/>
    <dgm:cxn modelId="{DD8015F5-8FF1-4949-8E46-D3C3A897D12D}" type="presParOf" srcId="{AF347FF0-F937-4CB1-8E6A-C20B50406345}" destId="{516EF513-E59F-4BEC-A977-C7B7D48DABFE}" srcOrd="4" destOrd="0" presId="urn:microsoft.com/office/officeart/2005/8/layout/hierarchy2"/>
    <dgm:cxn modelId="{214C1C4C-A786-4539-9641-28270B2F4336}" type="presParOf" srcId="{516EF513-E59F-4BEC-A977-C7B7D48DABFE}" destId="{A244B968-9FFB-4EE6-96C1-D14E3018FF8F}" srcOrd="0" destOrd="0" presId="urn:microsoft.com/office/officeart/2005/8/layout/hierarchy2"/>
    <dgm:cxn modelId="{4F8F471F-07BB-4D4C-88A0-FB59AA10EAED}" type="presParOf" srcId="{AF347FF0-F937-4CB1-8E6A-C20B50406345}" destId="{3B3853A5-F932-42FD-848C-5AF98D352A12}" srcOrd="5" destOrd="0" presId="urn:microsoft.com/office/officeart/2005/8/layout/hierarchy2"/>
    <dgm:cxn modelId="{21E2C608-77D3-4D51-9C88-31FE05A29E14}" type="presParOf" srcId="{3B3853A5-F932-42FD-848C-5AF98D352A12}" destId="{988E0FC1-CB73-45F3-8898-312E774079BF}" srcOrd="0" destOrd="0" presId="urn:microsoft.com/office/officeart/2005/8/layout/hierarchy2"/>
    <dgm:cxn modelId="{6F8EE693-51E7-4960-ADA9-63D406F64AFE}" type="presParOf" srcId="{3B3853A5-F932-42FD-848C-5AF98D352A12}" destId="{68C762CE-1B40-4336-8D7E-8DBD60EE3950}" srcOrd="1" destOrd="0" presId="urn:microsoft.com/office/officeart/2005/8/layout/hierarchy2"/>
    <dgm:cxn modelId="{DEEADC18-2B15-4932-91EA-E6DE9739421A}" type="presParOf" srcId="{AF347FF0-F937-4CB1-8E6A-C20B50406345}" destId="{CAE1FC74-168F-4913-A262-D364FEBB89C8}" srcOrd="6" destOrd="0" presId="urn:microsoft.com/office/officeart/2005/8/layout/hierarchy2"/>
    <dgm:cxn modelId="{45026BC3-D5C2-4E1D-A5FA-99F4A93CADF7}" type="presParOf" srcId="{CAE1FC74-168F-4913-A262-D364FEBB89C8}" destId="{D450F0CD-70F7-427A-8F06-6A5D36097DBE}" srcOrd="0" destOrd="0" presId="urn:microsoft.com/office/officeart/2005/8/layout/hierarchy2"/>
    <dgm:cxn modelId="{44E26F43-1A0F-4DE3-A79E-DECE10A23AF6}" type="presParOf" srcId="{AF347FF0-F937-4CB1-8E6A-C20B50406345}" destId="{B6FF009F-AD18-48A8-969E-0FCFAD57C1D8}" srcOrd="7" destOrd="0" presId="urn:microsoft.com/office/officeart/2005/8/layout/hierarchy2"/>
    <dgm:cxn modelId="{58A95FEE-CA77-4A8E-B7AB-03F7A39C5642}" type="presParOf" srcId="{B6FF009F-AD18-48A8-969E-0FCFAD57C1D8}" destId="{04E2B3A9-4E43-473F-A10A-2F250D89FA5F}" srcOrd="0" destOrd="0" presId="urn:microsoft.com/office/officeart/2005/8/layout/hierarchy2"/>
    <dgm:cxn modelId="{78DB2DD9-CDE9-427D-A756-397735B55273}" type="presParOf" srcId="{B6FF009F-AD18-48A8-969E-0FCFAD57C1D8}" destId="{83F87D10-47FC-4A24-BC58-84010916FA55}" srcOrd="1" destOrd="0" presId="urn:microsoft.com/office/officeart/2005/8/layout/hierarchy2"/>
    <dgm:cxn modelId="{CFCAEF5B-423E-4485-BF5F-DD5BF074C5C6}" type="presParOf" srcId="{AF347FF0-F937-4CB1-8E6A-C20B50406345}" destId="{096EA928-A640-44A7-8946-16F8B8BCEDCF}" srcOrd="8" destOrd="0" presId="urn:microsoft.com/office/officeart/2005/8/layout/hierarchy2"/>
    <dgm:cxn modelId="{141B6349-5229-4485-B5BC-F8CB82500C31}" type="presParOf" srcId="{096EA928-A640-44A7-8946-16F8B8BCEDCF}" destId="{ED907A24-3AFA-4CA7-9ADA-9D01E58B1B8C}" srcOrd="0" destOrd="0" presId="urn:microsoft.com/office/officeart/2005/8/layout/hierarchy2"/>
    <dgm:cxn modelId="{ED8E859C-6F22-4037-AF10-A990C5BE45C5}" type="presParOf" srcId="{AF347FF0-F937-4CB1-8E6A-C20B50406345}" destId="{71E39F58-67F6-4FE1-A25C-536C6631B11A}" srcOrd="9" destOrd="0" presId="urn:microsoft.com/office/officeart/2005/8/layout/hierarchy2"/>
    <dgm:cxn modelId="{9CF1D447-E896-4BB9-81A5-3688D4AD1836}" type="presParOf" srcId="{71E39F58-67F6-4FE1-A25C-536C6631B11A}" destId="{53ACD0EB-244E-4430-B505-D4B4056AC2E8}" srcOrd="0" destOrd="0" presId="urn:microsoft.com/office/officeart/2005/8/layout/hierarchy2"/>
    <dgm:cxn modelId="{E34BABD6-D008-423B-8D09-310F3C8107FC}" type="presParOf" srcId="{71E39F58-67F6-4FE1-A25C-536C6631B11A}" destId="{E43F4A68-F307-4F8F-A87E-7589E5DDEB64}" srcOrd="1" destOrd="0" presId="urn:microsoft.com/office/officeart/2005/8/layout/hierarchy2"/>
    <dgm:cxn modelId="{D8047AD7-01B9-46E5-90FF-C354EA33ECA8}" type="presParOf" srcId="{AF347FF0-F937-4CB1-8E6A-C20B50406345}" destId="{92E256D7-7E33-414E-8796-4B266F8AB9B1}" srcOrd="10" destOrd="0" presId="urn:microsoft.com/office/officeart/2005/8/layout/hierarchy2"/>
    <dgm:cxn modelId="{097FCA56-E537-42EE-A292-EA1158795615}" type="presParOf" srcId="{92E256D7-7E33-414E-8796-4B266F8AB9B1}" destId="{49235544-77EF-4952-B4E4-57302E45D915}" srcOrd="0" destOrd="0" presId="urn:microsoft.com/office/officeart/2005/8/layout/hierarchy2"/>
    <dgm:cxn modelId="{A4473C04-E714-4C86-B1B1-D1CEC59DE878}" type="presParOf" srcId="{AF347FF0-F937-4CB1-8E6A-C20B50406345}" destId="{B16268F2-3C47-4195-8267-C5BBD4E661FC}" srcOrd="11" destOrd="0" presId="urn:microsoft.com/office/officeart/2005/8/layout/hierarchy2"/>
    <dgm:cxn modelId="{B6FE37F6-F030-4DD1-B463-F38FDDFB30E4}" type="presParOf" srcId="{B16268F2-3C47-4195-8267-C5BBD4E661FC}" destId="{E742E730-AC7B-4283-B56B-1829D5F254A5}" srcOrd="0" destOrd="0" presId="urn:microsoft.com/office/officeart/2005/8/layout/hierarchy2"/>
    <dgm:cxn modelId="{B6C13CE4-A5D3-43EA-AA4F-6CEE16447DC3}" type="presParOf" srcId="{B16268F2-3C47-4195-8267-C5BBD4E661FC}" destId="{E6F5984F-B941-4CA2-A526-946E36A3B116}" srcOrd="1" destOrd="0" presId="urn:microsoft.com/office/officeart/2005/8/layout/hierarchy2"/>
    <dgm:cxn modelId="{8B72604B-7FD2-4C6B-9035-782FCD48C40E}" type="presParOf" srcId="{9D2436D6-AAC4-4268-933B-872DE7DF6BE5}" destId="{A851ADF5-FB3E-46F3-99F4-91947CADA809}" srcOrd="2" destOrd="0" presId="urn:microsoft.com/office/officeart/2005/8/layout/hierarchy2"/>
    <dgm:cxn modelId="{719F525C-7432-413D-81B7-F862E7747805}" type="presParOf" srcId="{A851ADF5-FB3E-46F3-99F4-91947CADA809}" destId="{49F17F05-884C-45EF-8C07-927F60C6D3AE}" srcOrd="0" destOrd="0" presId="urn:microsoft.com/office/officeart/2005/8/layout/hierarchy2"/>
    <dgm:cxn modelId="{7F501B18-2FAC-4AB3-85C2-F83BC53C9C87}" type="presParOf" srcId="{9D2436D6-AAC4-4268-933B-872DE7DF6BE5}" destId="{AB5AA61C-D31B-44D9-B809-E2794B7EDE48}" srcOrd="3" destOrd="0" presId="urn:microsoft.com/office/officeart/2005/8/layout/hierarchy2"/>
    <dgm:cxn modelId="{06F1A08F-878A-4A06-8F6B-34A68BC407F2}" type="presParOf" srcId="{AB5AA61C-D31B-44D9-B809-E2794B7EDE48}" destId="{117C6B67-0D63-4F0D-AD7C-07B27828545A}" srcOrd="0" destOrd="0" presId="urn:microsoft.com/office/officeart/2005/8/layout/hierarchy2"/>
    <dgm:cxn modelId="{5FFB86CA-F9F4-4892-A957-0B6E926321D0}" type="presParOf" srcId="{AB5AA61C-D31B-44D9-B809-E2794B7EDE48}" destId="{AAA090A5-23F3-4412-A231-8E83227C286C}" srcOrd="1" destOrd="0" presId="urn:microsoft.com/office/officeart/2005/8/layout/hierarchy2"/>
    <dgm:cxn modelId="{5200032C-96D7-4A70-8D4F-63A98478AD45}" type="presParOf" srcId="{AAA090A5-23F3-4412-A231-8E83227C286C}" destId="{81E29709-E795-4E56-B962-EC8A7771146B}" srcOrd="0" destOrd="0" presId="urn:microsoft.com/office/officeart/2005/8/layout/hierarchy2"/>
    <dgm:cxn modelId="{6C37A3C7-BDEC-474A-9A21-5ABD7354DCCA}" type="presParOf" srcId="{81E29709-E795-4E56-B962-EC8A7771146B}" destId="{98B6FEA5-FC53-47E3-BAFA-98458BA1ECA4}" srcOrd="0" destOrd="0" presId="urn:microsoft.com/office/officeart/2005/8/layout/hierarchy2"/>
    <dgm:cxn modelId="{E247894B-94F6-4F95-A35D-82736578FD48}" type="presParOf" srcId="{AAA090A5-23F3-4412-A231-8E83227C286C}" destId="{10D4EF49-1AE7-4F41-A9A0-04850B354498}" srcOrd="1" destOrd="0" presId="urn:microsoft.com/office/officeart/2005/8/layout/hierarchy2"/>
    <dgm:cxn modelId="{E13DB419-F677-4099-8762-B384C0AFE655}" type="presParOf" srcId="{10D4EF49-1AE7-4F41-A9A0-04850B354498}" destId="{10F7A5DB-DF83-40FD-836B-D76C666AA695}" srcOrd="0" destOrd="0" presId="urn:microsoft.com/office/officeart/2005/8/layout/hierarchy2"/>
    <dgm:cxn modelId="{897CF1C6-0FB0-4194-992A-D54CB9BEF097}" type="presParOf" srcId="{10D4EF49-1AE7-4F41-A9A0-04850B354498}" destId="{F7135BC4-BA05-48CE-8D3D-E0FEB474605F}" srcOrd="1" destOrd="0" presId="urn:microsoft.com/office/officeart/2005/8/layout/hierarchy2"/>
    <dgm:cxn modelId="{15A07A02-F616-4F95-872D-0C8E5FBAA5DE}" type="presParOf" srcId="{AAA090A5-23F3-4412-A231-8E83227C286C}" destId="{FE3E6A96-DE07-4FE1-B1E0-928CE1539AFF}" srcOrd="2" destOrd="0" presId="urn:microsoft.com/office/officeart/2005/8/layout/hierarchy2"/>
    <dgm:cxn modelId="{DC180D00-C69E-440F-A088-025DB23EDCE9}" type="presParOf" srcId="{FE3E6A96-DE07-4FE1-B1E0-928CE1539AFF}" destId="{AA254D9A-7FB1-4B35-A55F-D6F9D33C0CA3}" srcOrd="0" destOrd="0" presId="urn:microsoft.com/office/officeart/2005/8/layout/hierarchy2"/>
    <dgm:cxn modelId="{E1F63731-C432-4CC0-AB55-D56EE7E5E508}" type="presParOf" srcId="{AAA090A5-23F3-4412-A231-8E83227C286C}" destId="{32A0F3C3-3EFF-47D8-AA75-0458866FEB4D}" srcOrd="3" destOrd="0" presId="urn:microsoft.com/office/officeart/2005/8/layout/hierarchy2"/>
    <dgm:cxn modelId="{73A569F1-05A1-42C1-B72C-D6E069622E48}" type="presParOf" srcId="{32A0F3C3-3EFF-47D8-AA75-0458866FEB4D}" destId="{4F2F2745-426A-4FBF-8C75-A2BA78A004CA}" srcOrd="0" destOrd="0" presId="urn:microsoft.com/office/officeart/2005/8/layout/hierarchy2"/>
    <dgm:cxn modelId="{E4AFE984-6945-4B34-9790-1C9CF9362E12}" type="presParOf" srcId="{32A0F3C3-3EFF-47D8-AA75-0458866FEB4D}" destId="{6910A911-D195-403A-AE4A-1A8ADD71CFF1}" srcOrd="1" destOrd="0" presId="urn:microsoft.com/office/officeart/2005/8/layout/hierarchy2"/>
    <dgm:cxn modelId="{286D3BE7-1988-47FC-AD78-EDAA3B76AB9D}" type="presParOf" srcId="{AAA090A5-23F3-4412-A231-8E83227C286C}" destId="{04EB6E1A-DF8E-4EC6-B65A-08A2967D114E}" srcOrd="4" destOrd="0" presId="urn:microsoft.com/office/officeart/2005/8/layout/hierarchy2"/>
    <dgm:cxn modelId="{3CFBF98D-8B6E-4B43-8F2F-7D1E1C67643F}" type="presParOf" srcId="{04EB6E1A-DF8E-4EC6-B65A-08A2967D114E}" destId="{53CE9E4B-30FA-48FA-9A48-F0F09AF5D2CA}" srcOrd="0" destOrd="0" presId="urn:microsoft.com/office/officeart/2005/8/layout/hierarchy2"/>
    <dgm:cxn modelId="{61C371A1-65F1-41EF-9D81-2173528546B7}" type="presParOf" srcId="{AAA090A5-23F3-4412-A231-8E83227C286C}" destId="{D67C791E-633E-4640-8D74-4839673CBA73}" srcOrd="5" destOrd="0" presId="urn:microsoft.com/office/officeart/2005/8/layout/hierarchy2"/>
    <dgm:cxn modelId="{490A6DA0-85D3-427A-8906-AD8FBDE9A9E9}" type="presParOf" srcId="{D67C791E-633E-4640-8D74-4839673CBA73}" destId="{BDA17E55-D30C-456E-A65A-0EC5013C1A86}" srcOrd="0" destOrd="0" presId="urn:microsoft.com/office/officeart/2005/8/layout/hierarchy2"/>
    <dgm:cxn modelId="{B64F68D7-4769-4C8D-9394-2048C3FDA5D2}" type="presParOf" srcId="{D67C791E-633E-4640-8D74-4839673CBA73}" destId="{42B37F3E-535C-4D9C-9D9B-A819C8551B50}" srcOrd="1" destOrd="0" presId="urn:microsoft.com/office/officeart/2005/8/layout/hierarchy2"/>
    <dgm:cxn modelId="{56097B6A-723C-4ACB-911F-D26D4241138B}" type="presParOf" srcId="{AAA090A5-23F3-4412-A231-8E83227C286C}" destId="{884CB6A1-E740-4C96-8B54-CB498B82CF49}" srcOrd="6" destOrd="0" presId="urn:microsoft.com/office/officeart/2005/8/layout/hierarchy2"/>
    <dgm:cxn modelId="{2EA0D17A-45CA-4648-869B-5F386F4A4744}" type="presParOf" srcId="{884CB6A1-E740-4C96-8B54-CB498B82CF49}" destId="{BA4B7649-0140-4292-A159-D61669AD5392}" srcOrd="0" destOrd="0" presId="urn:microsoft.com/office/officeart/2005/8/layout/hierarchy2"/>
    <dgm:cxn modelId="{DDA48732-8E92-4DB0-BF22-12C2AF13C7EB}" type="presParOf" srcId="{AAA090A5-23F3-4412-A231-8E83227C286C}" destId="{B0737FFA-B0A0-461A-A2F4-6DA32B15C353}" srcOrd="7" destOrd="0" presId="urn:microsoft.com/office/officeart/2005/8/layout/hierarchy2"/>
    <dgm:cxn modelId="{47495D94-29F8-4F4E-A4D0-EA20A08BCBEB}" type="presParOf" srcId="{B0737FFA-B0A0-461A-A2F4-6DA32B15C353}" destId="{E2F8D5DB-E424-468D-B975-D8C879024472}" srcOrd="0" destOrd="0" presId="urn:microsoft.com/office/officeart/2005/8/layout/hierarchy2"/>
    <dgm:cxn modelId="{6518BBC2-2509-4FE4-8CA7-6BEE70BD088C}" type="presParOf" srcId="{B0737FFA-B0A0-461A-A2F4-6DA32B15C353}" destId="{D9152A4E-7899-424B-AC94-5B104E7C6798}"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F2B70B28-2069-4C30-8976-1D5E220E870A}" type="doc">
      <dgm:prSet loTypeId="urn:microsoft.com/office/officeart/2005/8/layout/hierarchy2" loCatId="hierarchy" qsTypeId="urn:microsoft.com/office/officeart/2005/8/quickstyle/simple4" qsCatId="simple" csTypeId="urn:microsoft.com/office/officeart/2005/8/colors/accent1_3" csCatId="accent1" phldr="1"/>
      <dgm:spPr/>
      <dgm:t>
        <a:bodyPr/>
        <a:lstStyle/>
        <a:p>
          <a:endParaRPr lang="es-CR"/>
        </a:p>
      </dgm:t>
    </dgm:pt>
    <dgm:pt modelId="{FA3216CC-50BC-4D6F-A76F-3D6F707FC51E}">
      <dgm:prSet phldrT="[Texto]" custT="1"/>
      <dgm:spPr>
        <a:solidFill>
          <a:srgbClr val="FFC000"/>
        </a:solidFill>
      </dgm:spPr>
      <dgm:t>
        <a:bodyPr/>
        <a:lstStyle/>
        <a:p>
          <a:r>
            <a:rPr lang="es-CR" sz="2000" b="1">
              <a:solidFill>
                <a:sysClr val="windowText" lastClr="000000"/>
              </a:solidFill>
              <a:latin typeface="Arial" panose="020B0604020202020204" pitchFamily="34" charset="0"/>
              <a:cs typeface="Arial" panose="020B0604020202020204" pitchFamily="34" charset="0"/>
            </a:rPr>
            <a:t>Subprograma 03. </a:t>
          </a:r>
        </a:p>
        <a:p>
          <a:r>
            <a:rPr lang="es-CR" sz="2000" b="1">
              <a:solidFill>
                <a:sysClr val="windowText" lastClr="000000"/>
              </a:solidFill>
              <a:latin typeface="Arial" panose="020B0604020202020204" pitchFamily="34" charset="0"/>
              <a:cs typeface="Arial" panose="020B0604020202020204" pitchFamily="34" charset="0"/>
            </a:rPr>
            <a:t>Dirección  Operativa </a:t>
          </a:r>
        </a:p>
      </dgm:t>
    </dgm:pt>
    <dgm:pt modelId="{194BAAD8-4E43-477C-A0BC-625548589899}" type="parTrans" cxnId="{6D6D5FC9-6A72-4D62-9DF2-32965F50569A}">
      <dgm:prSet/>
      <dgm:spPr/>
      <dgm:t>
        <a:bodyPr/>
        <a:lstStyle/>
        <a:p>
          <a:endParaRPr lang="es-CR" sz="2000">
            <a:latin typeface="Arial" panose="020B0604020202020204" pitchFamily="34" charset="0"/>
            <a:cs typeface="Arial" panose="020B0604020202020204" pitchFamily="34" charset="0"/>
          </a:endParaRPr>
        </a:p>
      </dgm:t>
    </dgm:pt>
    <dgm:pt modelId="{62D8E282-B843-49C5-BB51-F8F50A287614}" type="sibTrans" cxnId="{6D6D5FC9-6A72-4D62-9DF2-32965F50569A}">
      <dgm:prSet/>
      <dgm:spPr/>
      <dgm:t>
        <a:bodyPr/>
        <a:lstStyle/>
        <a:p>
          <a:endParaRPr lang="es-CR" sz="2000">
            <a:latin typeface="Arial" panose="020B0604020202020204" pitchFamily="34" charset="0"/>
            <a:cs typeface="Arial" panose="020B0604020202020204" pitchFamily="34" charset="0"/>
          </a:endParaRPr>
        </a:p>
      </dgm:t>
    </dgm:pt>
    <dgm:pt modelId="{FEBCF757-A834-461B-9F36-A74F39CCE14E}">
      <dgm:prSet phldrT="[Texto]" custT="1"/>
      <dgm:spPr>
        <a:solidFill>
          <a:srgbClr val="C00000"/>
        </a:solidFill>
      </dgm:spPr>
      <dgm:t>
        <a:bodyPr/>
        <a:lstStyle/>
        <a:p>
          <a:r>
            <a:rPr lang="es-CR" sz="2000" b="1">
              <a:latin typeface="Arial" panose="020B0604020202020204" pitchFamily="34" charset="0"/>
              <a:cs typeface="Arial" panose="020B0604020202020204" pitchFamily="34" charset="0"/>
            </a:rPr>
            <a:t>1. Prevención</a:t>
          </a:r>
        </a:p>
      </dgm:t>
    </dgm:pt>
    <dgm:pt modelId="{3AD2FA35-5F0D-4158-BDB4-A609FF4F9DE3}" type="parTrans" cxnId="{A29DE306-779E-4C29-B988-755F6EA1C85A}">
      <dgm:prSet custT="1"/>
      <dgm:spPr>
        <a:ln>
          <a:solidFill>
            <a:schemeClr val="bg1">
              <a:lumMod val="50000"/>
            </a:schemeClr>
          </a:solidFill>
        </a:ln>
      </dgm:spPr>
      <dgm:t>
        <a:bodyPr/>
        <a:lstStyle/>
        <a:p>
          <a:endParaRPr lang="es-CR" sz="2000">
            <a:latin typeface="Arial" panose="020B0604020202020204" pitchFamily="34" charset="0"/>
            <a:cs typeface="Arial" panose="020B0604020202020204" pitchFamily="34" charset="0"/>
          </a:endParaRPr>
        </a:p>
      </dgm:t>
    </dgm:pt>
    <dgm:pt modelId="{6F7D0144-6841-426E-891B-596A2935BF4D}" type="sibTrans" cxnId="{A29DE306-779E-4C29-B988-755F6EA1C85A}">
      <dgm:prSet/>
      <dgm:spPr/>
      <dgm:t>
        <a:bodyPr/>
        <a:lstStyle/>
        <a:p>
          <a:endParaRPr lang="es-CR" sz="2000">
            <a:latin typeface="Arial" panose="020B0604020202020204" pitchFamily="34" charset="0"/>
            <a:cs typeface="Arial" panose="020B0604020202020204" pitchFamily="34" charset="0"/>
          </a:endParaRPr>
        </a:p>
      </dgm:t>
    </dgm:pt>
    <dgm:pt modelId="{9464EB78-CC45-4FBD-B016-3B804D84E07C}">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1. Operaciones</a:t>
          </a:r>
        </a:p>
      </dgm:t>
    </dgm:pt>
    <dgm:pt modelId="{7683D1B4-A2BE-496A-874E-A5FF7273B373}" type="parTrans" cxnId="{145975F2-C94B-46DD-A875-6AB9B9BBC7C4}">
      <dgm:prSet custT="1"/>
      <dgm:spPr>
        <a:ln>
          <a:solidFill>
            <a:schemeClr val="bg1">
              <a:lumMod val="50000"/>
            </a:schemeClr>
          </a:solidFill>
        </a:ln>
      </dgm:spPr>
      <dgm:t>
        <a:bodyPr/>
        <a:lstStyle/>
        <a:p>
          <a:endParaRPr lang="es-CR" sz="2000">
            <a:latin typeface="Arial" panose="020B0604020202020204" pitchFamily="34" charset="0"/>
            <a:cs typeface="Arial" panose="020B0604020202020204" pitchFamily="34" charset="0"/>
          </a:endParaRPr>
        </a:p>
      </dgm:t>
    </dgm:pt>
    <dgm:pt modelId="{8E579A2D-A916-429D-910A-4F652EE485B5}" type="sibTrans" cxnId="{145975F2-C94B-46DD-A875-6AB9B9BBC7C4}">
      <dgm:prSet/>
      <dgm:spPr/>
      <dgm:t>
        <a:bodyPr/>
        <a:lstStyle/>
        <a:p>
          <a:endParaRPr lang="es-CR" sz="2000">
            <a:latin typeface="Arial" panose="020B0604020202020204" pitchFamily="34" charset="0"/>
            <a:cs typeface="Arial" panose="020B0604020202020204" pitchFamily="34" charset="0"/>
          </a:endParaRPr>
        </a:p>
      </dgm:t>
    </dgm:pt>
    <dgm:pt modelId="{9367352E-1B3B-4533-B859-7AD3572A3C4D}">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3. Academia</a:t>
          </a:r>
        </a:p>
      </dgm:t>
    </dgm:pt>
    <dgm:pt modelId="{E43D4854-9BA8-4ECE-AF18-A5574E0E8BF1}" type="parTrans" cxnId="{C1C60FA3-62F6-4CCF-8694-273219AEF61F}">
      <dgm:prSet custT="1"/>
      <dgm:spPr>
        <a:ln>
          <a:solidFill>
            <a:schemeClr val="bg1">
              <a:lumMod val="50000"/>
            </a:schemeClr>
          </a:solidFill>
        </a:ln>
      </dgm:spPr>
      <dgm:t>
        <a:bodyPr/>
        <a:lstStyle/>
        <a:p>
          <a:endParaRPr lang="es-CR" sz="2000">
            <a:latin typeface="Arial" panose="020B0604020202020204" pitchFamily="34" charset="0"/>
            <a:cs typeface="Arial" panose="020B0604020202020204" pitchFamily="34" charset="0"/>
          </a:endParaRPr>
        </a:p>
      </dgm:t>
    </dgm:pt>
    <dgm:pt modelId="{CBBC541E-5336-4BC0-9F0D-16C7015538A3}" type="sibTrans" cxnId="{C1C60FA3-62F6-4CCF-8694-273219AEF61F}">
      <dgm:prSet/>
      <dgm:spPr/>
      <dgm:t>
        <a:bodyPr/>
        <a:lstStyle/>
        <a:p>
          <a:endParaRPr lang="es-CR" sz="2000">
            <a:latin typeface="Arial" panose="020B0604020202020204" pitchFamily="34" charset="0"/>
            <a:cs typeface="Arial" panose="020B0604020202020204" pitchFamily="34" charset="0"/>
          </a:endParaRPr>
        </a:p>
      </dgm:t>
    </dgm:pt>
    <dgm:pt modelId="{6EADC720-CEFF-4C1D-AAFA-2787FD376A5E}">
      <dgm:prSet phldrT="[Texto]" custT="1"/>
      <dgm:spPr>
        <a:solidFill>
          <a:srgbClr val="C00000"/>
        </a:solidFill>
      </dgm:spPr>
      <dgm:t>
        <a:bodyPr/>
        <a:lstStyle/>
        <a:p>
          <a:r>
            <a:rPr lang="es-CR" sz="2000" b="1">
              <a:latin typeface="Arial" panose="020B0604020202020204" pitchFamily="34" charset="0"/>
              <a:cs typeface="Arial" panose="020B0604020202020204" pitchFamily="34" charset="0"/>
            </a:rPr>
            <a:t>2. Protección</a:t>
          </a:r>
        </a:p>
      </dgm:t>
    </dgm:pt>
    <dgm:pt modelId="{4AF8F653-7FBC-4EC0-8AA6-7DA2DF5ACA3D}" type="parTrans" cxnId="{F5316E85-83D0-4B8E-A728-3F29BCF06CFD}">
      <dgm:prSet custT="1"/>
      <dgm:spPr>
        <a:ln>
          <a:solidFill>
            <a:schemeClr val="bg1">
              <a:lumMod val="50000"/>
            </a:schemeClr>
          </a:solidFill>
        </a:ln>
      </dgm:spPr>
      <dgm:t>
        <a:bodyPr/>
        <a:lstStyle/>
        <a:p>
          <a:endParaRPr lang="es-CR" sz="2000">
            <a:latin typeface="Arial" panose="020B0604020202020204" pitchFamily="34" charset="0"/>
            <a:cs typeface="Arial" panose="020B0604020202020204" pitchFamily="34" charset="0"/>
          </a:endParaRPr>
        </a:p>
      </dgm:t>
    </dgm:pt>
    <dgm:pt modelId="{9281BE96-8CBC-4543-B611-B0C8E9EB789A}" type="sibTrans" cxnId="{F5316E85-83D0-4B8E-A728-3F29BCF06CFD}">
      <dgm:prSet/>
      <dgm:spPr/>
      <dgm:t>
        <a:bodyPr/>
        <a:lstStyle/>
        <a:p>
          <a:endParaRPr lang="es-CR" sz="2000">
            <a:latin typeface="Arial" panose="020B0604020202020204" pitchFamily="34" charset="0"/>
            <a:cs typeface="Arial" panose="020B0604020202020204" pitchFamily="34" charset="0"/>
          </a:endParaRPr>
        </a:p>
      </dgm:t>
    </dgm:pt>
    <dgm:pt modelId="{CB801E23-538A-4775-A19C-37206827838D}">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2. TIC</a:t>
          </a:r>
        </a:p>
      </dgm:t>
    </dgm:pt>
    <dgm:pt modelId="{95F1D19B-B340-4EE2-B325-6154B1F9BE2D}" type="parTrans" cxnId="{5BBC85AC-FB19-40C6-9B26-7F179B681359}">
      <dgm:prSet custT="1"/>
      <dgm:spPr>
        <a:ln>
          <a:solidFill>
            <a:schemeClr val="bg1">
              <a:lumMod val="50000"/>
            </a:schemeClr>
          </a:solidFill>
        </a:ln>
      </dgm:spPr>
      <dgm:t>
        <a:bodyPr/>
        <a:lstStyle/>
        <a:p>
          <a:endParaRPr lang="es-CR" sz="2000">
            <a:latin typeface="Arial" panose="020B0604020202020204" pitchFamily="34" charset="0"/>
            <a:cs typeface="Arial" panose="020B0604020202020204" pitchFamily="34" charset="0"/>
          </a:endParaRPr>
        </a:p>
      </dgm:t>
    </dgm:pt>
    <dgm:pt modelId="{8002D79A-D550-4267-BBAC-DE62EB4554BA}" type="sibTrans" cxnId="{5BBC85AC-FB19-40C6-9B26-7F179B681359}">
      <dgm:prSet/>
      <dgm:spPr/>
      <dgm:t>
        <a:bodyPr/>
        <a:lstStyle/>
        <a:p>
          <a:endParaRPr lang="es-CR" sz="2000">
            <a:latin typeface="Arial" panose="020B0604020202020204" pitchFamily="34" charset="0"/>
            <a:cs typeface="Arial" panose="020B0604020202020204" pitchFamily="34" charset="0"/>
          </a:endParaRPr>
        </a:p>
      </dgm:t>
    </dgm:pt>
    <dgm:pt modelId="{0BA3C852-8E85-4285-9A6A-B2EE17142408}">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2. TIC</a:t>
          </a:r>
        </a:p>
      </dgm:t>
    </dgm:pt>
    <dgm:pt modelId="{ABD66055-1DAC-4BAD-954E-BE844D855C44}" type="parTrans" cxnId="{C0AC2F4A-6B7C-445C-81EE-C1683F3FD454}">
      <dgm:prSet custT="1"/>
      <dgm:spPr>
        <a:ln>
          <a:solidFill>
            <a:schemeClr val="bg1">
              <a:lumMod val="50000"/>
            </a:schemeClr>
          </a:solidFill>
        </a:ln>
      </dgm:spPr>
      <dgm:t>
        <a:bodyPr/>
        <a:lstStyle/>
        <a:p>
          <a:endParaRPr lang="es-CR" sz="2000">
            <a:latin typeface="Arial" panose="020B0604020202020204" pitchFamily="34" charset="0"/>
            <a:cs typeface="Arial" panose="020B0604020202020204" pitchFamily="34" charset="0"/>
          </a:endParaRPr>
        </a:p>
      </dgm:t>
    </dgm:pt>
    <dgm:pt modelId="{4A676B11-C4A8-4ED8-B746-019547D0BEF2}" type="sibTrans" cxnId="{C0AC2F4A-6B7C-445C-81EE-C1683F3FD454}">
      <dgm:prSet/>
      <dgm:spPr/>
      <dgm:t>
        <a:bodyPr/>
        <a:lstStyle/>
        <a:p>
          <a:endParaRPr lang="es-CR" sz="2000">
            <a:latin typeface="Arial" panose="020B0604020202020204" pitchFamily="34" charset="0"/>
            <a:cs typeface="Arial" panose="020B0604020202020204" pitchFamily="34" charset="0"/>
          </a:endParaRPr>
        </a:p>
      </dgm:t>
    </dgm:pt>
    <dgm:pt modelId="{C5869873-7AA1-4E1B-A848-9B34B9F5B148}">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3. Academia </a:t>
          </a:r>
        </a:p>
      </dgm:t>
    </dgm:pt>
    <dgm:pt modelId="{4DFD93EA-7809-4A75-9F02-D2F28943FD3D}" type="parTrans" cxnId="{FEF11DD6-A0FC-454E-BB06-136A57478EE6}">
      <dgm:prSet custT="1"/>
      <dgm:spPr>
        <a:ln>
          <a:solidFill>
            <a:schemeClr val="bg1">
              <a:lumMod val="50000"/>
            </a:schemeClr>
          </a:solidFill>
        </a:ln>
      </dgm:spPr>
      <dgm:t>
        <a:bodyPr/>
        <a:lstStyle/>
        <a:p>
          <a:endParaRPr lang="es-CR" sz="2000">
            <a:latin typeface="Arial" panose="020B0604020202020204" pitchFamily="34" charset="0"/>
            <a:cs typeface="Arial" panose="020B0604020202020204" pitchFamily="34" charset="0"/>
          </a:endParaRPr>
        </a:p>
      </dgm:t>
    </dgm:pt>
    <dgm:pt modelId="{90A0FF57-2269-4F10-9466-BD43A9542244}" type="sibTrans" cxnId="{FEF11DD6-A0FC-454E-BB06-136A57478EE6}">
      <dgm:prSet/>
      <dgm:spPr/>
      <dgm:t>
        <a:bodyPr/>
        <a:lstStyle/>
        <a:p>
          <a:endParaRPr lang="es-CR" sz="2000">
            <a:latin typeface="Arial" panose="020B0604020202020204" pitchFamily="34" charset="0"/>
            <a:cs typeface="Arial" panose="020B0604020202020204" pitchFamily="34" charset="0"/>
          </a:endParaRPr>
        </a:p>
      </dgm:t>
    </dgm:pt>
    <dgm:pt modelId="{66001B94-5F4E-4E0B-9E5D-5C4BA172FE23}">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4.  Planes y Operaciones </a:t>
          </a:r>
        </a:p>
      </dgm:t>
    </dgm:pt>
    <dgm:pt modelId="{88B0FFB8-1231-4AB3-B22D-C8413699277C}" type="parTrans" cxnId="{1921FC79-92A5-4851-8917-F3F6C46A67D9}">
      <dgm:prSet custT="1"/>
      <dgm:spPr>
        <a:ln>
          <a:solidFill>
            <a:schemeClr val="bg1">
              <a:lumMod val="50000"/>
            </a:schemeClr>
          </a:solidFill>
        </a:ln>
      </dgm:spPr>
      <dgm:t>
        <a:bodyPr/>
        <a:lstStyle/>
        <a:p>
          <a:endParaRPr lang="es-CR" sz="2000">
            <a:latin typeface="Arial" panose="020B0604020202020204" pitchFamily="34" charset="0"/>
            <a:cs typeface="Arial" panose="020B0604020202020204" pitchFamily="34" charset="0"/>
          </a:endParaRPr>
        </a:p>
      </dgm:t>
    </dgm:pt>
    <dgm:pt modelId="{6F440DF4-7700-4533-8FFE-45D40B9213C8}" type="sibTrans" cxnId="{1921FC79-92A5-4851-8917-F3F6C46A67D9}">
      <dgm:prSet/>
      <dgm:spPr/>
      <dgm:t>
        <a:bodyPr/>
        <a:lstStyle/>
        <a:p>
          <a:endParaRPr lang="es-CR" sz="2000">
            <a:latin typeface="Arial" panose="020B0604020202020204" pitchFamily="34" charset="0"/>
            <a:cs typeface="Arial" panose="020B0604020202020204" pitchFamily="34" charset="0"/>
          </a:endParaRPr>
        </a:p>
      </dgm:t>
    </dgm:pt>
    <dgm:pt modelId="{9EBB4BAC-8DB3-4EC3-BB0A-B72CB5E0137F}">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4. Planes y Operaciones  </a:t>
          </a:r>
        </a:p>
      </dgm:t>
    </dgm:pt>
    <dgm:pt modelId="{F43A7C38-6055-4193-ABE3-EDAFB2DD47DB}" type="parTrans" cxnId="{ABC67F7A-A8AE-4307-86F0-130E3BF5111F}">
      <dgm:prSet custT="1"/>
      <dgm:spPr>
        <a:ln>
          <a:solidFill>
            <a:schemeClr val="bg1">
              <a:lumMod val="50000"/>
            </a:schemeClr>
          </a:solidFill>
        </a:ln>
      </dgm:spPr>
      <dgm:t>
        <a:bodyPr/>
        <a:lstStyle/>
        <a:p>
          <a:endParaRPr lang="es-CR" sz="2000"/>
        </a:p>
      </dgm:t>
    </dgm:pt>
    <dgm:pt modelId="{2BE4D64A-1B96-47EA-B08A-62D547D12DA4}" type="sibTrans" cxnId="{ABC67F7A-A8AE-4307-86F0-130E3BF5111F}">
      <dgm:prSet/>
      <dgm:spPr/>
      <dgm:t>
        <a:bodyPr/>
        <a:lstStyle/>
        <a:p>
          <a:endParaRPr lang="es-CR" sz="2000"/>
        </a:p>
      </dgm:t>
    </dgm:pt>
    <dgm:pt modelId="{3A8A3DAA-EAE3-4D0D-A0C4-031B21017AE2}">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5. Ingeniería</a:t>
          </a:r>
        </a:p>
      </dgm:t>
    </dgm:pt>
    <dgm:pt modelId="{050AB1B6-EEC1-4D44-9F00-ED53B82FF773}" type="parTrans" cxnId="{72D7E1C4-2E46-471F-BA31-7A5571A150CA}">
      <dgm:prSet custT="1"/>
      <dgm:spPr>
        <a:ln>
          <a:solidFill>
            <a:schemeClr val="bg1">
              <a:lumMod val="50000"/>
            </a:schemeClr>
          </a:solidFill>
        </a:ln>
      </dgm:spPr>
      <dgm:t>
        <a:bodyPr/>
        <a:lstStyle/>
        <a:p>
          <a:endParaRPr lang="es-CR" sz="2000"/>
        </a:p>
      </dgm:t>
    </dgm:pt>
    <dgm:pt modelId="{CAFF6817-3FB2-49F8-83D9-B83262E9E8DA}" type="sibTrans" cxnId="{72D7E1C4-2E46-471F-BA31-7A5571A150CA}">
      <dgm:prSet/>
      <dgm:spPr/>
      <dgm:t>
        <a:bodyPr/>
        <a:lstStyle/>
        <a:p>
          <a:endParaRPr lang="es-CR" sz="2000"/>
        </a:p>
      </dgm:t>
    </dgm:pt>
    <dgm:pt modelId="{52237085-A4CA-453A-A4FC-7CDFAC7941E1}">
      <dgm:prSet phldrT="[Texto]" custT="1"/>
      <dgm:spPr>
        <a:solidFill>
          <a:srgbClr val="002060"/>
        </a:solidFill>
      </dgm:spPr>
      <dgm:t>
        <a:bodyPr/>
        <a:lstStyle/>
        <a:p>
          <a:r>
            <a:rPr lang="es-CR" sz="2000" b="1">
              <a:latin typeface="Arial" panose="020B0604020202020204" pitchFamily="34" charset="0"/>
              <a:cs typeface="Arial" panose="020B0604020202020204" pitchFamily="34" charset="0"/>
            </a:rPr>
            <a:t>1. Operaciones</a:t>
          </a:r>
        </a:p>
      </dgm:t>
    </dgm:pt>
    <dgm:pt modelId="{F3CBDFF5-8D0A-4205-B801-38B1D0DBDFBA}" type="parTrans" cxnId="{C08E6D09-36D1-494A-B88B-D5AA9CF75A9F}">
      <dgm:prSet custT="1"/>
      <dgm:spPr>
        <a:ln>
          <a:solidFill>
            <a:schemeClr val="bg1">
              <a:lumMod val="50000"/>
            </a:schemeClr>
          </a:solidFill>
        </a:ln>
      </dgm:spPr>
      <dgm:t>
        <a:bodyPr/>
        <a:lstStyle/>
        <a:p>
          <a:endParaRPr lang="es-CR" sz="2000"/>
        </a:p>
      </dgm:t>
    </dgm:pt>
    <dgm:pt modelId="{B44B59AF-C754-466C-944D-9A1C385094BD}" type="sibTrans" cxnId="{C08E6D09-36D1-494A-B88B-D5AA9CF75A9F}">
      <dgm:prSet/>
      <dgm:spPr/>
      <dgm:t>
        <a:bodyPr/>
        <a:lstStyle/>
        <a:p>
          <a:endParaRPr lang="es-CR" sz="2000"/>
        </a:p>
      </dgm:t>
    </dgm:pt>
    <dgm:pt modelId="{5CC9F8EE-36EC-468B-B6C3-7686A8491E0D}" type="pres">
      <dgm:prSet presAssocID="{F2B70B28-2069-4C30-8976-1D5E220E870A}" presName="diagram" presStyleCnt="0">
        <dgm:presLayoutVars>
          <dgm:chPref val="1"/>
          <dgm:dir/>
          <dgm:animOne val="branch"/>
          <dgm:animLvl val="lvl"/>
          <dgm:resizeHandles val="exact"/>
        </dgm:presLayoutVars>
      </dgm:prSet>
      <dgm:spPr/>
      <dgm:t>
        <a:bodyPr/>
        <a:lstStyle/>
        <a:p>
          <a:endParaRPr lang="es-CR"/>
        </a:p>
      </dgm:t>
    </dgm:pt>
    <dgm:pt modelId="{B119BAA9-6F97-4B99-9A96-B72221B0E650}" type="pres">
      <dgm:prSet presAssocID="{FA3216CC-50BC-4D6F-A76F-3D6F707FC51E}" presName="root1" presStyleCnt="0"/>
      <dgm:spPr/>
    </dgm:pt>
    <dgm:pt modelId="{39DC9B59-4BF7-47B7-A2D3-1A8E6AECC663}" type="pres">
      <dgm:prSet presAssocID="{FA3216CC-50BC-4D6F-A76F-3D6F707FC51E}" presName="LevelOneTextNode" presStyleLbl="node0" presStyleIdx="0" presStyleCnt="1" custLinFactX="-76255" custLinFactNeighborX="-100000" custLinFactNeighborY="-18717">
        <dgm:presLayoutVars>
          <dgm:chPref val="3"/>
        </dgm:presLayoutVars>
      </dgm:prSet>
      <dgm:spPr/>
      <dgm:t>
        <a:bodyPr/>
        <a:lstStyle/>
        <a:p>
          <a:endParaRPr lang="es-CR"/>
        </a:p>
      </dgm:t>
    </dgm:pt>
    <dgm:pt modelId="{9D2436D6-AAC4-4268-933B-872DE7DF6BE5}" type="pres">
      <dgm:prSet presAssocID="{FA3216CC-50BC-4D6F-A76F-3D6F707FC51E}" presName="level2hierChild" presStyleCnt="0"/>
      <dgm:spPr/>
    </dgm:pt>
    <dgm:pt modelId="{A2F45283-17BE-403E-A2BA-F3ABDE546E00}" type="pres">
      <dgm:prSet presAssocID="{3AD2FA35-5F0D-4158-BDB4-A609FF4F9DE3}" presName="conn2-1" presStyleLbl="parChTrans1D2" presStyleIdx="0" presStyleCnt="2"/>
      <dgm:spPr/>
      <dgm:t>
        <a:bodyPr/>
        <a:lstStyle/>
        <a:p>
          <a:endParaRPr lang="es-CR"/>
        </a:p>
      </dgm:t>
    </dgm:pt>
    <dgm:pt modelId="{2BCFCAB3-B3A4-4158-8C44-D9E30B3FB4BF}" type="pres">
      <dgm:prSet presAssocID="{3AD2FA35-5F0D-4158-BDB4-A609FF4F9DE3}" presName="connTx" presStyleLbl="parChTrans1D2" presStyleIdx="0" presStyleCnt="2"/>
      <dgm:spPr/>
      <dgm:t>
        <a:bodyPr/>
        <a:lstStyle/>
        <a:p>
          <a:endParaRPr lang="es-CR"/>
        </a:p>
      </dgm:t>
    </dgm:pt>
    <dgm:pt modelId="{7B43DA56-FE7B-41BB-9A13-54CA8919BDF6}" type="pres">
      <dgm:prSet presAssocID="{FEBCF757-A834-461B-9F36-A74F39CCE14E}" presName="root2" presStyleCnt="0"/>
      <dgm:spPr/>
    </dgm:pt>
    <dgm:pt modelId="{E45FAFA7-1627-42AD-8BFA-5216CB892B8C}" type="pres">
      <dgm:prSet presAssocID="{FEBCF757-A834-461B-9F36-A74F39CCE14E}" presName="LevelTwoTextNode" presStyleLbl="node2" presStyleIdx="0" presStyleCnt="2" custLinFactNeighborX="45523" custLinFactNeighborY="-15175">
        <dgm:presLayoutVars>
          <dgm:chPref val="3"/>
        </dgm:presLayoutVars>
      </dgm:prSet>
      <dgm:spPr/>
      <dgm:t>
        <a:bodyPr/>
        <a:lstStyle/>
        <a:p>
          <a:endParaRPr lang="es-CR"/>
        </a:p>
      </dgm:t>
    </dgm:pt>
    <dgm:pt modelId="{AF347FF0-F937-4CB1-8E6A-C20B50406345}" type="pres">
      <dgm:prSet presAssocID="{FEBCF757-A834-461B-9F36-A74F39CCE14E}" presName="level3hierChild" presStyleCnt="0"/>
      <dgm:spPr/>
    </dgm:pt>
    <dgm:pt modelId="{B0180A46-4638-4235-A47E-410D029437EB}" type="pres">
      <dgm:prSet presAssocID="{7683D1B4-A2BE-496A-874E-A5FF7273B373}" presName="conn2-1" presStyleLbl="parChTrans1D3" presStyleIdx="0" presStyleCnt="9"/>
      <dgm:spPr/>
      <dgm:t>
        <a:bodyPr/>
        <a:lstStyle/>
        <a:p>
          <a:endParaRPr lang="es-CR"/>
        </a:p>
      </dgm:t>
    </dgm:pt>
    <dgm:pt modelId="{3CE9915C-43E6-4F8B-A696-6DD67F52D3DA}" type="pres">
      <dgm:prSet presAssocID="{7683D1B4-A2BE-496A-874E-A5FF7273B373}" presName="connTx" presStyleLbl="parChTrans1D3" presStyleIdx="0" presStyleCnt="9"/>
      <dgm:spPr/>
      <dgm:t>
        <a:bodyPr/>
        <a:lstStyle/>
        <a:p>
          <a:endParaRPr lang="es-CR"/>
        </a:p>
      </dgm:t>
    </dgm:pt>
    <dgm:pt modelId="{CFA74CFE-F12F-4BEB-8290-09365DAFE3C1}" type="pres">
      <dgm:prSet presAssocID="{9464EB78-CC45-4FBD-B016-3B804D84E07C}" presName="root2" presStyleCnt="0"/>
      <dgm:spPr/>
    </dgm:pt>
    <dgm:pt modelId="{330743CF-4902-428F-97C3-F667D9A88A52}" type="pres">
      <dgm:prSet presAssocID="{9464EB78-CC45-4FBD-B016-3B804D84E07C}" presName="LevelTwoTextNode" presStyleLbl="node3" presStyleIdx="0" presStyleCnt="9" custLinFactX="39589" custLinFactNeighborX="100000" custLinFactNeighborY="-15579">
        <dgm:presLayoutVars>
          <dgm:chPref val="3"/>
        </dgm:presLayoutVars>
      </dgm:prSet>
      <dgm:spPr/>
      <dgm:t>
        <a:bodyPr/>
        <a:lstStyle/>
        <a:p>
          <a:endParaRPr lang="es-CR"/>
        </a:p>
      </dgm:t>
    </dgm:pt>
    <dgm:pt modelId="{DFBA3185-E9CD-48EC-A491-D7776E6F1181}" type="pres">
      <dgm:prSet presAssocID="{9464EB78-CC45-4FBD-B016-3B804D84E07C}" presName="level3hierChild" presStyleCnt="0"/>
      <dgm:spPr/>
    </dgm:pt>
    <dgm:pt modelId="{366F45D1-FB5C-43E2-85E5-626221FDF8A6}" type="pres">
      <dgm:prSet presAssocID="{95F1D19B-B340-4EE2-B325-6154B1F9BE2D}" presName="conn2-1" presStyleLbl="parChTrans1D3" presStyleIdx="1" presStyleCnt="9"/>
      <dgm:spPr/>
      <dgm:t>
        <a:bodyPr/>
        <a:lstStyle/>
        <a:p>
          <a:endParaRPr lang="es-CR"/>
        </a:p>
      </dgm:t>
    </dgm:pt>
    <dgm:pt modelId="{FEA6E54E-35B0-4644-A6E8-3129C4BFE506}" type="pres">
      <dgm:prSet presAssocID="{95F1D19B-B340-4EE2-B325-6154B1F9BE2D}" presName="connTx" presStyleLbl="parChTrans1D3" presStyleIdx="1" presStyleCnt="9"/>
      <dgm:spPr/>
      <dgm:t>
        <a:bodyPr/>
        <a:lstStyle/>
        <a:p>
          <a:endParaRPr lang="es-CR"/>
        </a:p>
      </dgm:t>
    </dgm:pt>
    <dgm:pt modelId="{0792C3DB-3658-454B-83B0-8AD671784666}" type="pres">
      <dgm:prSet presAssocID="{CB801E23-538A-4775-A19C-37206827838D}" presName="root2" presStyleCnt="0"/>
      <dgm:spPr/>
    </dgm:pt>
    <dgm:pt modelId="{717CABB6-4117-4C67-8080-9CC8E4EB676A}" type="pres">
      <dgm:prSet presAssocID="{CB801E23-538A-4775-A19C-37206827838D}" presName="LevelTwoTextNode" presStyleLbl="node3" presStyleIdx="1" presStyleCnt="9" custLinFactX="40205" custLinFactNeighborX="100000" custLinFactNeighborY="-11398">
        <dgm:presLayoutVars>
          <dgm:chPref val="3"/>
        </dgm:presLayoutVars>
      </dgm:prSet>
      <dgm:spPr/>
      <dgm:t>
        <a:bodyPr/>
        <a:lstStyle/>
        <a:p>
          <a:endParaRPr lang="es-CR"/>
        </a:p>
      </dgm:t>
    </dgm:pt>
    <dgm:pt modelId="{95A54381-9F23-498D-B3DC-098E7B344958}" type="pres">
      <dgm:prSet presAssocID="{CB801E23-538A-4775-A19C-37206827838D}" presName="level3hierChild" presStyleCnt="0"/>
      <dgm:spPr/>
    </dgm:pt>
    <dgm:pt modelId="{8CD49545-67CD-4E60-A6FC-86A0189BD5FF}" type="pres">
      <dgm:prSet presAssocID="{E43D4854-9BA8-4ECE-AF18-A5574E0E8BF1}" presName="conn2-1" presStyleLbl="parChTrans1D3" presStyleIdx="2" presStyleCnt="9"/>
      <dgm:spPr/>
      <dgm:t>
        <a:bodyPr/>
        <a:lstStyle/>
        <a:p>
          <a:endParaRPr lang="es-CR"/>
        </a:p>
      </dgm:t>
    </dgm:pt>
    <dgm:pt modelId="{47409E02-D3EB-4A9C-A3BB-4AE4E053AAEC}" type="pres">
      <dgm:prSet presAssocID="{E43D4854-9BA8-4ECE-AF18-A5574E0E8BF1}" presName="connTx" presStyleLbl="parChTrans1D3" presStyleIdx="2" presStyleCnt="9"/>
      <dgm:spPr/>
      <dgm:t>
        <a:bodyPr/>
        <a:lstStyle/>
        <a:p>
          <a:endParaRPr lang="es-CR"/>
        </a:p>
      </dgm:t>
    </dgm:pt>
    <dgm:pt modelId="{8BB817E8-42D2-4108-AE49-A09B1CECF8D8}" type="pres">
      <dgm:prSet presAssocID="{9367352E-1B3B-4533-B859-7AD3572A3C4D}" presName="root2" presStyleCnt="0"/>
      <dgm:spPr/>
    </dgm:pt>
    <dgm:pt modelId="{864D8AB8-21E2-43E5-9C2C-8FD92CEF0858}" type="pres">
      <dgm:prSet presAssocID="{9367352E-1B3B-4533-B859-7AD3572A3C4D}" presName="LevelTwoTextNode" presStyleLbl="node3" presStyleIdx="2" presStyleCnt="9" custLinFactX="41495" custLinFactNeighborX="100000" custLinFactNeighborY="-21012">
        <dgm:presLayoutVars>
          <dgm:chPref val="3"/>
        </dgm:presLayoutVars>
      </dgm:prSet>
      <dgm:spPr/>
      <dgm:t>
        <a:bodyPr/>
        <a:lstStyle/>
        <a:p>
          <a:endParaRPr lang="es-CR"/>
        </a:p>
      </dgm:t>
    </dgm:pt>
    <dgm:pt modelId="{29ED7265-DCEE-484F-B3C7-2D9D223E4442}" type="pres">
      <dgm:prSet presAssocID="{9367352E-1B3B-4533-B859-7AD3572A3C4D}" presName="level3hierChild" presStyleCnt="0"/>
      <dgm:spPr/>
    </dgm:pt>
    <dgm:pt modelId="{106CA06A-1ECD-4D49-935B-39D9B9C9FCFF}" type="pres">
      <dgm:prSet presAssocID="{F43A7C38-6055-4193-ABE3-EDAFB2DD47DB}" presName="conn2-1" presStyleLbl="parChTrans1D3" presStyleIdx="3" presStyleCnt="9"/>
      <dgm:spPr/>
      <dgm:t>
        <a:bodyPr/>
        <a:lstStyle/>
        <a:p>
          <a:endParaRPr lang="es-CR"/>
        </a:p>
      </dgm:t>
    </dgm:pt>
    <dgm:pt modelId="{E0505EFC-174F-42DE-9175-FA9F354480B8}" type="pres">
      <dgm:prSet presAssocID="{F43A7C38-6055-4193-ABE3-EDAFB2DD47DB}" presName="connTx" presStyleLbl="parChTrans1D3" presStyleIdx="3" presStyleCnt="9"/>
      <dgm:spPr/>
      <dgm:t>
        <a:bodyPr/>
        <a:lstStyle/>
        <a:p>
          <a:endParaRPr lang="es-CR"/>
        </a:p>
      </dgm:t>
    </dgm:pt>
    <dgm:pt modelId="{729C6E00-FADD-480F-A871-A9D11104E190}" type="pres">
      <dgm:prSet presAssocID="{9EBB4BAC-8DB3-4EC3-BB0A-B72CB5E0137F}" presName="root2" presStyleCnt="0"/>
      <dgm:spPr/>
    </dgm:pt>
    <dgm:pt modelId="{38233CEC-E2FF-4416-AB88-1D33905A10F4}" type="pres">
      <dgm:prSet presAssocID="{9EBB4BAC-8DB3-4EC3-BB0A-B72CB5E0137F}" presName="LevelTwoTextNode" presStyleLbl="node3" presStyleIdx="3" presStyleCnt="9" custLinFactX="39934" custLinFactNeighborX="100000" custLinFactNeighborY="-31397">
        <dgm:presLayoutVars>
          <dgm:chPref val="3"/>
        </dgm:presLayoutVars>
      </dgm:prSet>
      <dgm:spPr/>
      <dgm:t>
        <a:bodyPr/>
        <a:lstStyle/>
        <a:p>
          <a:endParaRPr lang="es-CR"/>
        </a:p>
      </dgm:t>
    </dgm:pt>
    <dgm:pt modelId="{FA8B9102-9DA7-4FAD-AA14-73248C8C0E60}" type="pres">
      <dgm:prSet presAssocID="{9EBB4BAC-8DB3-4EC3-BB0A-B72CB5E0137F}" presName="level3hierChild" presStyleCnt="0"/>
      <dgm:spPr/>
    </dgm:pt>
    <dgm:pt modelId="{C002BF1E-657E-43AC-83E6-5CC74477C180}" type="pres">
      <dgm:prSet presAssocID="{050AB1B6-EEC1-4D44-9F00-ED53B82FF773}" presName="conn2-1" presStyleLbl="parChTrans1D3" presStyleIdx="4" presStyleCnt="9"/>
      <dgm:spPr/>
      <dgm:t>
        <a:bodyPr/>
        <a:lstStyle/>
        <a:p>
          <a:endParaRPr lang="es-CR"/>
        </a:p>
      </dgm:t>
    </dgm:pt>
    <dgm:pt modelId="{B09DA863-8A69-4BF5-9D2D-182D52E6AA58}" type="pres">
      <dgm:prSet presAssocID="{050AB1B6-EEC1-4D44-9F00-ED53B82FF773}" presName="connTx" presStyleLbl="parChTrans1D3" presStyleIdx="4" presStyleCnt="9"/>
      <dgm:spPr/>
      <dgm:t>
        <a:bodyPr/>
        <a:lstStyle/>
        <a:p>
          <a:endParaRPr lang="es-CR"/>
        </a:p>
      </dgm:t>
    </dgm:pt>
    <dgm:pt modelId="{4CF09172-91B1-4D51-823A-7A3D718E7836}" type="pres">
      <dgm:prSet presAssocID="{3A8A3DAA-EAE3-4D0D-A0C4-031B21017AE2}" presName="root2" presStyleCnt="0"/>
      <dgm:spPr/>
    </dgm:pt>
    <dgm:pt modelId="{BB438337-766C-4AA9-A54C-9431DC5925E4}" type="pres">
      <dgm:prSet presAssocID="{3A8A3DAA-EAE3-4D0D-A0C4-031B21017AE2}" presName="LevelTwoTextNode" presStyleLbl="node3" presStyleIdx="4" presStyleCnt="9" custLinFactX="39573" custLinFactNeighborX="100000" custLinFactNeighborY="-38200">
        <dgm:presLayoutVars>
          <dgm:chPref val="3"/>
        </dgm:presLayoutVars>
      </dgm:prSet>
      <dgm:spPr/>
      <dgm:t>
        <a:bodyPr/>
        <a:lstStyle/>
        <a:p>
          <a:endParaRPr lang="es-CR"/>
        </a:p>
      </dgm:t>
    </dgm:pt>
    <dgm:pt modelId="{0A5CFB29-2AF8-461D-8F13-36C636F9F191}" type="pres">
      <dgm:prSet presAssocID="{3A8A3DAA-EAE3-4D0D-A0C4-031B21017AE2}" presName="level3hierChild" presStyleCnt="0"/>
      <dgm:spPr/>
    </dgm:pt>
    <dgm:pt modelId="{A851ADF5-FB3E-46F3-99F4-91947CADA809}" type="pres">
      <dgm:prSet presAssocID="{4AF8F653-7FBC-4EC0-8AA6-7DA2DF5ACA3D}" presName="conn2-1" presStyleLbl="parChTrans1D2" presStyleIdx="1" presStyleCnt="2"/>
      <dgm:spPr/>
      <dgm:t>
        <a:bodyPr/>
        <a:lstStyle/>
        <a:p>
          <a:endParaRPr lang="es-CR"/>
        </a:p>
      </dgm:t>
    </dgm:pt>
    <dgm:pt modelId="{49F17F05-884C-45EF-8C07-927F60C6D3AE}" type="pres">
      <dgm:prSet presAssocID="{4AF8F653-7FBC-4EC0-8AA6-7DA2DF5ACA3D}" presName="connTx" presStyleLbl="parChTrans1D2" presStyleIdx="1" presStyleCnt="2"/>
      <dgm:spPr/>
      <dgm:t>
        <a:bodyPr/>
        <a:lstStyle/>
        <a:p>
          <a:endParaRPr lang="es-CR"/>
        </a:p>
      </dgm:t>
    </dgm:pt>
    <dgm:pt modelId="{AB5AA61C-D31B-44D9-B809-E2794B7EDE48}" type="pres">
      <dgm:prSet presAssocID="{6EADC720-CEFF-4C1D-AAFA-2787FD376A5E}" presName="root2" presStyleCnt="0"/>
      <dgm:spPr/>
    </dgm:pt>
    <dgm:pt modelId="{117C6B67-0D63-4F0D-AD7C-07B27828545A}" type="pres">
      <dgm:prSet presAssocID="{6EADC720-CEFF-4C1D-AAFA-2787FD376A5E}" presName="LevelTwoTextNode" presStyleLbl="node2" presStyleIdx="1" presStyleCnt="2" custLinFactNeighborX="45523" custLinFactNeighborY="-15175">
        <dgm:presLayoutVars>
          <dgm:chPref val="3"/>
        </dgm:presLayoutVars>
      </dgm:prSet>
      <dgm:spPr/>
      <dgm:t>
        <a:bodyPr/>
        <a:lstStyle/>
        <a:p>
          <a:endParaRPr lang="es-CR"/>
        </a:p>
      </dgm:t>
    </dgm:pt>
    <dgm:pt modelId="{AAA090A5-23F3-4412-A231-8E83227C286C}" type="pres">
      <dgm:prSet presAssocID="{6EADC720-CEFF-4C1D-AAFA-2787FD376A5E}" presName="level3hierChild" presStyleCnt="0"/>
      <dgm:spPr/>
    </dgm:pt>
    <dgm:pt modelId="{912FC7B4-46E7-485B-ADF4-476BF81E8876}" type="pres">
      <dgm:prSet presAssocID="{F3CBDFF5-8D0A-4205-B801-38B1D0DBDFBA}" presName="conn2-1" presStyleLbl="parChTrans1D3" presStyleIdx="5" presStyleCnt="9"/>
      <dgm:spPr/>
      <dgm:t>
        <a:bodyPr/>
        <a:lstStyle/>
        <a:p>
          <a:endParaRPr lang="es-CR"/>
        </a:p>
      </dgm:t>
    </dgm:pt>
    <dgm:pt modelId="{864F15F0-6B8D-4C35-9653-D1627F81ECCD}" type="pres">
      <dgm:prSet presAssocID="{F3CBDFF5-8D0A-4205-B801-38B1D0DBDFBA}" presName="connTx" presStyleLbl="parChTrans1D3" presStyleIdx="5" presStyleCnt="9"/>
      <dgm:spPr/>
      <dgm:t>
        <a:bodyPr/>
        <a:lstStyle/>
        <a:p>
          <a:endParaRPr lang="es-CR"/>
        </a:p>
      </dgm:t>
    </dgm:pt>
    <dgm:pt modelId="{49C26B95-C807-4AB2-9A90-DA0766C7A119}" type="pres">
      <dgm:prSet presAssocID="{52237085-A4CA-453A-A4FC-7CDFAC7941E1}" presName="root2" presStyleCnt="0"/>
      <dgm:spPr/>
    </dgm:pt>
    <dgm:pt modelId="{70DFF6AD-DF17-45B2-99EB-DF6BB13427FF}" type="pres">
      <dgm:prSet presAssocID="{52237085-A4CA-453A-A4FC-7CDFAC7941E1}" presName="LevelTwoTextNode" presStyleLbl="node3" presStyleIdx="5" presStyleCnt="9" custLinFactX="37360" custLinFactNeighborX="100000" custLinFactNeighborY="-39792">
        <dgm:presLayoutVars>
          <dgm:chPref val="3"/>
        </dgm:presLayoutVars>
      </dgm:prSet>
      <dgm:spPr/>
      <dgm:t>
        <a:bodyPr/>
        <a:lstStyle/>
        <a:p>
          <a:endParaRPr lang="es-CR"/>
        </a:p>
      </dgm:t>
    </dgm:pt>
    <dgm:pt modelId="{0BA4D2EE-55C1-4512-A551-EB7F5B1E3A1D}" type="pres">
      <dgm:prSet presAssocID="{52237085-A4CA-453A-A4FC-7CDFAC7941E1}" presName="level3hierChild" presStyleCnt="0"/>
      <dgm:spPr/>
    </dgm:pt>
    <dgm:pt modelId="{844F325A-232F-41CC-BDB6-4DE947B015EA}" type="pres">
      <dgm:prSet presAssocID="{ABD66055-1DAC-4BAD-954E-BE844D855C44}" presName="conn2-1" presStyleLbl="parChTrans1D3" presStyleIdx="6" presStyleCnt="9"/>
      <dgm:spPr/>
      <dgm:t>
        <a:bodyPr/>
        <a:lstStyle/>
        <a:p>
          <a:endParaRPr lang="es-CR"/>
        </a:p>
      </dgm:t>
    </dgm:pt>
    <dgm:pt modelId="{2DD605D1-0988-4A39-BBEA-47D76ACD3659}" type="pres">
      <dgm:prSet presAssocID="{ABD66055-1DAC-4BAD-954E-BE844D855C44}" presName="connTx" presStyleLbl="parChTrans1D3" presStyleIdx="6" presStyleCnt="9"/>
      <dgm:spPr/>
      <dgm:t>
        <a:bodyPr/>
        <a:lstStyle/>
        <a:p>
          <a:endParaRPr lang="es-CR"/>
        </a:p>
      </dgm:t>
    </dgm:pt>
    <dgm:pt modelId="{28317B82-6B68-4F40-BA70-17A841FEE8AA}" type="pres">
      <dgm:prSet presAssocID="{0BA3C852-8E85-4285-9A6A-B2EE17142408}" presName="root2" presStyleCnt="0"/>
      <dgm:spPr/>
    </dgm:pt>
    <dgm:pt modelId="{1EFA0042-854F-499D-A166-06C88CDB32A0}" type="pres">
      <dgm:prSet presAssocID="{0BA3C852-8E85-4285-9A6A-B2EE17142408}" presName="LevelTwoTextNode" presStyleLbl="node3" presStyleIdx="6" presStyleCnt="9" custLinFactX="39133" custLinFactNeighborX="100000" custLinFactNeighborY="-49107">
        <dgm:presLayoutVars>
          <dgm:chPref val="3"/>
        </dgm:presLayoutVars>
      </dgm:prSet>
      <dgm:spPr/>
      <dgm:t>
        <a:bodyPr/>
        <a:lstStyle/>
        <a:p>
          <a:endParaRPr lang="es-CR"/>
        </a:p>
      </dgm:t>
    </dgm:pt>
    <dgm:pt modelId="{21091585-B4D4-4143-9695-EABBE3A7CEF8}" type="pres">
      <dgm:prSet presAssocID="{0BA3C852-8E85-4285-9A6A-B2EE17142408}" presName="level3hierChild" presStyleCnt="0"/>
      <dgm:spPr/>
    </dgm:pt>
    <dgm:pt modelId="{A2CD5614-83EF-434C-A412-DEB92D616F92}" type="pres">
      <dgm:prSet presAssocID="{4DFD93EA-7809-4A75-9F02-D2F28943FD3D}" presName="conn2-1" presStyleLbl="parChTrans1D3" presStyleIdx="7" presStyleCnt="9"/>
      <dgm:spPr/>
      <dgm:t>
        <a:bodyPr/>
        <a:lstStyle/>
        <a:p>
          <a:endParaRPr lang="es-CR"/>
        </a:p>
      </dgm:t>
    </dgm:pt>
    <dgm:pt modelId="{CCD5EC51-04B6-4A9D-BEDF-40A90746840D}" type="pres">
      <dgm:prSet presAssocID="{4DFD93EA-7809-4A75-9F02-D2F28943FD3D}" presName="connTx" presStyleLbl="parChTrans1D3" presStyleIdx="7" presStyleCnt="9"/>
      <dgm:spPr/>
      <dgm:t>
        <a:bodyPr/>
        <a:lstStyle/>
        <a:p>
          <a:endParaRPr lang="es-CR"/>
        </a:p>
      </dgm:t>
    </dgm:pt>
    <dgm:pt modelId="{A08D36B8-706C-4DEA-964F-93AC3E4DD9F8}" type="pres">
      <dgm:prSet presAssocID="{C5869873-7AA1-4E1B-A848-9B34B9F5B148}" presName="root2" presStyleCnt="0"/>
      <dgm:spPr/>
    </dgm:pt>
    <dgm:pt modelId="{522F6732-D519-4AB7-B66E-A0D6B7993036}" type="pres">
      <dgm:prSet presAssocID="{C5869873-7AA1-4E1B-A848-9B34B9F5B148}" presName="LevelTwoTextNode" presStyleLbl="node3" presStyleIdx="7" presStyleCnt="9" custLinFactX="38454" custLinFactNeighborX="100000" custLinFactNeighborY="-55482">
        <dgm:presLayoutVars>
          <dgm:chPref val="3"/>
        </dgm:presLayoutVars>
      </dgm:prSet>
      <dgm:spPr/>
      <dgm:t>
        <a:bodyPr/>
        <a:lstStyle/>
        <a:p>
          <a:endParaRPr lang="es-CR"/>
        </a:p>
      </dgm:t>
    </dgm:pt>
    <dgm:pt modelId="{806A7267-E600-4B59-87B2-E5573FCC0D08}" type="pres">
      <dgm:prSet presAssocID="{C5869873-7AA1-4E1B-A848-9B34B9F5B148}" presName="level3hierChild" presStyleCnt="0"/>
      <dgm:spPr/>
    </dgm:pt>
    <dgm:pt modelId="{3D965BC8-937C-4527-A779-CA7055469DB6}" type="pres">
      <dgm:prSet presAssocID="{88B0FFB8-1231-4AB3-B22D-C8413699277C}" presName="conn2-1" presStyleLbl="parChTrans1D3" presStyleIdx="8" presStyleCnt="9"/>
      <dgm:spPr/>
      <dgm:t>
        <a:bodyPr/>
        <a:lstStyle/>
        <a:p>
          <a:endParaRPr lang="es-CR"/>
        </a:p>
      </dgm:t>
    </dgm:pt>
    <dgm:pt modelId="{FFE17562-EEA6-407F-AE8B-090507F14EE3}" type="pres">
      <dgm:prSet presAssocID="{88B0FFB8-1231-4AB3-B22D-C8413699277C}" presName="connTx" presStyleLbl="parChTrans1D3" presStyleIdx="8" presStyleCnt="9"/>
      <dgm:spPr/>
      <dgm:t>
        <a:bodyPr/>
        <a:lstStyle/>
        <a:p>
          <a:endParaRPr lang="es-CR"/>
        </a:p>
      </dgm:t>
    </dgm:pt>
    <dgm:pt modelId="{8D5DD038-72AA-47C8-B1D6-D3FA14AD1C98}" type="pres">
      <dgm:prSet presAssocID="{66001B94-5F4E-4E0B-9E5D-5C4BA172FE23}" presName="root2" presStyleCnt="0"/>
      <dgm:spPr/>
    </dgm:pt>
    <dgm:pt modelId="{EDE97A60-3A83-439C-B301-899684D82374}" type="pres">
      <dgm:prSet presAssocID="{66001B94-5F4E-4E0B-9E5D-5C4BA172FE23}" presName="LevelTwoTextNode" presStyleLbl="node3" presStyleIdx="8" presStyleCnt="9" custLinFactX="36194" custLinFactNeighborX="100000" custLinFactNeighborY="-64956">
        <dgm:presLayoutVars>
          <dgm:chPref val="3"/>
        </dgm:presLayoutVars>
      </dgm:prSet>
      <dgm:spPr/>
      <dgm:t>
        <a:bodyPr/>
        <a:lstStyle/>
        <a:p>
          <a:endParaRPr lang="es-CR"/>
        </a:p>
      </dgm:t>
    </dgm:pt>
    <dgm:pt modelId="{A76D8310-00FF-46FF-9222-2C56818C237A}" type="pres">
      <dgm:prSet presAssocID="{66001B94-5F4E-4E0B-9E5D-5C4BA172FE23}" presName="level3hierChild" presStyleCnt="0"/>
      <dgm:spPr/>
    </dgm:pt>
  </dgm:ptLst>
  <dgm:cxnLst>
    <dgm:cxn modelId="{FEF11DD6-A0FC-454E-BB06-136A57478EE6}" srcId="{6EADC720-CEFF-4C1D-AAFA-2787FD376A5E}" destId="{C5869873-7AA1-4E1B-A848-9B34B9F5B148}" srcOrd="2" destOrd="0" parTransId="{4DFD93EA-7809-4A75-9F02-D2F28943FD3D}" sibTransId="{90A0FF57-2269-4F10-9466-BD43A9542244}"/>
    <dgm:cxn modelId="{86BAB9EF-F3BF-4428-8AAC-30247534AA92}" type="presOf" srcId="{F43A7C38-6055-4193-ABE3-EDAFB2DD47DB}" destId="{106CA06A-1ECD-4D49-935B-39D9B9C9FCFF}" srcOrd="0" destOrd="0" presId="urn:microsoft.com/office/officeart/2005/8/layout/hierarchy2"/>
    <dgm:cxn modelId="{6D781A7E-9121-4F86-95F0-4656C00A9C22}" type="presOf" srcId="{88B0FFB8-1231-4AB3-B22D-C8413699277C}" destId="{FFE17562-EEA6-407F-AE8B-090507F14EE3}" srcOrd="1" destOrd="0" presId="urn:microsoft.com/office/officeart/2005/8/layout/hierarchy2"/>
    <dgm:cxn modelId="{73967452-9AB7-42BE-B5E0-14FAE93D5BF4}" type="presOf" srcId="{7683D1B4-A2BE-496A-874E-A5FF7273B373}" destId="{3CE9915C-43E6-4F8B-A696-6DD67F52D3DA}" srcOrd="1" destOrd="0" presId="urn:microsoft.com/office/officeart/2005/8/layout/hierarchy2"/>
    <dgm:cxn modelId="{97FB8402-0373-4970-B1B1-5F7D3E2AEA41}" type="presOf" srcId="{C5869873-7AA1-4E1B-A848-9B34B9F5B148}" destId="{522F6732-D519-4AB7-B66E-A0D6B7993036}" srcOrd="0" destOrd="0" presId="urn:microsoft.com/office/officeart/2005/8/layout/hierarchy2"/>
    <dgm:cxn modelId="{5C7505AF-F987-4077-B9F3-4E18C1F22E64}" type="presOf" srcId="{7683D1B4-A2BE-496A-874E-A5FF7273B373}" destId="{B0180A46-4638-4235-A47E-410D029437EB}" srcOrd="0" destOrd="0" presId="urn:microsoft.com/office/officeart/2005/8/layout/hierarchy2"/>
    <dgm:cxn modelId="{72D7E1C4-2E46-471F-BA31-7A5571A150CA}" srcId="{FEBCF757-A834-461B-9F36-A74F39CCE14E}" destId="{3A8A3DAA-EAE3-4D0D-A0C4-031B21017AE2}" srcOrd="4" destOrd="0" parTransId="{050AB1B6-EEC1-4D44-9F00-ED53B82FF773}" sibTransId="{CAFF6817-3FB2-49F8-83D9-B83262E9E8DA}"/>
    <dgm:cxn modelId="{C3D1DA5F-5AE0-4BB7-92A0-80E323A2421E}" type="presOf" srcId="{E43D4854-9BA8-4ECE-AF18-A5574E0E8BF1}" destId="{8CD49545-67CD-4E60-A6FC-86A0189BD5FF}" srcOrd="0" destOrd="0" presId="urn:microsoft.com/office/officeart/2005/8/layout/hierarchy2"/>
    <dgm:cxn modelId="{04147E70-1844-4234-9AA7-CE0A4AB09A39}" type="presOf" srcId="{6EADC720-CEFF-4C1D-AAFA-2787FD376A5E}" destId="{117C6B67-0D63-4F0D-AD7C-07B27828545A}" srcOrd="0" destOrd="0" presId="urn:microsoft.com/office/officeart/2005/8/layout/hierarchy2"/>
    <dgm:cxn modelId="{0148A6D8-6066-4711-BDC1-1C5FA623DBE0}" type="presOf" srcId="{CB801E23-538A-4775-A19C-37206827838D}" destId="{717CABB6-4117-4C67-8080-9CC8E4EB676A}" srcOrd="0" destOrd="0" presId="urn:microsoft.com/office/officeart/2005/8/layout/hierarchy2"/>
    <dgm:cxn modelId="{1921FC79-92A5-4851-8917-F3F6C46A67D9}" srcId="{6EADC720-CEFF-4C1D-AAFA-2787FD376A5E}" destId="{66001B94-5F4E-4E0B-9E5D-5C4BA172FE23}" srcOrd="3" destOrd="0" parTransId="{88B0FFB8-1231-4AB3-B22D-C8413699277C}" sibTransId="{6F440DF4-7700-4533-8FFE-45D40B9213C8}"/>
    <dgm:cxn modelId="{4F1BCA53-F390-4EBE-ADD0-61A1523EAC6E}" type="presOf" srcId="{3AD2FA35-5F0D-4158-BDB4-A609FF4F9DE3}" destId="{2BCFCAB3-B3A4-4158-8C44-D9E30B3FB4BF}" srcOrd="1" destOrd="0" presId="urn:microsoft.com/office/officeart/2005/8/layout/hierarchy2"/>
    <dgm:cxn modelId="{9B378A96-497E-428C-89C7-C2BFC52BDB67}" type="presOf" srcId="{050AB1B6-EEC1-4D44-9F00-ED53B82FF773}" destId="{B09DA863-8A69-4BF5-9D2D-182D52E6AA58}" srcOrd="1" destOrd="0" presId="urn:microsoft.com/office/officeart/2005/8/layout/hierarchy2"/>
    <dgm:cxn modelId="{768B522A-BEF6-477F-ADBC-E2B6DB54ECC3}" type="presOf" srcId="{ABD66055-1DAC-4BAD-954E-BE844D855C44}" destId="{2DD605D1-0988-4A39-BBEA-47D76ACD3659}" srcOrd="1" destOrd="0" presId="urn:microsoft.com/office/officeart/2005/8/layout/hierarchy2"/>
    <dgm:cxn modelId="{83B68B98-ACA7-41BC-AE6A-30F0F8B697D7}" type="presOf" srcId="{88B0FFB8-1231-4AB3-B22D-C8413699277C}" destId="{3D965BC8-937C-4527-A779-CA7055469DB6}" srcOrd="0" destOrd="0" presId="urn:microsoft.com/office/officeart/2005/8/layout/hierarchy2"/>
    <dgm:cxn modelId="{A29DE306-779E-4C29-B988-755F6EA1C85A}" srcId="{FA3216CC-50BC-4D6F-A76F-3D6F707FC51E}" destId="{FEBCF757-A834-461B-9F36-A74F39CCE14E}" srcOrd="0" destOrd="0" parTransId="{3AD2FA35-5F0D-4158-BDB4-A609FF4F9DE3}" sibTransId="{6F7D0144-6841-426E-891B-596A2935BF4D}"/>
    <dgm:cxn modelId="{12FD20F6-D4B7-46E8-9DC3-3B0F03E5BC16}" type="presOf" srcId="{9EBB4BAC-8DB3-4EC3-BB0A-B72CB5E0137F}" destId="{38233CEC-E2FF-4416-AB88-1D33905A10F4}" srcOrd="0" destOrd="0" presId="urn:microsoft.com/office/officeart/2005/8/layout/hierarchy2"/>
    <dgm:cxn modelId="{C98DE39F-80BF-4BA8-95F0-DFF63EBEFA80}" type="presOf" srcId="{0BA3C852-8E85-4285-9A6A-B2EE17142408}" destId="{1EFA0042-854F-499D-A166-06C88CDB32A0}" srcOrd="0" destOrd="0" presId="urn:microsoft.com/office/officeart/2005/8/layout/hierarchy2"/>
    <dgm:cxn modelId="{1AB6CC8E-55ED-4FF3-840E-E97CB7062090}" type="presOf" srcId="{4DFD93EA-7809-4A75-9F02-D2F28943FD3D}" destId="{A2CD5614-83EF-434C-A412-DEB92D616F92}" srcOrd="0" destOrd="0" presId="urn:microsoft.com/office/officeart/2005/8/layout/hierarchy2"/>
    <dgm:cxn modelId="{662AFF64-7C18-4423-BA13-5D5D76F43AB0}" type="presOf" srcId="{95F1D19B-B340-4EE2-B325-6154B1F9BE2D}" destId="{FEA6E54E-35B0-4644-A6E8-3129C4BFE506}" srcOrd="1" destOrd="0" presId="urn:microsoft.com/office/officeart/2005/8/layout/hierarchy2"/>
    <dgm:cxn modelId="{303D84A0-C2CC-466F-99CA-88DC9C0C4448}" type="presOf" srcId="{F2B70B28-2069-4C30-8976-1D5E220E870A}" destId="{5CC9F8EE-36EC-468B-B6C3-7686A8491E0D}" srcOrd="0" destOrd="0" presId="urn:microsoft.com/office/officeart/2005/8/layout/hierarchy2"/>
    <dgm:cxn modelId="{6D6D5FC9-6A72-4D62-9DF2-32965F50569A}" srcId="{F2B70B28-2069-4C30-8976-1D5E220E870A}" destId="{FA3216CC-50BC-4D6F-A76F-3D6F707FC51E}" srcOrd="0" destOrd="0" parTransId="{194BAAD8-4E43-477C-A0BC-625548589899}" sibTransId="{62D8E282-B843-49C5-BB51-F8F50A287614}"/>
    <dgm:cxn modelId="{975650FC-8822-4AFA-AD64-139405BD37EE}" type="presOf" srcId="{FEBCF757-A834-461B-9F36-A74F39CCE14E}" destId="{E45FAFA7-1627-42AD-8BFA-5216CB892B8C}" srcOrd="0" destOrd="0" presId="urn:microsoft.com/office/officeart/2005/8/layout/hierarchy2"/>
    <dgm:cxn modelId="{C9155BD0-2400-4D99-BB38-6A7E6C719D6A}" type="presOf" srcId="{050AB1B6-EEC1-4D44-9F00-ED53B82FF773}" destId="{C002BF1E-657E-43AC-83E6-5CC74477C180}" srcOrd="0" destOrd="0" presId="urn:microsoft.com/office/officeart/2005/8/layout/hierarchy2"/>
    <dgm:cxn modelId="{C0AC2F4A-6B7C-445C-81EE-C1683F3FD454}" srcId="{6EADC720-CEFF-4C1D-AAFA-2787FD376A5E}" destId="{0BA3C852-8E85-4285-9A6A-B2EE17142408}" srcOrd="1" destOrd="0" parTransId="{ABD66055-1DAC-4BAD-954E-BE844D855C44}" sibTransId="{4A676B11-C4A8-4ED8-B746-019547D0BEF2}"/>
    <dgm:cxn modelId="{02AEAED2-6212-4E4B-A78A-356C8CF6AE19}" type="presOf" srcId="{4AF8F653-7FBC-4EC0-8AA6-7DA2DF5ACA3D}" destId="{A851ADF5-FB3E-46F3-99F4-91947CADA809}" srcOrd="0" destOrd="0" presId="urn:microsoft.com/office/officeart/2005/8/layout/hierarchy2"/>
    <dgm:cxn modelId="{1B5444EC-D5C4-40F4-9EA8-FCD328C133AA}" type="presOf" srcId="{ABD66055-1DAC-4BAD-954E-BE844D855C44}" destId="{844F325A-232F-41CC-BDB6-4DE947B015EA}" srcOrd="0" destOrd="0" presId="urn:microsoft.com/office/officeart/2005/8/layout/hierarchy2"/>
    <dgm:cxn modelId="{C1C60FA3-62F6-4CCF-8694-273219AEF61F}" srcId="{FEBCF757-A834-461B-9F36-A74F39CCE14E}" destId="{9367352E-1B3B-4533-B859-7AD3572A3C4D}" srcOrd="2" destOrd="0" parTransId="{E43D4854-9BA8-4ECE-AF18-A5574E0E8BF1}" sibTransId="{CBBC541E-5336-4BC0-9F0D-16C7015538A3}"/>
    <dgm:cxn modelId="{ABC67F7A-A8AE-4307-86F0-130E3BF5111F}" srcId="{FEBCF757-A834-461B-9F36-A74F39CCE14E}" destId="{9EBB4BAC-8DB3-4EC3-BB0A-B72CB5E0137F}" srcOrd="3" destOrd="0" parTransId="{F43A7C38-6055-4193-ABE3-EDAFB2DD47DB}" sibTransId="{2BE4D64A-1B96-47EA-B08A-62D547D12DA4}"/>
    <dgm:cxn modelId="{1B6ED67B-F13F-4B3E-878B-806DC6DA55BB}" type="presOf" srcId="{52237085-A4CA-453A-A4FC-7CDFAC7941E1}" destId="{70DFF6AD-DF17-45B2-99EB-DF6BB13427FF}" srcOrd="0" destOrd="0" presId="urn:microsoft.com/office/officeart/2005/8/layout/hierarchy2"/>
    <dgm:cxn modelId="{A50A2B17-2123-43C3-B87F-B66DEFF90309}" type="presOf" srcId="{4AF8F653-7FBC-4EC0-8AA6-7DA2DF5ACA3D}" destId="{49F17F05-884C-45EF-8C07-927F60C6D3AE}" srcOrd="1" destOrd="0" presId="urn:microsoft.com/office/officeart/2005/8/layout/hierarchy2"/>
    <dgm:cxn modelId="{5BBC85AC-FB19-40C6-9B26-7F179B681359}" srcId="{FEBCF757-A834-461B-9F36-A74F39CCE14E}" destId="{CB801E23-538A-4775-A19C-37206827838D}" srcOrd="1" destOrd="0" parTransId="{95F1D19B-B340-4EE2-B325-6154B1F9BE2D}" sibTransId="{8002D79A-D550-4267-BBAC-DE62EB4554BA}"/>
    <dgm:cxn modelId="{A76AC890-BF50-4A80-BC68-68BA1C1A5E75}" type="presOf" srcId="{E43D4854-9BA8-4ECE-AF18-A5574E0E8BF1}" destId="{47409E02-D3EB-4A9C-A3BB-4AE4E053AAEC}" srcOrd="1" destOrd="0" presId="urn:microsoft.com/office/officeart/2005/8/layout/hierarchy2"/>
    <dgm:cxn modelId="{66477E2B-B73A-4B82-A4C6-BE25777F01A1}" type="presOf" srcId="{66001B94-5F4E-4E0B-9E5D-5C4BA172FE23}" destId="{EDE97A60-3A83-439C-B301-899684D82374}" srcOrd="0" destOrd="0" presId="urn:microsoft.com/office/officeart/2005/8/layout/hierarchy2"/>
    <dgm:cxn modelId="{92281A9E-8756-43CF-BD2D-9F91925D1E42}" type="presOf" srcId="{95F1D19B-B340-4EE2-B325-6154B1F9BE2D}" destId="{366F45D1-FB5C-43E2-85E5-626221FDF8A6}" srcOrd="0" destOrd="0" presId="urn:microsoft.com/office/officeart/2005/8/layout/hierarchy2"/>
    <dgm:cxn modelId="{C97C83D9-BB85-4ADE-85CA-44EFCD5F4C19}" type="presOf" srcId="{4DFD93EA-7809-4A75-9F02-D2F28943FD3D}" destId="{CCD5EC51-04B6-4A9D-BEDF-40A90746840D}" srcOrd="1" destOrd="0" presId="urn:microsoft.com/office/officeart/2005/8/layout/hierarchy2"/>
    <dgm:cxn modelId="{3CB123F4-7E4D-40B1-A151-FD47FE7774C7}" type="presOf" srcId="{F3CBDFF5-8D0A-4205-B801-38B1D0DBDFBA}" destId="{864F15F0-6B8D-4C35-9653-D1627F81ECCD}" srcOrd="1" destOrd="0" presId="urn:microsoft.com/office/officeart/2005/8/layout/hierarchy2"/>
    <dgm:cxn modelId="{F5316E85-83D0-4B8E-A728-3F29BCF06CFD}" srcId="{FA3216CC-50BC-4D6F-A76F-3D6F707FC51E}" destId="{6EADC720-CEFF-4C1D-AAFA-2787FD376A5E}" srcOrd="1" destOrd="0" parTransId="{4AF8F653-7FBC-4EC0-8AA6-7DA2DF5ACA3D}" sibTransId="{9281BE96-8CBC-4543-B611-B0C8E9EB789A}"/>
    <dgm:cxn modelId="{C08E6D09-36D1-494A-B88B-D5AA9CF75A9F}" srcId="{6EADC720-CEFF-4C1D-AAFA-2787FD376A5E}" destId="{52237085-A4CA-453A-A4FC-7CDFAC7941E1}" srcOrd="0" destOrd="0" parTransId="{F3CBDFF5-8D0A-4205-B801-38B1D0DBDFBA}" sibTransId="{B44B59AF-C754-466C-944D-9A1C385094BD}"/>
    <dgm:cxn modelId="{0D6EF910-5B0D-4CCD-98B3-F9E4AE67AF8D}" type="presOf" srcId="{F43A7C38-6055-4193-ABE3-EDAFB2DD47DB}" destId="{E0505EFC-174F-42DE-9175-FA9F354480B8}" srcOrd="1" destOrd="0" presId="urn:microsoft.com/office/officeart/2005/8/layout/hierarchy2"/>
    <dgm:cxn modelId="{C02E36FD-234E-4DDE-A637-606E7C6E373F}" type="presOf" srcId="{9367352E-1B3B-4533-B859-7AD3572A3C4D}" destId="{864D8AB8-21E2-43E5-9C2C-8FD92CEF0858}" srcOrd="0" destOrd="0" presId="urn:microsoft.com/office/officeart/2005/8/layout/hierarchy2"/>
    <dgm:cxn modelId="{54282EEE-89B9-4D96-AE50-81B1956616BA}" type="presOf" srcId="{FA3216CC-50BC-4D6F-A76F-3D6F707FC51E}" destId="{39DC9B59-4BF7-47B7-A2D3-1A8E6AECC663}" srcOrd="0" destOrd="0" presId="urn:microsoft.com/office/officeart/2005/8/layout/hierarchy2"/>
    <dgm:cxn modelId="{31FEA5FC-B02E-4CCA-894D-10624E9B9469}" type="presOf" srcId="{9464EB78-CC45-4FBD-B016-3B804D84E07C}" destId="{330743CF-4902-428F-97C3-F667D9A88A52}" srcOrd="0" destOrd="0" presId="urn:microsoft.com/office/officeart/2005/8/layout/hierarchy2"/>
    <dgm:cxn modelId="{BCDED8CA-1FF4-418A-BD2B-C6423BA51ACF}" type="presOf" srcId="{3A8A3DAA-EAE3-4D0D-A0C4-031B21017AE2}" destId="{BB438337-766C-4AA9-A54C-9431DC5925E4}" srcOrd="0" destOrd="0" presId="urn:microsoft.com/office/officeart/2005/8/layout/hierarchy2"/>
    <dgm:cxn modelId="{0D420096-E7B6-4B6E-934B-65DBE91D4820}" type="presOf" srcId="{F3CBDFF5-8D0A-4205-B801-38B1D0DBDFBA}" destId="{912FC7B4-46E7-485B-ADF4-476BF81E8876}" srcOrd="0" destOrd="0" presId="urn:microsoft.com/office/officeart/2005/8/layout/hierarchy2"/>
    <dgm:cxn modelId="{145975F2-C94B-46DD-A875-6AB9B9BBC7C4}" srcId="{FEBCF757-A834-461B-9F36-A74F39CCE14E}" destId="{9464EB78-CC45-4FBD-B016-3B804D84E07C}" srcOrd="0" destOrd="0" parTransId="{7683D1B4-A2BE-496A-874E-A5FF7273B373}" sibTransId="{8E579A2D-A916-429D-910A-4F652EE485B5}"/>
    <dgm:cxn modelId="{EDD6286B-EBBB-4CE7-A8CC-B307DD3EEA11}" type="presOf" srcId="{3AD2FA35-5F0D-4158-BDB4-A609FF4F9DE3}" destId="{A2F45283-17BE-403E-A2BA-F3ABDE546E00}" srcOrd="0" destOrd="0" presId="urn:microsoft.com/office/officeart/2005/8/layout/hierarchy2"/>
    <dgm:cxn modelId="{3FAA8D93-23AA-4526-8B65-71039DD65C2F}" type="presParOf" srcId="{5CC9F8EE-36EC-468B-B6C3-7686A8491E0D}" destId="{B119BAA9-6F97-4B99-9A96-B72221B0E650}" srcOrd="0" destOrd="0" presId="urn:microsoft.com/office/officeart/2005/8/layout/hierarchy2"/>
    <dgm:cxn modelId="{527B62BE-63EE-48F5-8DE2-A9AD666ACE45}" type="presParOf" srcId="{B119BAA9-6F97-4B99-9A96-B72221B0E650}" destId="{39DC9B59-4BF7-47B7-A2D3-1A8E6AECC663}" srcOrd="0" destOrd="0" presId="urn:microsoft.com/office/officeart/2005/8/layout/hierarchy2"/>
    <dgm:cxn modelId="{9AE59E1B-C224-433D-9F75-4B22766BA55F}" type="presParOf" srcId="{B119BAA9-6F97-4B99-9A96-B72221B0E650}" destId="{9D2436D6-AAC4-4268-933B-872DE7DF6BE5}" srcOrd="1" destOrd="0" presId="urn:microsoft.com/office/officeart/2005/8/layout/hierarchy2"/>
    <dgm:cxn modelId="{C1931880-8A72-4691-B689-780A9092EF72}" type="presParOf" srcId="{9D2436D6-AAC4-4268-933B-872DE7DF6BE5}" destId="{A2F45283-17BE-403E-A2BA-F3ABDE546E00}" srcOrd="0" destOrd="0" presId="urn:microsoft.com/office/officeart/2005/8/layout/hierarchy2"/>
    <dgm:cxn modelId="{747CC2FF-43BA-4B18-A1CA-6A2BD83348DD}" type="presParOf" srcId="{A2F45283-17BE-403E-A2BA-F3ABDE546E00}" destId="{2BCFCAB3-B3A4-4158-8C44-D9E30B3FB4BF}" srcOrd="0" destOrd="0" presId="urn:microsoft.com/office/officeart/2005/8/layout/hierarchy2"/>
    <dgm:cxn modelId="{F2E44DD7-3361-4AF6-8700-88CC2869157C}" type="presParOf" srcId="{9D2436D6-AAC4-4268-933B-872DE7DF6BE5}" destId="{7B43DA56-FE7B-41BB-9A13-54CA8919BDF6}" srcOrd="1" destOrd="0" presId="urn:microsoft.com/office/officeart/2005/8/layout/hierarchy2"/>
    <dgm:cxn modelId="{C5244A98-02CD-4087-8B47-088D53E5DEB8}" type="presParOf" srcId="{7B43DA56-FE7B-41BB-9A13-54CA8919BDF6}" destId="{E45FAFA7-1627-42AD-8BFA-5216CB892B8C}" srcOrd="0" destOrd="0" presId="urn:microsoft.com/office/officeart/2005/8/layout/hierarchy2"/>
    <dgm:cxn modelId="{68F3F77A-3AE3-4AAB-90CD-F22AB8CB038B}" type="presParOf" srcId="{7B43DA56-FE7B-41BB-9A13-54CA8919BDF6}" destId="{AF347FF0-F937-4CB1-8E6A-C20B50406345}" srcOrd="1" destOrd="0" presId="urn:microsoft.com/office/officeart/2005/8/layout/hierarchy2"/>
    <dgm:cxn modelId="{ACF8C269-00CA-40DA-B800-221F6A53DB18}" type="presParOf" srcId="{AF347FF0-F937-4CB1-8E6A-C20B50406345}" destId="{B0180A46-4638-4235-A47E-410D029437EB}" srcOrd="0" destOrd="0" presId="urn:microsoft.com/office/officeart/2005/8/layout/hierarchy2"/>
    <dgm:cxn modelId="{90F3A3CA-6ABB-48F1-A267-0DB8F233A14E}" type="presParOf" srcId="{B0180A46-4638-4235-A47E-410D029437EB}" destId="{3CE9915C-43E6-4F8B-A696-6DD67F52D3DA}" srcOrd="0" destOrd="0" presId="urn:microsoft.com/office/officeart/2005/8/layout/hierarchy2"/>
    <dgm:cxn modelId="{B03DA17A-F78E-4F5D-B939-8893F3813102}" type="presParOf" srcId="{AF347FF0-F937-4CB1-8E6A-C20B50406345}" destId="{CFA74CFE-F12F-4BEB-8290-09365DAFE3C1}" srcOrd="1" destOrd="0" presId="urn:microsoft.com/office/officeart/2005/8/layout/hierarchy2"/>
    <dgm:cxn modelId="{2C07750A-8EB2-4D35-9B7F-FEFCD1CC4800}" type="presParOf" srcId="{CFA74CFE-F12F-4BEB-8290-09365DAFE3C1}" destId="{330743CF-4902-428F-97C3-F667D9A88A52}" srcOrd="0" destOrd="0" presId="urn:microsoft.com/office/officeart/2005/8/layout/hierarchy2"/>
    <dgm:cxn modelId="{5350A06D-6968-4E1A-89C8-096655EAA323}" type="presParOf" srcId="{CFA74CFE-F12F-4BEB-8290-09365DAFE3C1}" destId="{DFBA3185-E9CD-48EC-A491-D7776E6F1181}" srcOrd="1" destOrd="0" presId="urn:microsoft.com/office/officeart/2005/8/layout/hierarchy2"/>
    <dgm:cxn modelId="{63E5A147-ED6D-44D9-865A-E21AD5CE1EA2}" type="presParOf" srcId="{AF347FF0-F937-4CB1-8E6A-C20B50406345}" destId="{366F45D1-FB5C-43E2-85E5-626221FDF8A6}" srcOrd="2" destOrd="0" presId="urn:microsoft.com/office/officeart/2005/8/layout/hierarchy2"/>
    <dgm:cxn modelId="{ECC80613-3AB0-4F68-AE1D-836DBF416ACD}" type="presParOf" srcId="{366F45D1-FB5C-43E2-85E5-626221FDF8A6}" destId="{FEA6E54E-35B0-4644-A6E8-3129C4BFE506}" srcOrd="0" destOrd="0" presId="urn:microsoft.com/office/officeart/2005/8/layout/hierarchy2"/>
    <dgm:cxn modelId="{D8236F79-4793-46BB-9826-896505106803}" type="presParOf" srcId="{AF347FF0-F937-4CB1-8E6A-C20B50406345}" destId="{0792C3DB-3658-454B-83B0-8AD671784666}" srcOrd="3" destOrd="0" presId="urn:microsoft.com/office/officeart/2005/8/layout/hierarchy2"/>
    <dgm:cxn modelId="{BE6A592F-6901-49A4-A863-B8081AE62F60}" type="presParOf" srcId="{0792C3DB-3658-454B-83B0-8AD671784666}" destId="{717CABB6-4117-4C67-8080-9CC8E4EB676A}" srcOrd="0" destOrd="0" presId="urn:microsoft.com/office/officeart/2005/8/layout/hierarchy2"/>
    <dgm:cxn modelId="{4A8299B0-D0B4-4EFA-B5F4-79B0DF429FF0}" type="presParOf" srcId="{0792C3DB-3658-454B-83B0-8AD671784666}" destId="{95A54381-9F23-498D-B3DC-098E7B344958}" srcOrd="1" destOrd="0" presId="urn:microsoft.com/office/officeart/2005/8/layout/hierarchy2"/>
    <dgm:cxn modelId="{0C24FF6D-80A7-4307-A9EF-C61BBB3E18F6}" type="presParOf" srcId="{AF347FF0-F937-4CB1-8E6A-C20B50406345}" destId="{8CD49545-67CD-4E60-A6FC-86A0189BD5FF}" srcOrd="4" destOrd="0" presId="urn:microsoft.com/office/officeart/2005/8/layout/hierarchy2"/>
    <dgm:cxn modelId="{3E4A255E-32BF-41F8-AA4D-2AFDBBA15013}" type="presParOf" srcId="{8CD49545-67CD-4E60-A6FC-86A0189BD5FF}" destId="{47409E02-D3EB-4A9C-A3BB-4AE4E053AAEC}" srcOrd="0" destOrd="0" presId="urn:microsoft.com/office/officeart/2005/8/layout/hierarchy2"/>
    <dgm:cxn modelId="{1ACF5922-27BE-4110-81A8-B4839AC1B991}" type="presParOf" srcId="{AF347FF0-F937-4CB1-8E6A-C20B50406345}" destId="{8BB817E8-42D2-4108-AE49-A09B1CECF8D8}" srcOrd="5" destOrd="0" presId="urn:microsoft.com/office/officeart/2005/8/layout/hierarchy2"/>
    <dgm:cxn modelId="{669936C6-4360-4A7C-A758-177D2FA3E59D}" type="presParOf" srcId="{8BB817E8-42D2-4108-AE49-A09B1CECF8D8}" destId="{864D8AB8-21E2-43E5-9C2C-8FD92CEF0858}" srcOrd="0" destOrd="0" presId="urn:microsoft.com/office/officeart/2005/8/layout/hierarchy2"/>
    <dgm:cxn modelId="{AFE39043-69B0-40DC-87F2-79BABAB933DF}" type="presParOf" srcId="{8BB817E8-42D2-4108-AE49-A09B1CECF8D8}" destId="{29ED7265-DCEE-484F-B3C7-2D9D223E4442}" srcOrd="1" destOrd="0" presId="urn:microsoft.com/office/officeart/2005/8/layout/hierarchy2"/>
    <dgm:cxn modelId="{9B2616B1-6ECB-4C37-9F27-6E75DC58E1EE}" type="presParOf" srcId="{AF347FF0-F937-4CB1-8E6A-C20B50406345}" destId="{106CA06A-1ECD-4D49-935B-39D9B9C9FCFF}" srcOrd="6" destOrd="0" presId="urn:microsoft.com/office/officeart/2005/8/layout/hierarchy2"/>
    <dgm:cxn modelId="{2CD0B227-1ACB-4FB6-AA93-F54FCB3A5CB4}" type="presParOf" srcId="{106CA06A-1ECD-4D49-935B-39D9B9C9FCFF}" destId="{E0505EFC-174F-42DE-9175-FA9F354480B8}" srcOrd="0" destOrd="0" presId="urn:microsoft.com/office/officeart/2005/8/layout/hierarchy2"/>
    <dgm:cxn modelId="{334E364B-5B95-4934-AF7D-7F2CB144042B}" type="presParOf" srcId="{AF347FF0-F937-4CB1-8E6A-C20B50406345}" destId="{729C6E00-FADD-480F-A871-A9D11104E190}" srcOrd="7" destOrd="0" presId="urn:microsoft.com/office/officeart/2005/8/layout/hierarchy2"/>
    <dgm:cxn modelId="{8352088D-2B19-4A02-B86C-79C3C798037A}" type="presParOf" srcId="{729C6E00-FADD-480F-A871-A9D11104E190}" destId="{38233CEC-E2FF-4416-AB88-1D33905A10F4}" srcOrd="0" destOrd="0" presId="urn:microsoft.com/office/officeart/2005/8/layout/hierarchy2"/>
    <dgm:cxn modelId="{CEA303AF-3F0A-4539-B244-2921BA7FC06E}" type="presParOf" srcId="{729C6E00-FADD-480F-A871-A9D11104E190}" destId="{FA8B9102-9DA7-4FAD-AA14-73248C8C0E60}" srcOrd="1" destOrd="0" presId="urn:microsoft.com/office/officeart/2005/8/layout/hierarchy2"/>
    <dgm:cxn modelId="{06ED3DEC-1C90-4119-8BC3-A91C10707862}" type="presParOf" srcId="{AF347FF0-F937-4CB1-8E6A-C20B50406345}" destId="{C002BF1E-657E-43AC-83E6-5CC74477C180}" srcOrd="8" destOrd="0" presId="urn:microsoft.com/office/officeart/2005/8/layout/hierarchy2"/>
    <dgm:cxn modelId="{ACE746B5-BA1B-41A9-86E3-865829EDE00B}" type="presParOf" srcId="{C002BF1E-657E-43AC-83E6-5CC74477C180}" destId="{B09DA863-8A69-4BF5-9D2D-182D52E6AA58}" srcOrd="0" destOrd="0" presId="urn:microsoft.com/office/officeart/2005/8/layout/hierarchy2"/>
    <dgm:cxn modelId="{2DC25C31-E174-4279-8228-28FAAE9CDD1E}" type="presParOf" srcId="{AF347FF0-F937-4CB1-8E6A-C20B50406345}" destId="{4CF09172-91B1-4D51-823A-7A3D718E7836}" srcOrd="9" destOrd="0" presId="urn:microsoft.com/office/officeart/2005/8/layout/hierarchy2"/>
    <dgm:cxn modelId="{A3998866-4F9E-4EBA-948C-80891C4CE5AC}" type="presParOf" srcId="{4CF09172-91B1-4D51-823A-7A3D718E7836}" destId="{BB438337-766C-4AA9-A54C-9431DC5925E4}" srcOrd="0" destOrd="0" presId="urn:microsoft.com/office/officeart/2005/8/layout/hierarchy2"/>
    <dgm:cxn modelId="{DF9C136C-E0B4-4D3B-BF85-A025F86CF44D}" type="presParOf" srcId="{4CF09172-91B1-4D51-823A-7A3D718E7836}" destId="{0A5CFB29-2AF8-461D-8F13-36C636F9F191}" srcOrd="1" destOrd="0" presId="urn:microsoft.com/office/officeart/2005/8/layout/hierarchy2"/>
    <dgm:cxn modelId="{F070782A-44F5-4C19-BB2D-EB4563DE0657}" type="presParOf" srcId="{9D2436D6-AAC4-4268-933B-872DE7DF6BE5}" destId="{A851ADF5-FB3E-46F3-99F4-91947CADA809}" srcOrd="2" destOrd="0" presId="urn:microsoft.com/office/officeart/2005/8/layout/hierarchy2"/>
    <dgm:cxn modelId="{1E7A7454-7F90-4FBF-9E40-72A4556B1942}" type="presParOf" srcId="{A851ADF5-FB3E-46F3-99F4-91947CADA809}" destId="{49F17F05-884C-45EF-8C07-927F60C6D3AE}" srcOrd="0" destOrd="0" presId="urn:microsoft.com/office/officeart/2005/8/layout/hierarchy2"/>
    <dgm:cxn modelId="{858C3293-41F3-4419-943A-FD12EE88C70B}" type="presParOf" srcId="{9D2436D6-AAC4-4268-933B-872DE7DF6BE5}" destId="{AB5AA61C-D31B-44D9-B809-E2794B7EDE48}" srcOrd="3" destOrd="0" presId="urn:microsoft.com/office/officeart/2005/8/layout/hierarchy2"/>
    <dgm:cxn modelId="{60B07723-BB14-4879-A4F7-EAB6013671E3}" type="presParOf" srcId="{AB5AA61C-D31B-44D9-B809-E2794B7EDE48}" destId="{117C6B67-0D63-4F0D-AD7C-07B27828545A}" srcOrd="0" destOrd="0" presId="urn:microsoft.com/office/officeart/2005/8/layout/hierarchy2"/>
    <dgm:cxn modelId="{E4C42381-83CC-4FB3-A504-70C7BB923A26}" type="presParOf" srcId="{AB5AA61C-D31B-44D9-B809-E2794B7EDE48}" destId="{AAA090A5-23F3-4412-A231-8E83227C286C}" srcOrd="1" destOrd="0" presId="urn:microsoft.com/office/officeart/2005/8/layout/hierarchy2"/>
    <dgm:cxn modelId="{2FEF5535-D83E-4E6B-9AFD-05D409AC75F2}" type="presParOf" srcId="{AAA090A5-23F3-4412-A231-8E83227C286C}" destId="{912FC7B4-46E7-485B-ADF4-476BF81E8876}" srcOrd="0" destOrd="0" presId="urn:microsoft.com/office/officeart/2005/8/layout/hierarchy2"/>
    <dgm:cxn modelId="{D48A10F5-9342-441E-B494-1314BCE5A6C8}" type="presParOf" srcId="{912FC7B4-46E7-485B-ADF4-476BF81E8876}" destId="{864F15F0-6B8D-4C35-9653-D1627F81ECCD}" srcOrd="0" destOrd="0" presId="urn:microsoft.com/office/officeart/2005/8/layout/hierarchy2"/>
    <dgm:cxn modelId="{410B98B7-762D-4CD1-936E-FC52D6E92BE3}" type="presParOf" srcId="{AAA090A5-23F3-4412-A231-8E83227C286C}" destId="{49C26B95-C807-4AB2-9A90-DA0766C7A119}" srcOrd="1" destOrd="0" presId="urn:microsoft.com/office/officeart/2005/8/layout/hierarchy2"/>
    <dgm:cxn modelId="{127BE8FF-F8EC-4E84-8ED5-58E9A46E9522}" type="presParOf" srcId="{49C26B95-C807-4AB2-9A90-DA0766C7A119}" destId="{70DFF6AD-DF17-45B2-99EB-DF6BB13427FF}" srcOrd="0" destOrd="0" presId="urn:microsoft.com/office/officeart/2005/8/layout/hierarchy2"/>
    <dgm:cxn modelId="{68A32305-7D4B-46C2-81E0-4C3C0A0DE5F6}" type="presParOf" srcId="{49C26B95-C807-4AB2-9A90-DA0766C7A119}" destId="{0BA4D2EE-55C1-4512-A551-EB7F5B1E3A1D}" srcOrd="1" destOrd="0" presId="urn:microsoft.com/office/officeart/2005/8/layout/hierarchy2"/>
    <dgm:cxn modelId="{E24C91FA-AC99-4465-AEF9-B2C67AACC4F4}" type="presParOf" srcId="{AAA090A5-23F3-4412-A231-8E83227C286C}" destId="{844F325A-232F-41CC-BDB6-4DE947B015EA}" srcOrd="2" destOrd="0" presId="urn:microsoft.com/office/officeart/2005/8/layout/hierarchy2"/>
    <dgm:cxn modelId="{A3E09AA7-7332-44C9-8FA1-FE5790EC7C0E}" type="presParOf" srcId="{844F325A-232F-41CC-BDB6-4DE947B015EA}" destId="{2DD605D1-0988-4A39-BBEA-47D76ACD3659}" srcOrd="0" destOrd="0" presId="urn:microsoft.com/office/officeart/2005/8/layout/hierarchy2"/>
    <dgm:cxn modelId="{19F2A994-B846-4D61-972E-A2F6F91A5A06}" type="presParOf" srcId="{AAA090A5-23F3-4412-A231-8E83227C286C}" destId="{28317B82-6B68-4F40-BA70-17A841FEE8AA}" srcOrd="3" destOrd="0" presId="urn:microsoft.com/office/officeart/2005/8/layout/hierarchy2"/>
    <dgm:cxn modelId="{B647E5F4-778B-46DB-ACEA-249B6891955A}" type="presParOf" srcId="{28317B82-6B68-4F40-BA70-17A841FEE8AA}" destId="{1EFA0042-854F-499D-A166-06C88CDB32A0}" srcOrd="0" destOrd="0" presId="urn:microsoft.com/office/officeart/2005/8/layout/hierarchy2"/>
    <dgm:cxn modelId="{CE871DC3-D6FC-45EC-99F0-7F6167010FA6}" type="presParOf" srcId="{28317B82-6B68-4F40-BA70-17A841FEE8AA}" destId="{21091585-B4D4-4143-9695-EABBE3A7CEF8}" srcOrd="1" destOrd="0" presId="urn:microsoft.com/office/officeart/2005/8/layout/hierarchy2"/>
    <dgm:cxn modelId="{0762D27A-958D-4256-B6AA-347A84E04771}" type="presParOf" srcId="{AAA090A5-23F3-4412-A231-8E83227C286C}" destId="{A2CD5614-83EF-434C-A412-DEB92D616F92}" srcOrd="4" destOrd="0" presId="urn:microsoft.com/office/officeart/2005/8/layout/hierarchy2"/>
    <dgm:cxn modelId="{F3B4041A-F120-457A-9F0A-3B4C777B4A2A}" type="presParOf" srcId="{A2CD5614-83EF-434C-A412-DEB92D616F92}" destId="{CCD5EC51-04B6-4A9D-BEDF-40A90746840D}" srcOrd="0" destOrd="0" presId="urn:microsoft.com/office/officeart/2005/8/layout/hierarchy2"/>
    <dgm:cxn modelId="{28D0B89C-07D6-4E98-A93F-8C3F9549CBA7}" type="presParOf" srcId="{AAA090A5-23F3-4412-A231-8E83227C286C}" destId="{A08D36B8-706C-4DEA-964F-93AC3E4DD9F8}" srcOrd="5" destOrd="0" presId="urn:microsoft.com/office/officeart/2005/8/layout/hierarchy2"/>
    <dgm:cxn modelId="{0A29CBC0-E2FC-4ACD-9229-B8DB0665A114}" type="presParOf" srcId="{A08D36B8-706C-4DEA-964F-93AC3E4DD9F8}" destId="{522F6732-D519-4AB7-B66E-A0D6B7993036}" srcOrd="0" destOrd="0" presId="urn:microsoft.com/office/officeart/2005/8/layout/hierarchy2"/>
    <dgm:cxn modelId="{270B44A0-7B7A-4304-B212-9C5B045E7A1D}" type="presParOf" srcId="{A08D36B8-706C-4DEA-964F-93AC3E4DD9F8}" destId="{806A7267-E600-4B59-87B2-E5573FCC0D08}" srcOrd="1" destOrd="0" presId="urn:microsoft.com/office/officeart/2005/8/layout/hierarchy2"/>
    <dgm:cxn modelId="{5B62B868-F73D-45D4-A9B8-B538B7027FEE}" type="presParOf" srcId="{AAA090A5-23F3-4412-A231-8E83227C286C}" destId="{3D965BC8-937C-4527-A779-CA7055469DB6}" srcOrd="6" destOrd="0" presId="urn:microsoft.com/office/officeart/2005/8/layout/hierarchy2"/>
    <dgm:cxn modelId="{65D43F84-BD1E-48FB-9DA2-2BA0A5830066}" type="presParOf" srcId="{3D965BC8-937C-4527-A779-CA7055469DB6}" destId="{FFE17562-EEA6-407F-AE8B-090507F14EE3}" srcOrd="0" destOrd="0" presId="urn:microsoft.com/office/officeart/2005/8/layout/hierarchy2"/>
    <dgm:cxn modelId="{B5A7EB8C-1E50-45BF-BF5B-AFBCDB4D3D67}" type="presParOf" srcId="{AAA090A5-23F3-4412-A231-8E83227C286C}" destId="{8D5DD038-72AA-47C8-B1D6-D3FA14AD1C98}" srcOrd="7" destOrd="0" presId="urn:microsoft.com/office/officeart/2005/8/layout/hierarchy2"/>
    <dgm:cxn modelId="{77A0A782-FFE2-46A5-A420-F83C1BB87213}" type="presParOf" srcId="{8D5DD038-72AA-47C8-B1D6-D3FA14AD1C98}" destId="{EDE97A60-3A83-439C-B301-899684D82374}" srcOrd="0" destOrd="0" presId="urn:microsoft.com/office/officeart/2005/8/layout/hierarchy2"/>
    <dgm:cxn modelId="{7204274F-847B-4F2A-979E-8A90C6A8EDED}" type="presParOf" srcId="{8D5DD038-72AA-47C8-B1D6-D3FA14AD1C98}" destId="{A76D8310-00FF-46FF-9222-2C56818C237A}"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F2B70B28-2069-4C30-8976-1D5E220E870A}" type="doc">
      <dgm:prSet loTypeId="urn:microsoft.com/office/officeart/2005/8/layout/hierarchy2" loCatId="hierarchy" qsTypeId="urn:microsoft.com/office/officeart/2005/8/quickstyle/simple4" qsCatId="simple" csTypeId="urn:microsoft.com/office/officeart/2005/8/colors/accent1_3" csCatId="accent1" phldr="1"/>
      <dgm:spPr/>
      <dgm:t>
        <a:bodyPr/>
        <a:lstStyle/>
        <a:p>
          <a:endParaRPr lang="es-CR"/>
        </a:p>
      </dgm:t>
    </dgm:pt>
    <dgm:pt modelId="{FA3216CC-50BC-4D6F-A76F-3D6F707FC51E}">
      <dgm:prSet phldrT="[Texto]"/>
      <dgm:spPr>
        <a:solidFill>
          <a:srgbClr val="FFC000"/>
        </a:solidFill>
      </dgm:spPr>
      <dgm:t>
        <a:bodyPr/>
        <a:lstStyle/>
        <a:p>
          <a:r>
            <a:rPr lang="es-CR">
              <a:solidFill>
                <a:sysClr val="windowText" lastClr="000000"/>
              </a:solidFill>
              <a:latin typeface="Arial" pitchFamily="34" charset="0"/>
              <a:cs typeface="Arial" pitchFamily="34" charset="0"/>
            </a:rPr>
            <a:t>Subprograma 04. </a:t>
          </a:r>
        </a:p>
        <a:p>
          <a:r>
            <a:rPr lang="es-CR">
              <a:solidFill>
                <a:sysClr val="windowText" lastClr="000000"/>
              </a:solidFill>
              <a:latin typeface="Arial" pitchFamily="34" charset="0"/>
              <a:cs typeface="Arial" pitchFamily="34" charset="0"/>
            </a:rPr>
            <a:t> Auditoría Interna</a:t>
          </a:r>
        </a:p>
      </dgm:t>
    </dgm:pt>
    <dgm:pt modelId="{194BAAD8-4E43-477C-A0BC-625548589899}" type="parTrans" cxnId="{6D6D5FC9-6A72-4D62-9DF2-32965F50569A}">
      <dgm:prSet/>
      <dgm:spPr/>
      <dgm:t>
        <a:bodyPr/>
        <a:lstStyle/>
        <a:p>
          <a:endParaRPr lang="es-CR"/>
        </a:p>
      </dgm:t>
    </dgm:pt>
    <dgm:pt modelId="{62D8E282-B843-49C5-BB51-F8F50A287614}" type="sibTrans" cxnId="{6D6D5FC9-6A72-4D62-9DF2-32965F50569A}">
      <dgm:prSet/>
      <dgm:spPr/>
      <dgm:t>
        <a:bodyPr/>
        <a:lstStyle/>
        <a:p>
          <a:endParaRPr lang="es-CR"/>
        </a:p>
      </dgm:t>
    </dgm:pt>
    <dgm:pt modelId="{2ADBC944-F7FF-4F43-956D-6CF39FBFE375}">
      <dgm:prSet phldrT="[Texto]"/>
      <dgm:spPr>
        <a:solidFill>
          <a:srgbClr val="C00000"/>
        </a:solidFill>
      </dgm:spPr>
      <dgm:t>
        <a:bodyPr/>
        <a:lstStyle/>
        <a:p>
          <a:r>
            <a:rPr lang="es-CR">
              <a:latin typeface="Arial" pitchFamily="34" charset="0"/>
              <a:cs typeface="Arial" pitchFamily="34" charset="0"/>
            </a:rPr>
            <a:t>1. Auditoría Interna </a:t>
          </a:r>
        </a:p>
      </dgm:t>
    </dgm:pt>
    <dgm:pt modelId="{97B92729-00F9-45E0-874D-D4CE54FDA3E6}" type="parTrans" cxnId="{432E9566-C801-484A-BAFE-2DC52794845F}">
      <dgm:prSet/>
      <dgm:spPr>
        <a:ln>
          <a:solidFill>
            <a:schemeClr val="bg1">
              <a:lumMod val="50000"/>
            </a:schemeClr>
          </a:solidFill>
        </a:ln>
      </dgm:spPr>
      <dgm:t>
        <a:bodyPr/>
        <a:lstStyle/>
        <a:p>
          <a:endParaRPr lang="es-CR"/>
        </a:p>
      </dgm:t>
    </dgm:pt>
    <dgm:pt modelId="{758EC995-3F51-4A2E-B893-F9517682EB26}" type="sibTrans" cxnId="{432E9566-C801-484A-BAFE-2DC52794845F}">
      <dgm:prSet/>
      <dgm:spPr/>
      <dgm:t>
        <a:bodyPr/>
        <a:lstStyle/>
        <a:p>
          <a:endParaRPr lang="es-CR"/>
        </a:p>
      </dgm:t>
    </dgm:pt>
    <dgm:pt modelId="{E21D8700-9128-460D-806C-80C95859E380}">
      <dgm:prSet phldrT="[Texto]"/>
      <dgm:spPr>
        <a:solidFill>
          <a:srgbClr val="002060"/>
        </a:solidFill>
      </dgm:spPr>
      <dgm:t>
        <a:bodyPr/>
        <a:lstStyle/>
        <a:p>
          <a:r>
            <a:rPr lang="es-CR">
              <a:latin typeface="Arial" pitchFamily="34" charset="0"/>
              <a:cs typeface="Arial" pitchFamily="34" charset="0"/>
            </a:rPr>
            <a:t>1. Auditoría Interna </a:t>
          </a:r>
        </a:p>
      </dgm:t>
    </dgm:pt>
    <dgm:pt modelId="{33FBB5E4-1697-41FE-A88D-5DB0BD102386}" type="parTrans" cxnId="{AD799B3D-B3E6-4389-BA2C-8A469BC398F2}">
      <dgm:prSet/>
      <dgm:spPr>
        <a:ln>
          <a:solidFill>
            <a:schemeClr val="bg1">
              <a:lumMod val="50000"/>
            </a:schemeClr>
          </a:solidFill>
        </a:ln>
      </dgm:spPr>
      <dgm:t>
        <a:bodyPr/>
        <a:lstStyle/>
        <a:p>
          <a:endParaRPr lang="es-CR"/>
        </a:p>
      </dgm:t>
    </dgm:pt>
    <dgm:pt modelId="{4DCEC60D-C230-4308-BA9E-BBF681C09358}" type="sibTrans" cxnId="{AD799B3D-B3E6-4389-BA2C-8A469BC398F2}">
      <dgm:prSet/>
      <dgm:spPr/>
      <dgm:t>
        <a:bodyPr/>
        <a:lstStyle/>
        <a:p>
          <a:endParaRPr lang="es-CR"/>
        </a:p>
      </dgm:t>
    </dgm:pt>
    <dgm:pt modelId="{5CC9F8EE-36EC-468B-B6C3-7686A8491E0D}" type="pres">
      <dgm:prSet presAssocID="{F2B70B28-2069-4C30-8976-1D5E220E870A}" presName="diagram" presStyleCnt="0">
        <dgm:presLayoutVars>
          <dgm:chPref val="1"/>
          <dgm:dir/>
          <dgm:animOne val="branch"/>
          <dgm:animLvl val="lvl"/>
          <dgm:resizeHandles val="exact"/>
        </dgm:presLayoutVars>
      </dgm:prSet>
      <dgm:spPr/>
      <dgm:t>
        <a:bodyPr/>
        <a:lstStyle/>
        <a:p>
          <a:endParaRPr lang="es-CR"/>
        </a:p>
      </dgm:t>
    </dgm:pt>
    <dgm:pt modelId="{B119BAA9-6F97-4B99-9A96-B72221B0E650}" type="pres">
      <dgm:prSet presAssocID="{FA3216CC-50BC-4D6F-A76F-3D6F707FC51E}" presName="root1" presStyleCnt="0"/>
      <dgm:spPr/>
    </dgm:pt>
    <dgm:pt modelId="{39DC9B59-4BF7-47B7-A2D3-1A8E6AECC663}" type="pres">
      <dgm:prSet presAssocID="{FA3216CC-50BC-4D6F-A76F-3D6F707FC51E}" presName="LevelOneTextNode" presStyleLbl="node0" presStyleIdx="0" presStyleCnt="1" custLinFactX="-76255" custLinFactNeighborX="-100000" custLinFactNeighborY="-18717">
        <dgm:presLayoutVars>
          <dgm:chPref val="3"/>
        </dgm:presLayoutVars>
      </dgm:prSet>
      <dgm:spPr/>
      <dgm:t>
        <a:bodyPr/>
        <a:lstStyle/>
        <a:p>
          <a:endParaRPr lang="es-CR"/>
        </a:p>
      </dgm:t>
    </dgm:pt>
    <dgm:pt modelId="{9D2436D6-AAC4-4268-933B-872DE7DF6BE5}" type="pres">
      <dgm:prSet presAssocID="{FA3216CC-50BC-4D6F-A76F-3D6F707FC51E}" presName="level2hierChild" presStyleCnt="0"/>
      <dgm:spPr/>
    </dgm:pt>
    <dgm:pt modelId="{685D967D-26BB-435C-A891-2D221BFFC49E}" type="pres">
      <dgm:prSet presAssocID="{97B92729-00F9-45E0-874D-D4CE54FDA3E6}" presName="conn2-1" presStyleLbl="parChTrans1D2" presStyleIdx="0" presStyleCnt="1"/>
      <dgm:spPr/>
      <dgm:t>
        <a:bodyPr/>
        <a:lstStyle/>
        <a:p>
          <a:endParaRPr lang="es-CR"/>
        </a:p>
      </dgm:t>
    </dgm:pt>
    <dgm:pt modelId="{8E4F3373-39D2-48C3-B276-252E505132D4}" type="pres">
      <dgm:prSet presAssocID="{97B92729-00F9-45E0-874D-D4CE54FDA3E6}" presName="connTx" presStyleLbl="parChTrans1D2" presStyleIdx="0" presStyleCnt="1"/>
      <dgm:spPr/>
      <dgm:t>
        <a:bodyPr/>
        <a:lstStyle/>
        <a:p>
          <a:endParaRPr lang="es-CR"/>
        </a:p>
      </dgm:t>
    </dgm:pt>
    <dgm:pt modelId="{C01232DC-A48C-4CFD-97F3-D6B4F2B96569}" type="pres">
      <dgm:prSet presAssocID="{2ADBC944-F7FF-4F43-956D-6CF39FBFE375}" presName="root2" presStyleCnt="0"/>
      <dgm:spPr/>
    </dgm:pt>
    <dgm:pt modelId="{BDF6E605-3BFE-4B14-B93E-C39C45F93B81}" type="pres">
      <dgm:prSet presAssocID="{2ADBC944-F7FF-4F43-956D-6CF39FBFE375}" presName="LevelTwoTextNode" presStyleLbl="node2" presStyleIdx="0" presStyleCnt="1" custLinFactNeighborX="-953" custLinFactNeighborY="-18539">
        <dgm:presLayoutVars>
          <dgm:chPref val="3"/>
        </dgm:presLayoutVars>
      </dgm:prSet>
      <dgm:spPr/>
      <dgm:t>
        <a:bodyPr/>
        <a:lstStyle/>
        <a:p>
          <a:endParaRPr lang="es-CR"/>
        </a:p>
      </dgm:t>
    </dgm:pt>
    <dgm:pt modelId="{29F0ED1F-830F-4063-91E2-865471143319}" type="pres">
      <dgm:prSet presAssocID="{2ADBC944-F7FF-4F43-956D-6CF39FBFE375}" presName="level3hierChild" presStyleCnt="0"/>
      <dgm:spPr/>
    </dgm:pt>
    <dgm:pt modelId="{3711FA8D-48A6-43F4-B371-3E0EB39AB38D}" type="pres">
      <dgm:prSet presAssocID="{33FBB5E4-1697-41FE-A88D-5DB0BD102386}" presName="conn2-1" presStyleLbl="parChTrans1D3" presStyleIdx="0" presStyleCnt="1"/>
      <dgm:spPr/>
      <dgm:t>
        <a:bodyPr/>
        <a:lstStyle/>
        <a:p>
          <a:endParaRPr lang="es-CR"/>
        </a:p>
      </dgm:t>
    </dgm:pt>
    <dgm:pt modelId="{B740E0C3-855D-4991-A4C6-9A0DEC3D6D76}" type="pres">
      <dgm:prSet presAssocID="{33FBB5E4-1697-41FE-A88D-5DB0BD102386}" presName="connTx" presStyleLbl="parChTrans1D3" presStyleIdx="0" presStyleCnt="1"/>
      <dgm:spPr/>
      <dgm:t>
        <a:bodyPr/>
        <a:lstStyle/>
        <a:p>
          <a:endParaRPr lang="es-CR"/>
        </a:p>
      </dgm:t>
    </dgm:pt>
    <dgm:pt modelId="{FEB5134A-2000-4DAB-ADCA-202009095BB8}" type="pres">
      <dgm:prSet presAssocID="{E21D8700-9128-460D-806C-80C95859E380}" presName="root2" presStyleCnt="0"/>
      <dgm:spPr/>
    </dgm:pt>
    <dgm:pt modelId="{AA480F14-52B4-4827-AF85-EC9744C16384}" type="pres">
      <dgm:prSet presAssocID="{E21D8700-9128-460D-806C-80C95859E380}" presName="LevelTwoTextNode" presStyleLbl="node3" presStyleIdx="0" presStyleCnt="1" custScaleX="92979" custScaleY="100442" custLinFactNeighborX="-444" custLinFactNeighborY="-18657">
        <dgm:presLayoutVars>
          <dgm:chPref val="3"/>
        </dgm:presLayoutVars>
      </dgm:prSet>
      <dgm:spPr/>
      <dgm:t>
        <a:bodyPr/>
        <a:lstStyle/>
        <a:p>
          <a:endParaRPr lang="es-CR"/>
        </a:p>
      </dgm:t>
    </dgm:pt>
    <dgm:pt modelId="{74A28A99-9255-42EB-8B33-2CAE8BF4358E}" type="pres">
      <dgm:prSet presAssocID="{E21D8700-9128-460D-806C-80C95859E380}" presName="level3hierChild" presStyleCnt="0"/>
      <dgm:spPr/>
    </dgm:pt>
  </dgm:ptLst>
  <dgm:cxnLst>
    <dgm:cxn modelId="{765CF828-F156-4574-9F2D-C24F942A76AD}" type="presOf" srcId="{33FBB5E4-1697-41FE-A88D-5DB0BD102386}" destId="{3711FA8D-48A6-43F4-B371-3E0EB39AB38D}" srcOrd="0" destOrd="0" presId="urn:microsoft.com/office/officeart/2005/8/layout/hierarchy2"/>
    <dgm:cxn modelId="{6D6D5FC9-6A72-4D62-9DF2-32965F50569A}" srcId="{F2B70B28-2069-4C30-8976-1D5E220E870A}" destId="{FA3216CC-50BC-4D6F-A76F-3D6F707FC51E}" srcOrd="0" destOrd="0" parTransId="{194BAAD8-4E43-477C-A0BC-625548589899}" sibTransId="{62D8E282-B843-49C5-BB51-F8F50A287614}"/>
    <dgm:cxn modelId="{432E9566-C801-484A-BAFE-2DC52794845F}" srcId="{FA3216CC-50BC-4D6F-A76F-3D6F707FC51E}" destId="{2ADBC944-F7FF-4F43-956D-6CF39FBFE375}" srcOrd="0" destOrd="0" parTransId="{97B92729-00F9-45E0-874D-D4CE54FDA3E6}" sibTransId="{758EC995-3F51-4A2E-B893-F9517682EB26}"/>
    <dgm:cxn modelId="{AD799B3D-B3E6-4389-BA2C-8A469BC398F2}" srcId="{2ADBC944-F7FF-4F43-956D-6CF39FBFE375}" destId="{E21D8700-9128-460D-806C-80C95859E380}" srcOrd="0" destOrd="0" parTransId="{33FBB5E4-1697-41FE-A88D-5DB0BD102386}" sibTransId="{4DCEC60D-C230-4308-BA9E-BBF681C09358}"/>
    <dgm:cxn modelId="{930AAC9F-13ED-4022-9E22-354DADA96AA1}" type="presOf" srcId="{E21D8700-9128-460D-806C-80C95859E380}" destId="{AA480F14-52B4-4827-AF85-EC9744C16384}" srcOrd="0" destOrd="0" presId="urn:microsoft.com/office/officeart/2005/8/layout/hierarchy2"/>
    <dgm:cxn modelId="{F42841AB-DB05-410D-A78E-70DE0FC75A9E}" type="presOf" srcId="{F2B70B28-2069-4C30-8976-1D5E220E870A}" destId="{5CC9F8EE-36EC-468B-B6C3-7686A8491E0D}" srcOrd="0" destOrd="0" presId="urn:microsoft.com/office/officeart/2005/8/layout/hierarchy2"/>
    <dgm:cxn modelId="{0862A69D-ED70-4DF1-84C0-4F4490D761A2}" type="presOf" srcId="{97B92729-00F9-45E0-874D-D4CE54FDA3E6}" destId="{685D967D-26BB-435C-A891-2D221BFFC49E}" srcOrd="0" destOrd="0" presId="urn:microsoft.com/office/officeart/2005/8/layout/hierarchy2"/>
    <dgm:cxn modelId="{3111D75D-B112-4F03-AF60-6B005198497E}" type="presOf" srcId="{FA3216CC-50BC-4D6F-A76F-3D6F707FC51E}" destId="{39DC9B59-4BF7-47B7-A2D3-1A8E6AECC663}" srcOrd="0" destOrd="0" presId="urn:microsoft.com/office/officeart/2005/8/layout/hierarchy2"/>
    <dgm:cxn modelId="{35ED9543-09DE-4F38-87BB-3EEFFB9CB145}" type="presOf" srcId="{97B92729-00F9-45E0-874D-D4CE54FDA3E6}" destId="{8E4F3373-39D2-48C3-B276-252E505132D4}" srcOrd="1" destOrd="0" presId="urn:microsoft.com/office/officeart/2005/8/layout/hierarchy2"/>
    <dgm:cxn modelId="{A5E709ED-6828-441D-87E3-EB85C77B7057}" type="presOf" srcId="{33FBB5E4-1697-41FE-A88D-5DB0BD102386}" destId="{B740E0C3-855D-4991-A4C6-9A0DEC3D6D76}" srcOrd="1" destOrd="0" presId="urn:microsoft.com/office/officeart/2005/8/layout/hierarchy2"/>
    <dgm:cxn modelId="{EBA6C48E-8082-4A29-BB56-A2DF4A2350F1}" type="presOf" srcId="{2ADBC944-F7FF-4F43-956D-6CF39FBFE375}" destId="{BDF6E605-3BFE-4B14-B93E-C39C45F93B81}" srcOrd="0" destOrd="0" presId="urn:microsoft.com/office/officeart/2005/8/layout/hierarchy2"/>
    <dgm:cxn modelId="{8999BA0E-8A6C-4469-9D24-FE26B3E65464}" type="presParOf" srcId="{5CC9F8EE-36EC-468B-B6C3-7686A8491E0D}" destId="{B119BAA9-6F97-4B99-9A96-B72221B0E650}" srcOrd="0" destOrd="0" presId="urn:microsoft.com/office/officeart/2005/8/layout/hierarchy2"/>
    <dgm:cxn modelId="{FF31B82F-47AE-4BBD-AC96-AB7C94061A11}" type="presParOf" srcId="{B119BAA9-6F97-4B99-9A96-B72221B0E650}" destId="{39DC9B59-4BF7-47B7-A2D3-1A8E6AECC663}" srcOrd="0" destOrd="0" presId="urn:microsoft.com/office/officeart/2005/8/layout/hierarchy2"/>
    <dgm:cxn modelId="{E3FBC966-A187-4B47-8B33-7E8AE70F1E2F}" type="presParOf" srcId="{B119BAA9-6F97-4B99-9A96-B72221B0E650}" destId="{9D2436D6-AAC4-4268-933B-872DE7DF6BE5}" srcOrd="1" destOrd="0" presId="urn:microsoft.com/office/officeart/2005/8/layout/hierarchy2"/>
    <dgm:cxn modelId="{B9699469-A2A5-45E1-9947-B0CD35B5AAD3}" type="presParOf" srcId="{9D2436D6-AAC4-4268-933B-872DE7DF6BE5}" destId="{685D967D-26BB-435C-A891-2D221BFFC49E}" srcOrd="0" destOrd="0" presId="urn:microsoft.com/office/officeart/2005/8/layout/hierarchy2"/>
    <dgm:cxn modelId="{6601788F-8EB5-4824-94B2-51F7B63A294B}" type="presParOf" srcId="{685D967D-26BB-435C-A891-2D221BFFC49E}" destId="{8E4F3373-39D2-48C3-B276-252E505132D4}" srcOrd="0" destOrd="0" presId="urn:microsoft.com/office/officeart/2005/8/layout/hierarchy2"/>
    <dgm:cxn modelId="{BF9D0E54-4340-4253-8420-C3027F0B42A9}" type="presParOf" srcId="{9D2436D6-AAC4-4268-933B-872DE7DF6BE5}" destId="{C01232DC-A48C-4CFD-97F3-D6B4F2B96569}" srcOrd="1" destOrd="0" presId="urn:microsoft.com/office/officeart/2005/8/layout/hierarchy2"/>
    <dgm:cxn modelId="{CCE8614B-EEFD-44CC-A077-8B72F6421DA4}" type="presParOf" srcId="{C01232DC-A48C-4CFD-97F3-D6B4F2B96569}" destId="{BDF6E605-3BFE-4B14-B93E-C39C45F93B81}" srcOrd="0" destOrd="0" presId="urn:microsoft.com/office/officeart/2005/8/layout/hierarchy2"/>
    <dgm:cxn modelId="{DCFBF3E7-ECAC-4A95-8ECE-BD7B08A11227}" type="presParOf" srcId="{C01232DC-A48C-4CFD-97F3-D6B4F2B96569}" destId="{29F0ED1F-830F-4063-91E2-865471143319}" srcOrd="1" destOrd="0" presId="urn:microsoft.com/office/officeart/2005/8/layout/hierarchy2"/>
    <dgm:cxn modelId="{60C15825-C18D-4221-90DC-61D48ACBB799}" type="presParOf" srcId="{29F0ED1F-830F-4063-91E2-865471143319}" destId="{3711FA8D-48A6-43F4-B371-3E0EB39AB38D}" srcOrd="0" destOrd="0" presId="urn:microsoft.com/office/officeart/2005/8/layout/hierarchy2"/>
    <dgm:cxn modelId="{F947320E-80B4-420A-B5E6-999B68B1D81A}" type="presParOf" srcId="{3711FA8D-48A6-43F4-B371-3E0EB39AB38D}" destId="{B740E0C3-855D-4991-A4C6-9A0DEC3D6D76}" srcOrd="0" destOrd="0" presId="urn:microsoft.com/office/officeart/2005/8/layout/hierarchy2"/>
    <dgm:cxn modelId="{44C6F4DD-8273-44E1-9357-5EF6FF653872}" type="presParOf" srcId="{29F0ED1F-830F-4063-91E2-865471143319}" destId="{FEB5134A-2000-4DAB-ADCA-202009095BB8}" srcOrd="1" destOrd="0" presId="urn:microsoft.com/office/officeart/2005/8/layout/hierarchy2"/>
    <dgm:cxn modelId="{F0F69E08-4090-4342-9B98-6A3BB7CAF875}" type="presParOf" srcId="{FEB5134A-2000-4DAB-ADCA-202009095BB8}" destId="{AA480F14-52B4-4827-AF85-EC9744C16384}" srcOrd="0" destOrd="0" presId="urn:microsoft.com/office/officeart/2005/8/layout/hierarchy2"/>
    <dgm:cxn modelId="{60B39A7B-9C66-4B0C-9922-DCCF7021B761}" type="presParOf" srcId="{FEB5134A-2000-4DAB-ADCA-202009095BB8}" destId="{74A28A99-9255-42EB-8B33-2CAE8BF4358E}" srcOrd="1" destOrd="0" presId="urn:microsoft.com/office/officeart/2005/8/layout/hierarchy2"/>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diagramQuickStyle" Target="../diagrams/quickStyle4.xml"/><Relationship Id="rId2" Type="http://schemas.openxmlformats.org/officeDocument/2006/relationships/diagramLayout" Target="../diagrams/layout4.xml"/><Relationship Id="rId1" Type="http://schemas.openxmlformats.org/officeDocument/2006/relationships/diagramData" Target="../diagrams/data4.xml"/><Relationship Id="rId6" Type="http://schemas.openxmlformats.org/officeDocument/2006/relationships/image" Target="../media/image7.png"/><Relationship Id="rId5" Type="http://schemas.microsoft.com/office/2007/relationships/diagramDrawing" Target="../diagrams/drawing4.xml"/><Relationship Id="rId4" Type="http://schemas.openxmlformats.org/officeDocument/2006/relationships/diagramColors" Target="../diagrams/colors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7.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7.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9.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7.png"/><Relationship Id="rId5" Type="http://schemas.microsoft.com/office/2007/relationships/diagramDrawing" Target="../diagrams/drawing3.xml"/><Relationship Id="rId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9915524</xdr:colOff>
      <xdr:row>5</xdr:row>
      <xdr:rowOff>190499</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0" y="0"/>
          <a:ext cx="9915524" cy="1142999"/>
        </a:xfrm>
        <a:prstGeom prst="rect">
          <a:avLst/>
        </a:prstGeom>
        <a:solidFill>
          <a:schemeClr val="tx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0</xdr:colOff>
      <xdr:row>0</xdr:row>
      <xdr:rowOff>104775</xdr:rowOff>
    </xdr:from>
    <xdr:to>
      <xdr:col>0</xdr:col>
      <xdr:colOff>2611041</xdr:colOff>
      <xdr:row>5</xdr:row>
      <xdr:rowOff>123825</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2611041"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95250</xdr:colOff>
      <xdr:row>2</xdr:row>
      <xdr:rowOff>161925</xdr:rowOff>
    </xdr:from>
    <xdr:to>
      <xdr:col>11</xdr:col>
      <xdr:colOff>624728</xdr:colOff>
      <xdr:row>30</xdr:row>
      <xdr:rowOff>115851</xdr:rowOff>
    </xdr:to>
    <xdr:graphicFrame macro="">
      <xdr:nvGraphicFramePr>
        <xdr:cNvPr id="2" name="1 Diagrama">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8</xdr:col>
      <xdr:colOff>276225</xdr:colOff>
      <xdr:row>0</xdr:row>
      <xdr:rowOff>0</xdr:rowOff>
    </xdr:from>
    <xdr:to>
      <xdr:col>12</xdr:col>
      <xdr:colOff>729338</xdr:colOff>
      <xdr:row>5</xdr:row>
      <xdr:rowOff>27714</xdr:rowOff>
    </xdr:to>
    <xdr:pic>
      <xdr:nvPicPr>
        <xdr:cNvPr id="3" name="2 Imagen">
          <a:extLst>
            <a:ext uri="{FF2B5EF4-FFF2-40B4-BE49-F238E27FC236}">
              <a16:creationId xmlns="" xmlns:a16="http://schemas.microsoft.com/office/drawing/2014/main" id="{00000000-0008-0000-0900-000003000000}"/>
            </a:ext>
          </a:extLst>
        </xdr:cNvPr>
        <xdr:cNvPicPr>
          <a:picLocks noChangeAspect="1"/>
        </xdr:cNvPicPr>
      </xdr:nvPicPr>
      <xdr:blipFill rotWithShape="1">
        <a:blip xmlns:r="http://schemas.openxmlformats.org/officeDocument/2006/relationships" r:embed="rId6"/>
        <a:srcRect l="55797" r="-169" b="90250"/>
        <a:stretch/>
      </xdr:blipFill>
      <xdr:spPr>
        <a:xfrm>
          <a:off x="6372225" y="0"/>
          <a:ext cx="3501113" cy="9992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2130136</xdr:colOff>
      <xdr:row>7</xdr:row>
      <xdr:rowOff>121227</xdr:rowOff>
    </xdr:to>
    <xdr:sp macro="" textlink="">
      <xdr:nvSpPr>
        <xdr:cNvPr id="2" name="1 CuadroTexto">
          <a:extLst>
            <a:ext uri="{FF2B5EF4-FFF2-40B4-BE49-F238E27FC236}">
              <a16:creationId xmlns="" xmlns:a16="http://schemas.microsoft.com/office/drawing/2014/main" id="{00000000-0008-0000-0A00-000002000000}"/>
            </a:ext>
          </a:extLst>
        </xdr:cNvPr>
        <xdr:cNvSpPr txBox="1"/>
      </xdr:nvSpPr>
      <xdr:spPr>
        <a:xfrm>
          <a:off x="1" y="0"/>
          <a:ext cx="28904044" cy="1454727"/>
        </a:xfrm>
        <a:prstGeom prst="rect">
          <a:avLst/>
        </a:prstGeom>
        <a:solidFill>
          <a:schemeClr val="tx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prst="angle"/>
        </a:sp3d>
      </xdr:spPr>
      <xdr:txBody>
        <a:bodyPr vertOverflow="clip" wrap="square" rtlCol="0" anchor="ctr">
          <a:sp3d/>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8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endParaRPr kumimoji="0" lang="es-ES" sz="28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R"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SUB PROGRAMA 01- DIRECCIÓN GENERAL</a:t>
          </a:r>
        </a:p>
      </xdr:txBody>
    </xdr:sp>
    <xdr:clientData/>
  </xdr:twoCellAnchor>
  <xdr:twoCellAnchor editAs="oneCell">
    <xdr:from>
      <xdr:col>0</xdr:col>
      <xdr:colOff>204107</xdr:colOff>
      <xdr:row>0</xdr:row>
      <xdr:rowOff>0</xdr:rowOff>
    </xdr:from>
    <xdr:to>
      <xdr:col>1</xdr:col>
      <xdr:colOff>1711307</xdr:colOff>
      <xdr:row>8</xdr:row>
      <xdr:rowOff>122464</xdr:rowOff>
    </xdr:to>
    <xdr:pic>
      <xdr:nvPicPr>
        <xdr:cNvPr id="3" name="2 Imagen">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7" y="0"/>
          <a:ext cx="4446343" cy="16464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0</xdr:row>
      <xdr:rowOff>0</xdr:rowOff>
    </xdr:from>
    <xdr:to>
      <xdr:col>15</xdr:col>
      <xdr:colOff>81642</xdr:colOff>
      <xdr:row>7</xdr:row>
      <xdr:rowOff>95250</xdr:rowOff>
    </xdr:to>
    <xdr:sp macro="" textlink="">
      <xdr:nvSpPr>
        <xdr:cNvPr id="2" name="1 CuadroTexto">
          <a:extLst>
            <a:ext uri="{FF2B5EF4-FFF2-40B4-BE49-F238E27FC236}">
              <a16:creationId xmlns="" xmlns:a16="http://schemas.microsoft.com/office/drawing/2014/main" id="{00000000-0008-0000-0B00-000002000000}"/>
            </a:ext>
          </a:extLst>
        </xdr:cNvPr>
        <xdr:cNvSpPr txBox="1"/>
      </xdr:nvSpPr>
      <xdr:spPr>
        <a:xfrm>
          <a:off x="1" y="0"/>
          <a:ext cx="23853320" cy="1428750"/>
        </a:xfrm>
        <a:prstGeom prst="rect">
          <a:avLst/>
        </a:prstGeom>
        <a:solidFill>
          <a:schemeClr val="tx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prst="angle"/>
        </a:sp3d>
      </xdr:spPr>
      <xdr:txBody>
        <a:bodyPr vertOverflow="clip" wrap="square" rtlCol="0" anchor="ctr">
          <a:sp3d/>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8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endParaRPr kumimoji="0" lang="es-ES" sz="28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R"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SUB PROGRAMA 02- DIRECCIÓN  ADMINISTRATIVA</a:t>
          </a:r>
        </a:p>
      </xdr:txBody>
    </xdr:sp>
    <xdr:clientData/>
  </xdr:twoCellAnchor>
  <xdr:twoCellAnchor editAs="oneCell">
    <xdr:from>
      <xdr:col>0</xdr:col>
      <xdr:colOff>204107</xdr:colOff>
      <xdr:row>0</xdr:row>
      <xdr:rowOff>0</xdr:rowOff>
    </xdr:from>
    <xdr:to>
      <xdr:col>2</xdr:col>
      <xdr:colOff>1251386</xdr:colOff>
      <xdr:row>8</xdr:row>
      <xdr:rowOff>122464</xdr:rowOff>
    </xdr:to>
    <xdr:pic>
      <xdr:nvPicPr>
        <xdr:cNvPr id="3" name="2 Imagen">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7" y="0"/>
          <a:ext cx="4450425" cy="16464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0</xdr:row>
      <xdr:rowOff>0</xdr:rowOff>
    </xdr:from>
    <xdr:to>
      <xdr:col>15</xdr:col>
      <xdr:colOff>23812</xdr:colOff>
      <xdr:row>7</xdr:row>
      <xdr:rowOff>0</xdr:rowOff>
    </xdr:to>
    <xdr:sp macro="" textlink="">
      <xdr:nvSpPr>
        <xdr:cNvPr id="2" name="3 CuadroTexto">
          <a:extLst>
            <a:ext uri="{FF2B5EF4-FFF2-40B4-BE49-F238E27FC236}">
              <a16:creationId xmlns="" xmlns:a16="http://schemas.microsoft.com/office/drawing/2014/main" id="{AD48C614-A00F-4533-80F3-1988EB394CCC}"/>
            </a:ext>
          </a:extLst>
        </xdr:cNvPr>
        <xdr:cNvSpPr txBox="1"/>
      </xdr:nvSpPr>
      <xdr:spPr>
        <a:xfrm>
          <a:off x="1" y="0"/>
          <a:ext cx="25017411" cy="1333500"/>
        </a:xfrm>
        <a:prstGeom prst="rect">
          <a:avLst/>
        </a:prstGeom>
        <a:solidFill>
          <a:schemeClr val="tx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prst="angle"/>
        </a:sp3d>
      </xdr:spPr>
      <xdr:txBody>
        <a:bodyPr vertOverflow="clip" wrap="square" rtlCol="0" anchor="ctr">
          <a:sp3d/>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8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endParaRPr kumimoji="0" lang="es-ES" sz="28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R"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SUB PROGRAMA 03- DIRECCIÓN  OPERATIVA</a:t>
          </a:r>
        </a:p>
      </xdr:txBody>
    </xdr:sp>
    <xdr:clientData/>
  </xdr:twoCellAnchor>
  <xdr:twoCellAnchor editAs="oneCell">
    <xdr:from>
      <xdr:col>0</xdr:col>
      <xdr:colOff>204107</xdr:colOff>
      <xdr:row>0</xdr:row>
      <xdr:rowOff>0</xdr:rowOff>
    </xdr:from>
    <xdr:to>
      <xdr:col>2</xdr:col>
      <xdr:colOff>1454317</xdr:colOff>
      <xdr:row>8</xdr:row>
      <xdr:rowOff>122464</xdr:rowOff>
    </xdr:to>
    <xdr:pic>
      <xdr:nvPicPr>
        <xdr:cNvPr id="3" name="4 Imagen">
          <a:extLst>
            <a:ext uri="{FF2B5EF4-FFF2-40B4-BE49-F238E27FC236}">
              <a16:creationId xmlns="" xmlns:a16="http://schemas.microsoft.com/office/drawing/2014/main" id="{59CAE85F-3E6A-44FD-93B2-1682A42F5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7" y="0"/>
          <a:ext cx="4450610" cy="16464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1047750</xdr:colOff>
      <xdr:row>7</xdr:row>
      <xdr:rowOff>163286</xdr:rowOff>
    </xdr:to>
    <xdr:sp macro="" textlink="">
      <xdr:nvSpPr>
        <xdr:cNvPr id="2" name="1 CuadroTexto">
          <a:extLst>
            <a:ext uri="{FF2B5EF4-FFF2-40B4-BE49-F238E27FC236}">
              <a16:creationId xmlns="" xmlns:a16="http://schemas.microsoft.com/office/drawing/2014/main" id="{00000000-0008-0000-0D00-000002000000}"/>
            </a:ext>
          </a:extLst>
        </xdr:cNvPr>
        <xdr:cNvSpPr txBox="1"/>
      </xdr:nvSpPr>
      <xdr:spPr>
        <a:xfrm>
          <a:off x="1" y="0"/>
          <a:ext cx="26698574" cy="1496786"/>
        </a:xfrm>
        <a:prstGeom prst="rect">
          <a:avLst/>
        </a:prstGeom>
        <a:solidFill>
          <a:schemeClr val="tx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prst="angle"/>
        </a:sp3d>
      </xdr:spPr>
      <xdr:txBody>
        <a:bodyPr vertOverflow="clip" wrap="square" rtlCol="0" anchor="ctr">
          <a:sp3d/>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8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endParaRPr kumimoji="0" lang="es-ES" sz="28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R"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SUB PROGRAMA 04- AUDITORÍA INTERNA</a:t>
          </a:r>
        </a:p>
      </xdr:txBody>
    </xdr:sp>
    <xdr:clientData/>
  </xdr:twoCellAnchor>
  <xdr:twoCellAnchor editAs="oneCell">
    <xdr:from>
      <xdr:col>0</xdr:col>
      <xdr:colOff>204107</xdr:colOff>
      <xdr:row>0</xdr:row>
      <xdr:rowOff>0</xdr:rowOff>
    </xdr:from>
    <xdr:to>
      <xdr:col>2</xdr:col>
      <xdr:colOff>1243716</xdr:colOff>
      <xdr:row>8</xdr:row>
      <xdr:rowOff>122464</xdr:rowOff>
    </xdr:to>
    <xdr:pic>
      <xdr:nvPicPr>
        <xdr:cNvPr id="3" name="2 Imagen">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7" y="0"/>
          <a:ext cx="4450425" cy="16464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66674</xdr:colOff>
      <xdr:row>5</xdr:row>
      <xdr:rowOff>9525</xdr:rowOff>
    </xdr:to>
    <xdr:sp macro="" textlink="">
      <xdr:nvSpPr>
        <xdr:cNvPr id="5" name="4 Rectángulo">
          <a:extLst>
            <a:ext uri="{FF2B5EF4-FFF2-40B4-BE49-F238E27FC236}">
              <a16:creationId xmlns="" xmlns:a16="http://schemas.microsoft.com/office/drawing/2014/main" id="{00000000-0008-0000-0E00-000005000000}"/>
            </a:ext>
          </a:extLst>
        </xdr:cNvPr>
        <xdr:cNvSpPr/>
      </xdr:nvSpPr>
      <xdr:spPr>
        <a:xfrm>
          <a:off x="0" y="0"/>
          <a:ext cx="11496674" cy="962025"/>
        </a:xfrm>
        <a:prstGeom prst="rect">
          <a:avLst/>
        </a:prstGeom>
        <a:solidFill>
          <a:schemeClr val="accent1">
            <a:lumMod val="50000"/>
          </a:scheme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endParaRPr kumimoji="0" lang="es-ES"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ctr" defTabSz="914400" rtl="0" eaLnBrk="1" fontAlgn="auto" latinLnBrk="0" hangingPunct="1">
            <a:lnSpc>
              <a:spcPts val="7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CR" sz="2000" b="1" i="0" u="none" strike="noStrike" kern="0" cap="none" spc="0" normalizeH="0" baseline="0" noProof="0">
            <a:ln>
              <a:noFill/>
            </a:ln>
            <a:solidFill>
              <a:sysClr val="window" lastClr="FFFFFF">
                <a:lumMod val="95000"/>
              </a:sysClr>
            </a:solidFill>
            <a:effectLst/>
            <a:uLnTx/>
            <a:uFillTx/>
            <a:latin typeface="Calibri"/>
            <a:ea typeface="+mn-ea"/>
            <a:cs typeface="+mn-cs"/>
          </a:endParaRPr>
        </a:p>
      </xdr:txBody>
    </xdr:sp>
    <xdr:clientData/>
  </xdr:twoCellAnchor>
  <xdr:twoCellAnchor editAs="oneCell">
    <xdr:from>
      <xdr:col>0</xdr:col>
      <xdr:colOff>0</xdr:colOff>
      <xdr:row>0</xdr:row>
      <xdr:rowOff>0</xdr:rowOff>
    </xdr:from>
    <xdr:to>
      <xdr:col>1</xdr:col>
      <xdr:colOff>827100</xdr:colOff>
      <xdr:row>5</xdr:row>
      <xdr:rowOff>133349</xdr:rowOff>
    </xdr:to>
    <xdr:pic>
      <xdr:nvPicPr>
        <xdr:cNvPr id="6" name="2 Imagen">
          <a:extLst>
            <a:ext uri="{FF2B5EF4-FFF2-40B4-BE49-F238E27FC236}">
              <a16:creationId xmlns="" xmlns:a16="http://schemas.microsoft.com/office/drawing/2014/main" id="{00000000-0008-0000-0E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6400" cy="1085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204508</xdr:colOff>
      <xdr:row>28</xdr:row>
      <xdr:rowOff>103654</xdr:rowOff>
    </xdr:from>
    <xdr:to>
      <xdr:col>2</xdr:col>
      <xdr:colOff>1154206</xdr:colOff>
      <xdr:row>45</xdr:row>
      <xdr:rowOff>168088</xdr:rowOff>
    </xdr:to>
    <xdr:graphicFrame macro="">
      <xdr:nvGraphicFramePr>
        <xdr:cNvPr id="2" name="1 Gráfico">
          <a:extLst>
            <a:ext uri="{FF2B5EF4-FFF2-40B4-BE49-F238E27FC236}">
              <a16:creationId xmlns=""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1448359</xdr:colOff>
      <xdr:row>28</xdr:row>
      <xdr:rowOff>140634</xdr:rowOff>
    </xdr:from>
    <xdr:to>
      <xdr:col>11</xdr:col>
      <xdr:colOff>100852</xdr:colOff>
      <xdr:row>45</xdr:row>
      <xdr:rowOff>168088</xdr:rowOff>
    </xdr:to>
    <xdr:graphicFrame macro="">
      <xdr:nvGraphicFramePr>
        <xdr:cNvPr id="3" name="2 Gráfico">
          <a:extLst>
            <a:ext uri="{FF2B5EF4-FFF2-40B4-BE49-F238E27FC236}">
              <a16:creationId xmlns=""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4</xdr:row>
      <xdr:rowOff>276224</xdr:rowOff>
    </xdr:to>
    <xdr:sp macro="" textlink="">
      <xdr:nvSpPr>
        <xdr:cNvPr id="6" name="5 CuadroTexto">
          <a:extLst>
            <a:ext uri="{FF2B5EF4-FFF2-40B4-BE49-F238E27FC236}">
              <a16:creationId xmlns="" xmlns:a16="http://schemas.microsoft.com/office/drawing/2014/main" id="{00000000-0008-0000-0100-000006000000}"/>
            </a:ext>
          </a:extLst>
        </xdr:cNvPr>
        <xdr:cNvSpPr txBox="1"/>
      </xdr:nvSpPr>
      <xdr:spPr>
        <a:xfrm>
          <a:off x="0" y="0"/>
          <a:ext cx="9477375" cy="1038224"/>
        </a:xfrm>
        <a:prstGeom prst="rect">
          <a:avLst/>
        </a:prstGeom>
        <a:solidFill>
          <a:schemeClr val="tx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76200</xdr:colOff>
      <xdr:row>0</xdr:row>
      <xdr:rowOff>123825</xdr:rowOff>
    </xdr:from>
    <xdr:to>
      <xdr:col>0</xdr:col>
      <xdr:colOff>2552700</xdr:colOff>
      <xdr:row>4</xdr:row>
      <xdr:rowOff>247650</xdr:rowOff>
    </xdr:to>
    <xdr:pic>
      <xdr:nvPicPr>
        <xdr:cNvPr id="5" name="3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3825"/>
          <a:ext cx="24765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5</xdr:row>
      <xdr:rowOff>0</xdr:rowOff>
    </xdr:to>
    <xdr:sp macro="" textlink="">
      <xdr:nvSpPr>
        <xdr:cNvPr id="2" name="1 CuadroTexto">
          <a:extLst>
            <a:ext uri="{FF2B5EF4-FFF2-40B4-BE49-F238E27FC236}">
              <a16:creationId xmlns="" xmlns:a16="http://schemas.microsoft.com/office/drawing/2014/main" id="{00000000-0008-0000-0200-000002000000}"/>
            </a:ext>
          </a:extLst>
        </xdr:cNvPr>
        <xdr:cNvSpPr txBox="1"/>
      </xdr:nvSpPr>
      <xdr:spPr>
        <a:xfrm>
          <a:off x="0" y="0"/>
          <a:ext cx="18611850" cy="952500"/>
        </a:xfrm>
        <a:prstGeom prst="rect">
          <a:avLst/>
        </a:prstGeom>
        <a:solidFill>
          <a:schemeClr val="tx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3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p>
        <a:p>
          <a:pPr marL="0" marR="0" lvl="0" indent="0" algn="ctr" defTabSz="914400" rtl="0" eaLnBrk="1" fontAlgn="auto" latinLnBrk="0" hangingPunct="1">
            <a:lnSpc>
              <a:spcPts val="33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168089</xdr:colOff>
      <xdr:row>0</xdr:row>
      <xdr:rowOff>56029</xdr:rowOff>
    </xdr:from>
    <xdr:to>
      <xdr:col>0</xdr:col>
      <xdr:colOff>2958945</xdr:colOff>
      <xdr:row>5</xdr:row>
      <xdr:rowOff>123265</xdr:rowOff>
    </xdr:to>
    <xdr:pic>
      <xdr:nvPicPr>
        <xdr:cNvPr id="3" name="3 Imagen">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9" y="56029"/>
          <a:ext cx="2790856" cy="1019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444949</xdr:colOff>
      <xdr:row>6</xdr:row>
      <xdr:rowOff>95250</xdr:rowOff>
    </xdr:from>
    <xdr:to>
      <xdr:col>0</xdr:col>
      <xdr:colOff>6293300</xdr:colOff>
      <xdr:row>46</xdr:row>
      <xdr:rowOff>28576</xdr:rowOff>
    </xdr:to>
    <xdr:pic>
      <xdr:nvPicPr>
        <xdr:cNvPr id="4" name="3 Imagen">
          <a:extLst>
            <a:ext uri="{FF2B5EF4-FFF2-40B4-BE49-F238E27FC236}">
              <a16:creationId xmlns=""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25680" t="16829" r="42336" b="6912"/>
        <a:stretch/>
      </xdr:blipFill>
      <xdr:spPr>
        <a:xfrm>
          <a:off x="444949" y="1428750"/>
          <a:ext cx="5848351" cy="7553326"/>
        </a:xfrm>
        <a:prstGeom prst="rect">
          <a:avLst/>
        </a:prstGeom>
      </xdr:spPr>
    </xdr:pic>
    <xdr:clientData/>
  </xdr:twoCellAnchor>
  <xdr:twoCellAnchor editAs="oneCell">
    <xdr:from>
      <xdr:col>0</xdr:col>
      <xdr:colOff>6169474</xdr:colOff>
      <xdr:row>6</xdr:row>
      <xdr:rowOff>28575</xdr:rowOff>
    </xdr:from>
    <xdr:to>
      <xdr:col>4</xdr:col>
      <xdr:colOff>283024</xdr:colOff>
      <xdr:row>45</xdr:row>
      <xdr:rowOff>171451</xdr:rowOff>
    </xdr:to>
    <xdr:pic>
      <xdr:nvPicPr>
        <xdr:cNvPr id="5" name="4 Imagen">
          <a:extLst>
            <a:ext uri="{FF2B5EF4-FFF2-40B4-BE49-F238E27FC236}">
              <a16:creationId xmlns=""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a:srcRect l="25837" t="20483" r="42076" b="3064"/>
        <a:stretch/>
      </xdr:blipFill>
      <xdr:spPr>
        <a:xfrm>
          <a:off x="6169474" y="1362075"/>
          <a:ext cx="5870121" cy="7572376"/>
        </a:xfrm>
        <a:prstGeom prst="rect">
          <a:avLst/>
        </a:prstGeom>
      </xdr:spPr>
    </xdr:pic>
    <xdr:clientData/>
  </xdr:twoCellAnchor>
  <xdr:twoCellAnchor editAs="oneCell">
    <xdr:from>
      <xdr:col>4</xdr:col>
      <xdr:colOff>149674</xdr:colOff>
      <xdr:row>6</xdr:row>
      <xdr:rowOff>108856</xdr:rowOff>
    </xdr:from>
    <xdr:to>
      <xdr:col>11</xdr:col>
      <xdr:colOff>748388</xdr:colOff>
      <xdr:row>46</xdr:row>
      <xdr:rowOff>136070</xdr:rowOff>
    </xdr:to>
    <xdr:pic>
      <xdr:nvPicPr>
        <xdr:cNvPr id="6" name="5 Imagen">
          <a:extLst>
            <a:ext uri="{FF2B5EF4-FFF2-40B4-BE49-F238E27FC236}">
              <a16:creationId xmlns="" xmlns:a16="http://schemas.microsoft.com/office/drawing/2014/main" id="{00000000-0008-0000-0200-000006000000}"/>
            </a:ext>
          </a:extLst>
        </xdr:cNvPr>
        <xdr:cNvPicPr>
          <a:picLocks noChangeAspect="1"/>
        </xdr:cNvPicPr>
      </xdr:nvPicPr>
      <xdr:blipFill rotWithShape="1">
        <a:blip xmlns:r="http://schemas.openxmlformats.org/officeDocument/2006/relationships" r:embed="rId4"/>
        <a:srcRect l="25654" t="22695" r="41906" b="97"/>
        <a:stretch/>
      </xdr:blipFill>
      <xdr:spPr>
        <a:xfrm>
          <a:off x="11906245" y="1442356"/>
          <a:ext cx="5932714" cy="76472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6212</xdr:rowOff>
    </xdr:from>
    <xdr:to>
      <xdr:col>4</xdr:col>
      <xdr:colOff>1287325</xdr:colOff>
      <xdr:row>5</xdr:row>
      <xdr:rowOff>168137</xdr:rowOff>
    </xdr:to>
    <xdr:sp macro="" textlink="">
      <xdr:nvSpPr>
        <xdr:cNvPr id="6" name="5 Rectángulo">
          <a:extLst>
            <a:ext uri="{FF2B5EF4-FFF2-40B4-BE49-F238E27FC236}">
              <a16:creationId xmlns="" xmlns:a16="http://schemas.microsoft.com/office/drawing/2014/main" id="{00000000-0008-0000-0300-000006000000}"/>
            </a:ext>
          </a:extLst>
        </xdr:cNvPr>
        <xdr:cNvSpPr/>
      </xdr:nvSpPr>
      <xdr:spPr>
        <a:xfrm>
          <a:off x="0" y="6212"/>
          <a:ext cx="10955200" cy="962025"/>
        </a:xfrm>
        <a:prstGeom prst="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2000" b="1" baseline="0">
            <a:solidFill>
              <a:schemeClr val="bg1">
                <a:lumMod val="95000"/>
              </a:schemeClr>
            </a:solidFill>
          </a:endParaRPr>
        </a:p>
        <a:p>
          <a:pPr algn="ctr"/>
          <a:r>
            <a:rPr lang="es-CR" sz="1800" b="1">
              <a:solidFill>
                <a:schemeClr val="bg1">
                  <a:lumMod val="95000"/>
                </a:schemeClr>
              </a:solidFill>
              <a:latin typeface="Arial" panose="020B0604020202020204" pitchFamily="34" charset="0"/>
              <a:cs typeface="Arial" panose="020B0604020202020204" pitchFamily="34" charset="0"/>
            </a:rPr>
            <a:t>PESO</a:t>
          </a:r>
          <a:r>
            <a:rPr lang="es-CR" sz="1800" b="1" baseline="0">
              <a:solidFill>
                <a:schemeClr val="bg1">
                  <a:lumMod val="95000"/>
                </a:schemeClr>
              </a:solidFill>
              <a:latin typeface="Arial" panose="020B0604020202020204" pitchFamily="34" charset="0"/>
              <a:cs typeface="Arial" panose="020B0604020202020204" pitchFamily="34" charset="0"/>
            </a:rPr>
            <a:t> ASIGNADO POR ESTRATEGIA </a:t>
          </a:r>
        </a:p>
        <a:p>
          <a:pPr algn="ctr"/>
          <a:r>
            <a:rPr lang="es-CR" sz="1800" b="1" baseline="0">
              <a:solidFill>
                <a:schemeClr val="bg1">
                  <a:lumMod val="95000"/>
                </a:schemeClr>
              </a:solidFill>
              <a:latin typeface="Arial" panose="020B0604020202020204" pitchFamily="34" charset="0"/>
              <a:cs typeface="Arial" panose="020B0604020202020204" pitchFamily="34" charset="0"/>
            </a:rPr>
            <a:t>PEI 2019-2023</a:t>
          </a:r>
          <a:endParaRPr lang="es-CR" sz="1800" b="1">
            <a:solidFill>
              <a:schemeClr val="bg1">
                <a:lumMod val="95000"/>
              </a:schemeClr>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60699</xdr:rowOff>
    </xdr:from>
    <xdr:to>
      <xdr:col>0</xdr:col>
      <xdr:colOff>2668060</xdr:colOff>
      <xdr:row>5</xdr:row>
      <xdr:rowOff>171450</xdr:rowOff>
    </xdr:to>
    <xdr:pic>
      <xdr:nvPicPr>
        <xdr:cNvPr id="7" name="6 Imagen">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699"/>
          <a:ext cx="2668060" cy="977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0</xdr:colOff>
      <xdr:row>5</xdr:row>
      <xdr:rowOff>161925</xdr:rowOff>
    </xdr:to>
    <xdr:sp macro="" textlink="">
      <xdr:nvSpPr>
        <xdr:cNvPr id="2" name="1 Rectángulo">
          <a:extLst>
            <a:ext uri="{FF2B5EF4-FFF2-40B4-BE49-F238E27FC236}">
              <a16:creationId xmlns="" xmlns:a16="http://schemas.microsoft.com/office/drawing/2014/main" id="{00000000-0008-0000-0400-000002000000}"/>
            </a:ext>
          </a:extLst>
        </xdr:cNvPr>
        <xdr:cNvSpPr/>
      </xdr:nvSpPr>
      <xdr:spPr>
        <a:xfrm>
          <a:off x="1" y="1"/>
          <a:ext cx="9467849" cy="1114424"/>
        </a:xfrm>
        <a:prstGeom prst="rect">
          <a:avLst/>
        </a:prstGeom>
        <a:solidFill>
          <a:schemeClr val="tx2">
            <a:lumMod val="75000"/>
          </a:scheme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R" sz="1050" b="1" i="0" u="none" strike="noStrike" kern="0" cap="none" spc="0" normalizeH="0" baseline="0" noProof="0">
            <a:ln>
              <a:noFill/>
            </a:ln>
            <a:solidFill>
              <a:sysClr val="window" lastClr="FFFFFF">
                <a:lumMod val="95000"/>
              </a:sysClr>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ysClr val="window" lastClr="FFFFFF">
                  <a:lumMod val="95000"/>
                </a:sysClr>
              </a:solidFill>
              <a:effectLst/>
              <a:uLnTx/>
              <a:uFillTx/>
              <a:latin typeface="Arial" panose="020B0604020202020204" pitchFamily="34" charset="0"/>
              <a:ea typeface="+mn-ea"/>
              <a:cs typeface="Arial" panose="020B0604020202020204" pitchFamily="34" charset="0"/>
            </a:rPr>
            <a:t>OBJETIVOS ESPECIFÍCOS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R" sz="1050" b="1" i="0" u="none" strike="noStrike" kern="0" cap="none" spc="0" normalizeH="0" baseline="0" noProof="0">
            <a:ln>
              <a:noFill/>
            </a:ln>
            <a:solidFill>
              <a:sysClr val="window" lastClr="FFFFFF">
                <a:lumMod val="95000"/>
              </a:sysClr>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ysClr val="window" lastClr="FFFFFF">
                  <a:lumMod val="95000"/>
                </a:sysClr>
              </a:solidFill>
              <a:effectLst/>
              <a:uLnTx/>
              <a:uFillTx/>
              <a:latin typeface="Arial" panose="020B0604020202020204" pitchFamily="34" charset="0"/>
              <a:ea typeface="+mn-ea"/>
              <a:cs typeface="Arial" panose="020B0604020202020204" pitchFamily="34" charset="0"/>
            </a:rPr>
            <a:t>PLAN ANUAL OPERATIVO  2020</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R" sz="2000" b="1" i="0" u="none" strike="noStrike" kern="0" cap="none" spc="0" normalizeH="0" baseline="0" noProof="0">
            <a:ln>
              <a:noFill/>
            </a:ln>
            <a:solidFill>
              <a:sysClr val="window" lastClr="FFFFFF">
                <a:lumMod val="95000"/>
              </a:sysClr>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0</xdr:colOff>
      <xdr:row>0</xdr:row>
      <xdr:rowOff>19050</xdr:rowOff>
    </xdr:from>
    <xdr:to>
      <xdr:col>0</xdr:col>
      <xdr:colOff>2632120</xdr:colOff>
      <xdr:row>5</xdr:row>
      <xdr:rowOff>9525</xdr:rowOff>
    </xdr:to>
    <xdr:pic>
      <xdr:nvPicPr>
        <xdr:cNvPr id="3" name="2 Imagen">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2632120" cy="942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16565</xdr:colOff>
      <xdr:row>5</xdr:row>
      <xdr:rowOff>157370</xdr:rowOff>
    </xdr:to>
    <xdr:sp macro="" textlink="">
      <xdr:nvSpPr>
        <xdr:cNvPr id="2" name="1 Rectángulo">
          <a:extLst>
            <a:ext uri="{FF2B5EF4-FFF2-40B4-BE49-F238E27FC236}">
              <a16:creationId xmlns="" xmlns:a16="http://schemas.microsoft.com/office/drawing/2014/main" id="{00000000-0008-0000-0500-000002000000}"/>
            </a:ext>
          </a:extLst>
        </xdr:cNvPr>
        <xdr:cNvSpPr/>
      </xdr:nvSpPr>
      <xdr:spPr>
        <a:xfrm>
          <a:off x="0" y="0"/>
          <a:ext cx="9170090" cy="1071770"/>
        </a:xfrm>
        <a:prstGeom prst="rect">
          <a:avLst/>
        </a:prstGeom>
        <a:solidFill>
          <a:schemeClr val="tx2">
            <a:lumMod val="75000"/>
          </a:scheme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R" sz="500" b="1" i="0" u="none" strike="noStrike" kern="0" cap="none" spc="0" normalizeH="0" baseline="0" noProof="0">
            <a:ln>
              <a:noFill/>
            </a:ln>
            <a:solidFill>
              <a:sysClr val="window" lastClr="FFFFFF">
                <a:lumMod val="95000"/>
              </a:sysClr>
            </a:solidFill>
            <a:effectLst/>
            <a:uLnTx/>
            <a:uFillTx/>
            <a:latin typeface="Calibri"/>
            <a:ea typeface="+mn-ea"/>
            <a:cs typeface="+mn-cs"/>
          </a:endParaRP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2020</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91109</xdr:colOff>
      <xdr:row>1</xdr:row>
      <xdr:rowOff>8283</xdr:rowOff>
    </xdr:from>
    <xdr:to>
      <xdr:col>0</xdr:col>
      <xdr:colOff>2154916</xdr:colOff>
      <xdr:row>5</xdr:row>
      <xdr:rowOff>978</xdr:rowOff>
    </xdr:to>
    <xdr:pic>
      <xdr:nvPicPr>
        <xdr:cNvPr id="3" name="2 Imagen">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09" y="189258"/>
          <a:ext cx="2063807" cy="7356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29</xdr:col>
      <xdr:colOff>186480</xdr:colOff>
      <xdr:row>0</xdr:row>
      <xdr:rowOff>0</xdr:rowOff>
    </xdr:from>
    <xdr:to>
      <xdr:col>38</xdr:col>
      <xdr:colOff>753894</xdr:colOff>
      <xdr:row>6</xdr:row>
      <xdr:rowOff>166687</xdr:rowOff>
    </xdr:to>
    <xdr:pic>
      <xdr:nvPicPr>
        <xdr:cNvPr id="2" name="1 Imagen">
          <a:extLst>
            <a:ext uri="{FF2B5EF4-FFF2-40B4-BE49-F238E27FC236}">
              <a16:creationId xmlns=""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55797" r="-169" b="90250"/>
        <a:stretch/>
      </xdr:blipFill>
      <xdr:spPr>
        <a:xfrm>
          <a:off x="22284480" y="0"/>
          <a:ext cx="7425414" cy="2119312"/>
        </a:xfrm>
        <a:prstGeom prst="rect">
          <a:avLst/>
        </a:prstGeom>
      </xdr:spPr>
    </xdr:pic>
    <xdr:clientData/>
  </xdr:twoCellAnchor>
  <xdr:twoCellAnchor>
    <xdr:from>
      <xdr:col>0</xdr:col>
      <xdr:colOff>357188</xdr:colOff>
      <xdr:row>7</xdr:row>
      <xdr:rowOff>309563</xdr:rowOff>
    </xdr:from>
    <xdr:to>
      <xdr:col>38</xdr:col>
      <xdr:colOff>500063</xdr:colOff>
      <xdr:row>93</xdr:row>
      <xdr:rowOff>145349</xdr:rowOff>
    </xdr:to>
    <xdr:graphicFrame macro="">
      <xdr:nvGraphicFramePr>
        <xdr:cNvPr id="4" name="3 Diagrama">
          <a:extLst>
            <a:ext uri="{FF2B5EF4-FFF2-40B4-BE49-F238E27FC236}">
              <a16:creationId xmlns="" xmlns:a16="http://schemas.microsoft.com/office/drawing/2014/main" id="{00000000-0008-0000-06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7</xdr:row>
      <xdr:rowOff>0</xdr:rowOff>
    </xdr:from>
    <xdr:to>
      <xdr:col>22</xdr:col>
      <xdr:colOff>138545</xdr:colOff>
      <xdr:row>67</xdr:row>
      <xdr:rowOff>103909</xdr:rowOff>
    </xdr:to>
    <xdr:graphicFrame macro="">
      <xdr:nvGraphicFramePr>
        <xdr:cNvPr id="2" name="1 Diagrama">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21</xdr:col>
      <xdr:colOff>173181</xdr:colOff>
      <xdr:row>0</xdr:row>
      <xdr:rowOff>0</xdr:rowOff>
    </xdr:from>
    <xdr:to>
      <xdr:col>30</xdr:col>
      <xdr:colOff>740595</xdr:colOff>
      <xdr:row>7</xdr:row>
      <xdr:rowOff>23812</xdr:rowOff>
    </xdr:to>
    <xdr:pic>
      <xdr:nvPicPr>
        <xdr:cNvPr id="3" name="2 Imagen">
          <a:extLst>
            <a:ext uri="{FF2B5EF4-FFF2-40B4-BE49-F238E27FC236}">
              <a16:creationId xmlns="" xmlns:a16="http://schemas.microsoft.com/office/drawing/2014/main" id="{00000000-0008-0000-0700-000003000000}"/>
            </a:ext>
          </a:extLst>
        </xdr:cNvPr>
        <xdr:cNvPicPr>
          <a:picLocks noChangeAspect="1"/>
        </xdr:cNvPicPr>
      </xdr:nvPicPr>
      <xdr:blipFill rotWithShape="1">
        <a:blip xmlns:r="http://schemas.openxmlformats.org/officeDocument/2006/relationships" r:embed="rId6"/>
        <a:srcRect l="55797" r="-169" b="90250"/>
        <a:stretch/>
      </xdr:blipFill>
      <xdr:spPr>
        <a:xfrm>
          <a:off x="16175181" y="0"/>
          <a:ext cx="7425414" cy="21193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71438</xdr:colOff>
      <xdr:row>3</xdr:row>
      <xdr:rowOff>71437</xdr:rowOff>
    </xdr:from>
    <xdr:to>
      <xdr:col>36</xdr:col>
      <xdr:colOff>190500</xdr:colOff>
      <xdr:row>114</xdr:row>
      <xdr:rowOff>47625</xdr:rowOff>
    </xdr:to>
    <xdr:graphicFrame macro="">
      <xdr:nvGraphicFramePr>
        <xdr:cNvPr id="2" name="1 Diagrama">
          <a:extLst>
            <a:ext uri="{FF2B5EF4-FFF2-40B4-BE49-F238E27FC236}">
              <a16:creationId xmlns="" xmlns:a16="http://schemas.microsoft.com/office/drawing/2014/main" id="{00000000-0008-0000-08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35</xdr:col>
      <xdr:colOff>206009</xdr:colOff>
      <xdr:row>0</xdr:row>
      <xdr:rowOff>1</xdr:rowOff>
    </xdr:from>
    <xdr:to>
      <xdr:col>39</xdr:col>
      <xdr:colOff>1162724</xdr:colOff>
      <xdr:row>3</xdr:row>
      <xdr:rowOff>190500</xdr:rowOff>
    </xdr:to>
    <xdr:pic>
      <xdr:nvPicPr>
        <xdr:cNvPr id="3" name="2 Imagen">
          <a:extLst>
            <a:ext uri="{FF2B5EF4-FFF2-40B4-BE49-F238E27FC236}">
              <a16:creationId xmlns="" xmlns:a16="http://schemas.microsoft.com/office/drawing/2014/main" id="{00000000-0008-0000-0800-000003000000}"/>
            </a:ext>
          </a:extLst>
        </xdr:cNvPr>
        <xdr:cNvPicPr>
          <a:picLocks noChangeAspect="1"/>
        </xdr:cNvPicPr>
      </xdr:nvPicPr>
      <xdr:blipFill rotWithShape="1">
        <a:blip xmlns:r="http://schemas.openxmlformats.org/officeDocument/2006/relationships" r:embed="rId6"/>
        <a:srcRect l="55797" r="-169" b="90250"/>
        <a:stretch/>
      </xdr:blipFill>
      <xdr:spPr>
        <a:xfrm>
          <a:off x="28590509" y="1"/>
          <a:ext cx="4004715" cy="11429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85" zoomScaleNormal="85" workbookViewId="0">
      <selection activeCell="A8" sqref="A8:A19"/>
    </sheetView>
  </sheetViews>
  <sheetFormatPr baseColWidth="10" defaultRowHeight="15" x14ac:dyDescent="0.25"/>
  <cols>
    <col min="1" max="1" width="148.7109375" style="1" customWidth="1"/>
    <col min="2" max="16384" width="11.42578125" style="1"/>
  </cols>
  <sheetData>
    <row r="1" spans="1:1" x14ac:dyDescent="0.25">
      <c r="A1" s="2"/>
    </row>
    <row r="2" spans="1:1" x14ac:dyDescent="0.25">
      <c r="A2" s="2"/>
    </row>
    <row r="3" spans="1:1" x14ac:dyDescent="0.25">
      <c r="A3" s="2"/>
    </row>
    <row r="4" spans="1:1" x14ac:dyDescent="0.25">
      <c r="A4" s="2"/>
    </row>
    <row r="5" spans="1:1" x14ac:dyDescent="0.25">
      <c r="A5" s="2"/>
    </row>
    <row r="6" spans="1:1" x14ac:dyDescent="0.25">
      <c r="A6" s="2"/>
    </row>
    <row r="7" spans="1:1" ht="15.75" x14ac:dyDescent="0.25">
      <c r="A7" s="3" t="s">
        <v>0</v>
      </c>
    </row>
    <row r="8" spans="1:1" x14ac:dyDescent="0.25">
      <c r="A8" s="595" t="s">
        <v>1</v>
      </c>
    </row>
    <row r="9" spans="1:1" x14ac:dyDescent="0.25">
      <c r="A9" s="595"/>
    </row>
    <row r="10" spans="1:1" x14ac:dyDescent="0.25">
      <c r="A10" s="595"/>
    </row>
    <row r="11" spans="1:1" x14ac:dyDescent="0.25">
      <c r="A11" s="595"/>
    </row>
    <row r="12" spans="1:1" x14ac:dyDescent="0.25">
      <c r="A12" s="595"/>
    </row>
    <row r="13" spans="1:1" x14ac:dyDescent="0.25">
      <c r="A13" s="595"/>
    </row>
    <row r="14" spans="1:1" x14ac:dyDescent="0.25">
      <c r="A14" s="595"/>
    </row>
    <row r="15" spans="1:1" x14ac:dyDescent="0.25">
      <c r="A15" s="595"/>
    </row>
    <row r="16" spans="1:1" x14ac:dyDescent="0.25">
      <c r="A16" s="595"/>
    </row>
    <row r="17" spans="1:1" x14ac:dyDescent="0.25">
      <c r="A17" s="595"/>
    </row>
    <row r="18" spans="1:1" x14ac:dyDescent="0.25">
      <c r="A18" s="595"/>
    </row>
    <row r="19" spans="1:1" x14ac:dyDescent="0.25">
      <c r="A19" s="595"/>
    </row>
    <row r="20" spans="1:1" ht="16.5" x14ac:dyDescent="0.25">
      <c r="A20" s="4" t="s">
        <v>2</v>
      </c>
    </row>
    <row r="21" spans="1:1" x14ac:dyDescent="0.25">
      <c r="A21" s="595" t="s">
        <v>3</v>
      </c>
    </row>
    <row r="22" spans="1:1" x14ac:dyDescent="0.25">
      <c r="A22" s="595"/>
    </row>
    <row r="23" spans="1:1" x14ac:dyDescent="0.25">
      <c r="A23" s="595"/>
    </row>
    <row r="24" spans="1:1" x14ac:dyDescent="0.25">
      <c r="A24" s="595"/>
    </row>
    <row r="25" spans="1:1" x14ac:dyDescent="0.25">
      <c r="A25" s="595"/>
    </row>
    <row r="26" spans="1:1" x14ac:dyDescent="0.25">
      <c r="A26" s="595"/>
    </row>
    <row r="27" spans="1:1" x14ac:dyDescent="0.25">
      <c r="A27" s="595"/>
    </row>
    <row r="28" spans="1:1" x14ac:dyDescent="0.25">
      <c r="A28" s="595"/>
    </row>
    <row r="29" spans="1:1" x14ac:dyDescent="0.25">
      <c r="A29" s="595"/>
    </row>
    <row r="30" spans="1:1" x14ac:dyDescent="0.25">
      <c r="A30" s="595"/>
    </row>
    <row r="31" spans="1:1" x14ac:dyDescent="0.25">
      <c r="A31" s="595"/>
    </row>
    <row r="32" spans="1:1" x14ac:dyDescent="0.25">
      <c r="A32" s="595"/>
    </row>
    <row r="33" spans="1:1" x14ac:dyDescent="0.25">
      <c r="A33" s="595"/>
    </row>
    <row r="34" spans="1:1" x14ac:dyDescent="0.25">
      <c r="A34" s="595"/>
    </row>
    <row r="35" spans="1:1" x14ac:dyDescent="0.25">
      <c r="A35" s="595"/>
    </row>
    <row r="36" spans="1:1" x14ac:dyDescent="0.25">
      <c r="A36" s="595"/>
    </row>
    <row r="37" spans="1:1" x14ac:dyDescent="0.25">
      <c r="A37" s="595"/>
    </row>
    <row r="38" spans="1:1" x14ac:dyDescent="0.25">
      <c r="A38" s="595"/>
    </row>
    <row r="39" spans="1:1" x14ac:dyDescent="0.25">
      <c r="A39" s="595"/>
    </row>
    <row r="40" spans="1:1" x14ac:dyDescent="0.25">
      <c r="A40" s="595"/>
    </row>
    <row r="41" spans="1:1" x14ac:dyDescent="0.25">
      <c r="A41" s="595"/>
    </row>
    <row r="42" spans="1:1" x14ac:dyDescent="0.25">
      <c r="A42" s="595"/>
    </row>
    <row r="43" spans="1:1" x14ac:dyDescent="0.25">
      <c r="A43" s="595"/>
    </row>
    <row r="44" spans="1:1" x14ac:dyDescent="0.25">
      <c r="A44" s="595"/>
    </row>
    <row r="45" spans="1:1" x14ac:dyDescent="0.25">
      <c r="A45" s="595"/>
    </row>
    <row r="46" spans="1:1" x14ac:dyDescent="0.25">
      <c r="A46" s="595"/>
    </row>
    <row r="47" spans="1:1" x14ac:dyDescent="0.25">
      <c r="A47" s="595"/>
    </row>
    <row r="48" spans="1:1" x14ac:dyDescent="0.25">
      <c r="A48" s="595"/>
    </row>
    <row r="49" spans="1:1" x14ac:dyDescent="0.25">
      <c r="A49" s="595"/>
    </row>
    <row r="50" spans="1:1" x14ac:dyDescent="0.25">
      <c r="A50" s="595"/>
    </row>
    <row r="51" spans="1:1" x14ac:dyDescent="0.25">
      <c r="A51" s="595"/>
    </row>
    <row r="52" spans="1:1" x14ac:dyDescent="0.25">
      <c r="A52" s="595"/>
    </row>
    <row r="53" spans="1:1" x14ac:dyDescent="0.25">
      <c r="A53" s="595"/>
    </row>
    <row r="54" spans="1:1" ht="16.5" x14ac:dyDescent="0.25">
      <c r="A54" s="8" t="s">
        <v>4</v>
      </c>
    </row>
    <row r="55" spans="1:1" ht="16.5" x14ac:dyDescent="0.25">
      <c r="A55" s="5" t="s">
        <v>5</v>
      </c>
    </row>
    <row r="56" spans="1:1" ht="16.5" x14ac:dyDescent="0.25">
      <c r="A56" s="5" t="s">
        <v>6</v>
      </c>
    </row>
    <row r="57" spans="1:1" ht="16.5" x14ac:dyDescent="0.25">
      <c r="A57" s="5" t="s">
        <v>7</v>
      </c>
    </row>
    <row r="58" spans="1:1" ht="16.5" x14ac:dyDescent="0.25">
      <c r="A58" s="5" t="s">
        <v>8</v>
      </c>
    </row>
    <row r="59" spans="1:1" ht="16.5" x14ac:dyDescent="0.25">
      <c r="A59" s="5" t="s">
        <v>9</v>
      </c>
    </row>
    <row r="60" spans="1:1" ht="16.5" x14ac:dyDescent="0.25">
      <c r="A60" s="5" t="s">
        <v>10</v>
      </c>
    </row>
    <row r="61" spans="1:1" ht="17.25" thickBot="1" x14ac:dyDescent="0.3">
      <c r="A61" s="6" t="s">
        <v>11</v>
      </c>
    </row>
  </sheetData>
  <mergeCells count="2">
    <mergeCell ref="A8:A19"/>
    <mergeCell ref="A21:A5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N12" sqref="N12"/>
    </sheetView>
  </sheetViews>
  <sheetFormatPr baseColWidth="10" defaultRowHeight="15" x14ac:dyDescent="0.25"/>
  <cols>
    <col min="1" max="16384" width="11.42578125" style="1"/>
  </cols>
  <sheetData>
    <row r="1" spans="1:13" x14ac:dyDescent="0.25">
      <c r="A1" s="33"/>
      <c r="B1" s="34"/>
      <c r="C1" s="34"/>
      <c r="D1" s="34"/>
      <c r="E1" s="34"/>
      <c r="F1" s="34"/>
      <c r="G1" s="34"/>
      <c r="H1" s="34"/>
      <c r="I1" s="34"/>
      <c r="J1" s="34"/>
      <c r="K1" s="34"/>
      <c r="L1" s="34"/>
      <c r="M1" s="35"/>
    </row>
    <row r="2" spans="1:13" ht="15.75" x14ac:dyDescent="0.25">
      <c r="A2" s="72" t="s">
        <v>149</v>
      </c>
      <c r="B2" s="37"/>
      <c r="C2" s="37"/>
      <c r="D2" s="37"/>
      <c r="E2" s="37"/>
      <c r="F2" s="37"/>
      <c r="G2" s="37"/>
      <c r="H2" s="37"/>
      <c r="I2" s="37"/>
      <c r="J2" s="37"/>
      <c r="K2" s="37"/>
      <c r="L2" s="37"/>
      <c r="M2" s="38"/>
    </row>
    <row r="3" spans="1:13" ht="15.75" x14ac:dyDescent="0.25">
      <c r="A3" s="72" t="s">
        <v>151</v>
      </c>
      <c r="B3" s="37"/>
      <c r="C3" s="37"/>
      <c r="D3" s="37"/>
      <c r="E3" s="37"/>
      <c r="F3" s="37"/>
      <c r="G3" s="37"/>
      <c r="H3" s="37"/>
      <c r="I3" s="37"/>
      <c r="J3" s="37"/>
      <c r="K3" s="37"/>
      <c r="L3" s="37"/>
      <c r="M3" s="38"/>
    </row>
    <row r="4" spans="1:13" x14ac:dyDescent="0.25">
      <c r="A4" s="36"/>
      <c r="B4" s="37"/>
      <c r="C4" s="37"/>
      <c r="D4" s="37"/>
      <c r="E4" s="37"/>
      <c r="F4" s="37"/>
      <c r="G4" s="37"/>
      <c r="H4" s="37"/>
      <c r="I4" s="37"/>
      <c r="J4" s="37"/>
      <c r="K4" s="37"/>
      <c r="L4" s="37"/>
      <c r="M4" s="38"/>
    </row>
    <row r="5" spans="1:13" x14ac:dyDescent="0.25">
      <c r="A5" s="36"/>
      <c r="B5" s="37"/>
      <c r="C5" s="37"/>
      <c r="D5" s="37"/>
      <c r="E5" s="37"/>
      <c r="F5" s="37"/>
      <c r="G5" s="37"/>
      <c r="H5" s="37"/>
      <c r="I5" s="37"/>
      <c r="J5" s="37"/>
      <c r="K5" s="37"/>
      <c r="L5" s="37"/>
      <c r="M5" s="38"/>
    </row>
    <row r="6" spans="1:13" x14ac:dyDescent="0.25">
      <c r="A6" s="36"/>
      <c r="B6" s="37"/>
      <c r="C6" s="37"/>
      <c r="D6" s="37"/>
      <c r="E6" s="37"/>
      <c r="F6" s="37"/>
      <c r="G6" s="37"/>
      <c r="H6" s="37"/>
      <c r="I6" s="37"/>
      <c r="J6" s="37"/>
      <c r="K6" s="37"/>
      <c r="L6" s="37"/>
      <c r="M6" s="38"/>
    </row>
    <row r="7" spans="1:13" x14ac:dyDescent="0.25">
      <c r="A7" s="36"/>
      <c r="B7" s="37"/>
      <c r="C7" s="37"/>
      <c r="D7" s="37"/>
      <c r="E7" s="37"/>
      <c r="F7" s="37"/>
      <c r="G7" s="37"/>
      <c r="H7" s="37"/>
      <c r="I7" s="37"/>
      <c r="J7" s="37"/>
      <c r="K7" s="37"/>
      <c r="L7" s="37"/>
      <c r="M7" s="38"/>
    </row>
    <row r="8" spans="1:13" x14ac:dyDescent="0.25">
      <c r="A8" s="36"/>
      <c r="B8" s="37"/>
      <c r="C8" s="37"/>
      <c r="D8" s="37"/>
      <c r="E8" s="37"/>
      <c r="F8" s="37"/>
      <c r="G8" s="37"/>
      <c r="H8" s="37"/>
      <c r="I8" s="37"/>
      <c r="J8" s="37"/>
      <c r="K8" s="37"/>
      <c r="L8" s="37"/>
      <c r="M8" s="38"/>
    </row>
    <row r="9" spans="1:13" x14ac:dyDescent="0.25">
      <c r="A9" s="36"/>
      <c r="B9" s="37"/>
      <c r="C9" s="37"/>
      <c r="D9" s="37"/>
      <c r="E9" s="37"/>
      <c r="F9" s="37"/>
      <c r="G9" s="37"/>
      <c r="H9" s="37"/>
      <c r="I9" s="37"/>
      <c r="J9" s="37"/>
      <c r="K9" s="37"/>
      <c r="L9" s="37"/>
      <c r="M9" s="38"/>
    </row>
    <row r="10" spans="1:13" x14ac:dyDescent="0.25">
      <c r="A10" s="36"/>
      <c r="B10" s="37"/>
      <c r="C10" s="37"/>
      <c r="D10" s="37"/>
      <c r="E10" s="37"/>
      <c r="F10" s="37"/>
      <c r="G10" s="37"/>
      <c r="H10" s="37"/>
      <c r="I10" s="37"/>
      <c r="J10" s="37"/>
      <c r="K10" s="37"/>
      <c r="L10" s="37"/>
      <c r="M10" s="38"/>
    </row>
    <row r="11" spans="1:13" x14ac:dyDescent="0.25">
      <c r="A11" s="36"/>
      <c r="B11" s="37"/>
      <c r="C11" s="37"/>
      <c r="D11" s="37"/>
      <c r="E11" s="37"/>
      <c r="F11" s="37"/>
      <c r="G11" s="37"/>
      <c r="H11" s="37"/>
      <c r="I11" s="37"/>
      <c r="J11" s="37"/>
      <c r="K11" s="37"/>
      <c r="L11" s="37"/>
      <c r="M11" s="38"/>
    </row>
    <row r="12" spans="1:13" x14ac:dyDescent="0.25">
      <c r="A12" s="36"/>
      <c r="B12" s="37"/>
      <c r="C12" s="37"/>
      <c r="D12" s="37"/>
      <c r="E12" s="37"/>
      <c r="F12" s="37"/>
      <c r="G12" s="37"/>
      <c r="H12" s="37"/>
      <c r="I12" s="37"/>
      <c r="J12" s="37"/>
      <c r="K12" s="37"/>
      <c r="L12" s="37"/>
      <c r="M12" s="38"/>
    </row>
    <row r="13" spans="1:13" x14ac:dyDescent="0.25">
      <c r="A13" s="36"/>
      <c r="B13" s="37"/>
      <c r="C13" s="37"/>
      <c r="D13" s="37"/>
      <c r="E13" s="37"/>
      <c r="F13" s="37"/>
      <c r="G13" s="37"/>
      <c r="H13" s="37"/>
      <c r="I13" s="37"/>
      <c r="J13" s="37"/>
      <c r="K13" s="37"/>
      <c r="L13" s="37"/>
      <c r="M13" s="38"/>
    </row>
    <row r="14" spans="1:13" x14ac:dyDescent="0.25">
      <c r="A14" s="36"/>
      <c r="B14" s="37"/>
      <c r="C14" s="37"/>
      <c r="D14" s="37"/>
      <c r="E14" s="37"/>
      <c r="F14" s="37"/>
      <c r="G14" s="37"/>
      <c r="H14" s="37"/>
      <c r="I14" s="37"/>
      <c r="J14" s="37"/>
      <c r="K14" s="37"/>
      <c r="L14" s="37"/>
      <c r="M14" s="38"/>
    </row>
    <row r="15" spans="1:13" x14ac:dyDescent="0.25">
      <c r="A15" s="36"/>
      <c r="B15" s="37"/>
      <c r="C15" s="37"/>
      <c r="D15" s="37"/>
      <c r="E15" s="37"/>
      <c r="F15" s="37"/>
      <c r="G15" s="37"/>
      <c r="H15" s="37"/>
      <c r="I15" s="37"/>
      <c r="J15" s="37"/>
      <c r="K15" s="37"/>
      <c r="L15" s="37"/>
      <c r="M15" s="38"/>
    </row>
    <row r="16" spans="1:13" x14ac:dyDescent="0.25">
      <c r="A16" s="36"/>
      <c r="B16" s="37"/>
      <c r="C16" s="37"/>
      <c r="D16" s="37"/>
      <c r="E16" s="37"/>
      <c r="F16" s="37"/>
      <c r="G16" s="37"/>
      <c r="H16" s="37"/>
      <c r="I16" s="37"/>
      <c r="J16" s="37"/>
      <c r="K16" s="37"/>
      <c r="L16" s="37"/>
      <c r="M16" s="38"/>
    </row>
    <row r="17" spans="1:13" x14ac:dyDescent="0.25">
      <c r="A17" s="36"/>
      <c r="B17" s="37"/>
      <c r="C17" s="37"/>
      <c r="D17" s="37"/>
      <c r="E17" s="37"/>
      <c r="F17" s="37"/>
      <c r="G17" s="37"/>
      <c r="H17" s="37"/>
      <c r="I17" s="37"/>
      <c r="J17" s="37"/>
      <c r="K17" s="37"/>
      <c r="L17" s="37"/>
      <c r="M17" s="38"/>
    </row>
    <row r="18" spans="1:13" x14ac:dyDescent="0.25">
      <c r="A18" s="36"/>
      <c r="B18" s="37"/>
      <c r="C18" s="37"/>
      <c r="D18" s="37"/>
      <c r="E18" s="37"/>
      <c r="F18" s="37"/>
      <c r="G18" s="37"/>
      <c r="H18" s="37"/>
      <c r="I18" s="37"/>
      <c r="J18" s="37"/>
      <c r="K18" s="37"/>
      <c r="L18" s="37"/>
      <c r="M18" s="38"/>
    </row>
    <row r="19" spans="1:13" x14ac:dyDescent="0.25">
      <c r="A19" s="36"/>
      <c r="B19" s="37"/>
      <c r="C19" s="37"/>
      <c r="D19" s="37"/>
      <c r="E19" s="37"/>
      <c r="F19" s="37"/>
      <c r="G19" s="37"/>
      <c r="H19" s="37"/>
      <c r="I19" s="37"/>
      <c r="J19" s="37"/>
      <c r="K19" s="37"/>
      <c r="L19" s="37"/>
      <c r="M19" s="38"/>
    </row>
    <row r="20" spans="1:13" x14ac:dyDescent="0.25">
      <c r="A20" s="36"/>
      <c r="B20" s="37"/>
      <c r="C20" s="37"/>
      <c r="D20" s="37"/>
      <c r="E20" s="37"/>
      <c r="F20" s="37"/>
      <c r="G20" s="37"/>
      <c r="H20" s="37"/>
      <c r="I20" s="37"/>
      <c r="J20" s="37"/>
      <c r="K20" s="37"/>
      <c r="L20" s="37"/>
      <c r="M20" s="38"/>
    </row>
    <row r="21" spans="1:13" x14ac:dyDescent="0.25">
      <c r="A21" s="36"/>
      <c r="B21" s="37"/>
      <c r="C21" s="37"/>
      <c r="D21" s="37"/>
      <c r="E21" s="37"/>
      <c r="F21" s="37"/>
      <c r="G21" s="37"/>
      <c r="H21" s="37"/>
      <c r="I21" s="37"/>
      <c r="J21" s="37"/>
      <c r="K21" s="37"/>
      <c r="L21" s="37"/>
      <c r="M21" s="38"/>
    </row>
    <row r="22" spans="1:13" x14ac:dyDescent="0.25">
      <c r="A22" s="36"/>
      <c r="B22" s="37"/>
      <c r="C22" s="37"/>
      <c r="D22" s="37"/>
      <c r="E22" s="37"/>
      <c r="F22" s="37"/>
      <c r="G22" s="37"/>
      <c r="H22" s="37"/>
      <c r="I22" s="37"/>
      <c r="J22" s="37"/>
      <c r="K22" s="37"/>
      <c r="L22" s="37"/>
      <c r="M22" s="38"/>
    </row>
    <row r="23" spans="1:13" x14ac:dyDescent="0.25">
      <c r="A23" s="36"/>
      <c r="B23" s="37"/>
      <c r="C23" s="37"/>
      <c r="D23" s="37"/>
      <c r="E23" s="37"/>
      <c r="F23" s="37"/>
      <c r="G23" s="37"/>
      <c r="H23" s="37"/>
      <c r="I23" s="37"/>
      <c r="J23" s="37"/>
      <c r="K23" s="37"/>
      <c r="L23" s="37"/>
      <c r="M23" s="38"/>
    </row>
    <row r="24" spans="1:13" x14ac:dyDescent="0.25">
      <c r="A24" s="36"/>
      <c r="B24" s="37"/>
      <c r="C24" s="37"/>
      <c r="D24" s="37"/>
      <c r="E24" s="37"/>
      <c r="F24" s="37"/>
      <c r="G24" s="37"/>
      <c r="H24" s="37"/>
      <c r="I24" s="37"/>
      <c r="J24" s="37"/>
      <c r="K24" s="37"/>
      <c r="L24" s="37"/>
      <c r="M24" s="38"/>
    </row>
    <row r="25" spans="1:13" x14ac:dyDescent="0.25">
      <c r="A25" s="36"/>
      <c r="B25" s="37"/>
      <c r="C25" s="37"/>
      <c r="D25" s="37"/>
      <c r="E25" s="37"/>
      <c r="F25" s="37"/>
      <c r="G25" s="37"/>
      <c r="H25" s="37"/>
      <c r="I25" s="37"/>
      <c r="J25" s="37"/>
      <c r="K25" s="37"/>
      <c r="L25" s="37"/>
      <c r="M25" s="38"/>
    </row>
    <row r="26" spans="1:13" ht="15.75" thickBot="1" x14ac:dyDescent="0.3">
      <c r="A26" s="39"/>
      <c r="B26" s="40"/>
      <c r="C26" s="40"/>
      <c r="D26" s="40"/>
      <c r="E26" s="40"/>
      <c r="F26" s="40"/>
      <c r="G26" s="40"/>
      <c r="H26" s="40"/>
      <c r="I26" s="40"/>
      <c r="J26" s="40"/>
      <c r="K26" s="40"/>
      <c r="L26" s="40"/>
      <c r="M26" s="4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9:O127"/>
  <sheetViews>
    <sheetView tabSelected="1" topLeftCell="A40" zoomScale="55" zoomScaleNormal="55" workbookViewId="0">
      <selection activeCell="G46" sqref="G46"/>
    </sheetView>
  </sheetViews>
  <sheetFormatPr baseColWidth="10" defaultRowHeight="15" x14ac:dyDescent="0.25"/>
  <cols>
    <col min="1" max="1" width="44.140625" style="1" customWidth="1"/>
    <col min="2" max="2" width="27.42578125" style="1" customWidth="1"/>
    <col min="3" max="3" width="42" style="1" customWidth="1"/>
    <col min="4" max="4" width="24.140625" style="1" customWidth="1"/>
    <col min="5" max="5" width="21.7109375" style="1" customWidth="1"/>
    <col min="6" max="6" width="18.140625" style="1" customWidth="1"/>
    <col min="7" max="7" width="60.85546875" style="1" customWidth="1"/>
    <col min="8" max="8" width="28.28515625" style="1" customWidth="1"/>
    <col min="9" max="9" width="25.85546875" style="1" customWidth="1"/>
    <col min="10" max="10" width="38.85546875" style="1" customWidth="1"/>
    <col min="11" max="12" width="17.28515625" style="1" customWidth="1"/>
    <col min="13" max="13" width="18.7109375" style="1" customWidth="1"/>
    <col min="14" max="14" width="16" style="1" customWidth="1"/>
    <col min="15" max="15" width="32.28515625" style="1" customWidth="1"/>
    <col min="16" max="16384" width="11.42578125" style="1"/>
  </cols>
  <sheetData>
    <row r="9" spans="1:15" ht="15.75" thickBot="1" x14ac:dyDescent="0.3"/>
    <row r="10" spans="1:15" ht="45.75" thickBot="1" x14ac:dyDescent="0.3">
      <c r="A10" s="87" t="s">
        <v>152</v>
      </c>
      <c r="B10" s="77" t="s">
        <v>153</v>
      </c>
      <c r="C10" s="77" t="s">
        <v>154</v>
      </c>
      <c r="D10" s="77" t="s">
        <v>155</v>
      </c>
      <c r="E10" s="77" t="s">
        <v>156</v>
      </c>
      <c r="F10" s="355" t="s">
        <v>157</v>
      </c>
      <c r="G10" s="455" t="s">
        <v>158</v>
      </c>
      <c r="H10" s="356" t="s">
        <v>159</v>
      </c>
      <c r="I10" s="78" t="s">
        <v>160</v>
      </c>
      <c r="J10" s="90" t="s">
        <v>161</v>
      </c>
      <c r="K10" s="96" t="s">
        <v>162</v>
      </c>
      <c r="L10" s="97" t="s">
        <v>163</v>
      </c>
      <c r="M10" s="98" t="s">
        <v>164</v>
      </c>
      <c r="N10" s="97" t="s">
        <v>165</v>
      </c>
      <c r="O10" s="150" t="s">
        <v>342</v>
      </c>
    </row>
    <row r="11" spans="1:15" ht="57.75" customHeight="1" x14ac:dyDescent="0.25">
      <c r="A11" s="721" t="s">
        <v>166</v>
      </c>
      <c r="B11" s="713" t="s">
        <v>140</v>
      </c>
      <c r="C11" s="713" t="s">
        <v>193</v>
      </c>
      <c r="D11" s="713" t="s">
        <v>167</v>
      </c>
      <c r="E11" s="713" t="s">
        <v>168</v>
      </c>
      <c r="F11" s="713">
        <v>4</v>
      </c>
      <c r="G11" s="535" t="s">
        <v>169</v>
      </c>
      <c r="H11" s="534" t="s">
        <v>168</v>
      </c>
      <c r="I11" s="558">
        <v>0.25</v>
      </c>
      <c r="J11" s="216" t="s">
        <v>170</v>
      </c>
      <c r="K11" s="92">
        <v>6.25</v>
      </c>
      <c r="L11" s="82">
        <v>6.25</v>
      </c>
      <c r="M11" s="82">
        <v>6.25</v>
      </c>
      <c r="N11" s="83">
        <v>6.25</v>
      </c>
      <c r="O11" s="649" t="s">
        <v>835</v>
      </c>
    </row>
    <row r="12" spans="1:15" ht="57.75" customHeight="1" x14ac:dyDescent="0.25">
      <c r="A12" s="722"/>
      <c r="B12" s="714"/>
      <c r="C12" s="714"/>
      <c r="D12" s="714"/>
      <c r="E12" s="714"/>
      <c r="F12" s="714"/>
      <c r="G12" s="531" t="s">
        <v>171</v>
      </c>
      <c r="H12" s="533" t="s">
        <v>168</v>
      </c>
      <c r="I12" s="349">
        <v>0.25</v>
      </c>
      <c r="J12" s="217" t="s">
        <v>172</v>
      </c>
      <c r="K12" s="93">
        <v>6.25</v>
      </c>
      <c r="L12" s="80">
        <v>6.25</v>
      </c>
      <c r="M12" s="80">
        <v>6.25</v>
      </c>
      <c r="N12" s="84">
        <v>6.25</v>
      </c>
      <c r="O12" s="650"/>
    </row>
    <row r="13" spans="1:15" ht="57.75" customHeight="1" x14ac:dyDescent="0.25">
      <c r="A13" s="722"/>
      <c r="B13" s="714"/>
      <c r="C13" s="714"/>
      <c r="D13" s="714"/>
      <c r="E13" s="714"/>
      <c r="F13" s="714"/>
      <c r="G13" s="531" t="s">
        <v>173</v>
      </c>
      <c r="H13" s="533" t="s">
        <v>168</v>
      </c>
      <c r="I13" s="349">
        <v>0.25</v>
      </c>
      <c r="J13" s="217" t="s">
        <v>174</v>
      </c>
      <c r="K13" s="93">
        <v>6.25</v>
      </c>
      <c r="L13" s="80">
        <v>6.25</v>
      </c>
      <c r="M13" s="80">
        <v>6.25</v>
      </c>
      <c r="N13" s="84">
        <v>6.25</v>
      </c>
      <c r="O13" s="650"/>
    </row>
    <row r="14" spans="1:15" ht="57.75" customHeight="1" thickBot="1" x14ac:dyDescent="0.3">
      <c r="A14" s="723"/>
      <c r="B14" s="715"/>
      <c r="C14" s="715"/>
      <c r="D14" s="715"/>
      <c r="E14" s="715"/>
      <c r="F14" s="715"/>
      <c r="G14" s="536" t="s">
        <v>175</v>
      </c>
      <c r="H14" s="537" t="s">
        <v>168</v>
      </c>
      <c r="I14" s="559">
        <v>0.25</v>
      </c>
      <c r="J14" s="456" t="s">
        <v>174</v>
      </c>
      <c r="K14" s="94">
        <v>6.25</v>
      </c>
      <c r="L14" s="85">
        <v>6.25</v>
      </c>
      <c r="M14" s="85">
        <v>6.25</v>
      </c>
      <c r="N14" s="86">
        <v>6.25</v>
      </c>
      <c r="O14" s="650"/>
    </row>
    <row r="15" spans="1:15" ht="45.75" customHeight="1" x14ac:dyDescent="0.25">
      <c r="A15" s="721" t="s">
        <v>166</v>
      </c>
      <c r="B15" s="713" t="s">
        <v>140</v>
      </c>
      <c r="C15" s="713" t="s">
        <v>882</v>
      </c>
      <c r="D15" s="713" t="s">
        <v>176</v>
      </c>
      <c r="E15" s="713" t="s">
        <v>168</v>
      </c>
      <c r="F15" s="713">
        <v>2</v>
      </c>
      <c r="G15" s="535" t="s">
        <v>177</v>
      </c>
      <c r="H15" s="534" t="s">
        <v>168</v>
      </c>
      <c r="I15" s="558">
        <v>0.25</v>
      </c>
      <c r="J15" s="216" t="s">
        <v>178</v>
      </c>
      <c r="K15" s="352">
        <v>6.25</v>
      </c>
      <c r="L15" s="353">
        <v>6.25</v>
      </c>
      <c r="M15" s="353">
        <v>6.25</v>
      </c>
      <c r="N15" s="354">
        <v>6.25</v>
      </c>
      <c r="O15" s="650"/>
    </row>
    <row r="16" spans="1:15" ht="55.5" customHeight="1" x14ac:dyDescent="0.25">
      <c r="A16" s="722"/>
      <c r="B16" s="714"/>
      <c r="C16" s="714"/>
      <c r="D16" s="714"/>
      <c r="E16" s="714"/>
      <c r="F16" s="714"/>
      <c r="G16" s="531" t="s">
        <v>179</v>
      </c>
      <c r="H16" s="533" t="s">
        <v>168</v>
      </c>
      <c r="I16" s="349">
        <v>0.25</v>
      </c>
      <c r="J16" s="217" t="s">
        <v>180</v>
      </c>
      <c r="K16" s="93">
        <v>6.25</v>
      </c>
      <c r="L16" s="80">
        <v>6.25</v>
      </c>
      <c r="M16" s="80">
        <v>6.25</v>
      </c>
      <c r="N16" s="84">
        <v>6.25</v>
      </c>
      <c r="O16" s="650"/>
    </row>
    <row r="17" spans="1:15" ht="72.75" customHeight="1" x14ac:dyDescent="0.25">
      <c r="A17" s="722"/>
      <c r="B17" s="714"/>
      <c r="C17" s="714"/>
      <c r="D17" s="714"/>
      <c r="E17" s="714"/>
      <c r="F17" s="714"/>
      <c r="G17" s="538" t="s">
        <v>181</v>
      </c>
      <c r="H17" s="539" t="s">
        <v>168</v>
      </c>
      <c r="I17" s="560">
        <v>0.25</v>
      </c>
      <c r="J17" s="457" t="s">
        <v>182</v>
      </c>
      <c r="K17" s="93">
        <v>6.25</v>
      </c>
      <c r="L17" s="80">
        <v>6.25</v>
      </c>
      <c r="M17" s="80">
        <v>6.25</v>
      </c>
      <c r="N17" s="84">
        <v>6.25</v>
      </c>
      <c r="O17" s="650"/>
    </row>
    <row r="18" spans="1:15" ht="65.25" customHeight="1" x14ac:dyDescent="0.25">
      <c r="A18" s="722"/>
      <c r="B18" s="714"/>
      <c r="C18" s="714"/>
      <c r="D18" s="714"/>
      <c r="E18" s="714"/>
      <c r="F18" s="714"/>
      <c r="G18" s="531" t="s">
        <v>183</v>
      </c>
      <c r="H18" s="533" t="s">
        <v>168</v>
      </c>
      <c r="I18" s="349">
        <v>0.1</v>
      </c>
      <c r="J18" s="217" t="s">
        <v>184</v>
      </c>
      <c r="K18" s="93">
        <v>2.5</v>
      </c>
      <c r="L18" s="80">
        <v>2.5</v>
      </c>
      <c r="M18" s="80">
        <v>2.5</v>
      </c>
      <c r="N18" s="84">
        <v>2.5</v>
      </c>
      <c r="O18" s="650"/>
    </row>
    <row r="19" spans="1:15" ht="58.5" customHeight="1" thickBot="1" x14ac:dyDescent="0.3">
      <c r="A19" s="723"/>
      <c r="B19" s="715"/>
      <c r="C19" s="715"/>
      <c r="D19" s="715"/>
      <c r="E19" s="715"/>
      <c r="F19" s="715"/>
      <c r="G19" s="532" t="s">
        <v>185</v>
      </c>
      <c r="H19" s="540" t="s">
        <v>168</v>
      </c>
      <c r="I19" s="561">
        <v>0.15</v>
      </c>
      <c r="J19" s="218" t="s">
        <v>186</v>
      </c>
      <c r="K19" s="94">
        <v>3.75</v>
      </c>
      <c r="L19" s="85">
        <v>3.75</v>
      </c>
      <c r="M19" s="85">
        <v>3.75</v>
      </c>
      <c r="N19" s="86">
        <v>3.75</v>
      </c>
      <c r="O19" s="650"/>
    </row>
    <row r="20" spans="1:15" ht="81" customHeight="1" x14ac:dyDescent="0.25">
      <c r="A20" s="713" t="s">
        <v>166</v>
      </c>
      <c r="B20" s="713" t="s">
        <v>140</v>
      </c>
      <c r="C20" s="713" t="s">
        <v>830</v>
      </c>
      <c r="D20" s="713" t="s">
        <v>496</v>
      </c>
      <c r="E20" s="713" t="s">
        <v>735</v>
      </c>
      <c r="F20" s="716">
        <v>1</v>
      </c>
      <c r="G20" s="538" t="s">
        <v>831</v>
      </c>
      <c r="H20" s="539" t="s">
        <v>735</v>
      </c>
      <c r="I20" s="560">
        <v>0.4</v>
      </c>
      <c r="J20" s="539" t="s">
        <v>514</v>
      </c>
      <c r="K20" s="352"/>
      <c r="L20" s="353">
        <v>13.3</v>
      </c>
      <c r="M20" s="353">
        <v>13.3</v>
      </c>
      <c r="N20" s="354">
        <v>13.3</v>
      </c>
      <c r="O20" s="650"/>
    </row>
    <row r="21" spans="1:15" ht="96" customHeight="1" x14ac:dyDescent="0.25">
      <c r="A21" s="714"/>
      <c r="B21" s="714"/>
      <c r="C21" s="714"/>
      <c r="D21" s="714"/>
      <c r="E21" s="714"/>
      <c r="F21" s="717"/>
      <c r="G21" s="531" t="s">
        <v>833</v>
      </c>
      <c r="H21" s="533" t="s">
        <v>695</v>
      </c>
      <c r="I21" s="349">
        <v>0.3</v>
      </c>
      <c r="J21" s="533" t="s">
        <v>515</v>
      </c>
      <c r="K21" s="93"/>
      <c r="L21" s="80"/>
      <c r="M21" s="80">
        <v>15</v>
      </c>
      <c r="N21" s="84">
        <v>15</v>
      </c>
      <c r="O21" s="650"/>
    </row>
    <row r="22" spans="1:15" ht="71.25" customHeight="1" thickBot="1" x14ac:dyDescent="0.3">
      <c r="A22" s="715"/>
      <c r="B22" s="715"/>
      <c r="C22" s="715"/>
      <c r="D22" s="715"/>
      <c r="E22" s="715"/>
      <c r="F22" s="718"/>
      <c r="G22" s="531" t="s">
        <v>832</v>
      </c>
      <c r="H22" s="533" t="s">
        <v>735</v>
      </c>
      <c r="I22" s="349">
        <v>0.3</v>
      </c>
      <c r="J22" s="533" t="s">
        <v>834</v>
      </c>
      <c r="K22" s="93"/>
      <c r="L22" s="80">
        <v>10</v>
      </c>
      <c r="M22" s="80">
        <v>10</v>
      </c>
      <c r="N22" s="84">
        <v>10</v>
      </c>
      <c r="O22" s="650"/>
    </row>
    <row r="23" spans="1:15" ht="57" x14ac:dyDescent="0.25">
      <c r="A23" s="703" t="s">
        <v>166</v>
      </c>
      <c r="B23" s="704" t="s">
        <v>140</v>
      </c>
      <c r="C23" s="719" t="s">
        <v>194</v>
      </c>
      <c r="D23" s="720" t="s">
        <v>187</v>
      </c>
      <c r="E23" s="720" t="s">
        <v>188</v>
      </c>
      <c r="F23" s="732">
        <v>1</v>
      </c>
      <c r="G23" s="497" t="s">
        <v>192</v>
      </c>
      <c r="H23" s="155" t="s">
        <v>189</v>
      </c>
      <c r="I23" s="81">
        <v>0.1</v>
      </c>
      <c r="J23" s="309" t="s">
        <v>190</v>
      </c>
      <c r="K23" s="458">
        <v>2.5000000000000001E-2</v>
      </c>
      <c r="L23" s="459">
        <v>2.5000000000000001E-2</v>
      </c>
      <c r="M23" s="459">
        <v>2.5000000000000001E-2</v>
      </c>
      <c r="N23" s="460">
        <v>2.5000000000000001E-2</v>
      </c>
      <c r="O23" s="649" t="s">
        <v>343</v>
      </c>
    </row>
    <row r="24" spans="1:15" ht="57" x14ac:dyDescent="0.25">
      <c r="A24" s="694"/>
      <c r="B24" s="656"/>
      <c r="C24" s="697"/>
      <c r="D24" s="699"/>
      <c r="E24" s="699"/>
      <c r="F24" s="712"/>
      <c r="G24" s="498" t="s">
        <v>198</v>
      </c>
      <c r="H24" s="304" t="s">
        <v>189</v>
      </c>
      <c r="I24" s="79">
        <v>0.3</v>
      </c>
      <c r="J24" s="311" t="s">
        <v>190</v>
      </c>
      <c r="K24" s="461">
        <v>7.4999999999999997E-2</v>
      </c>
      <c r="L24" s="462">
        <v>7.4999999999999997E-2</v>
      </c>
      <c r="M24" s="462">
        <v>7.4999999999999997E-2</v>
      </c>
      <c r="N24" s="463">
        <v>7.4999999999999997E-2</v>
      </c>
      <c r="O24" s="650"/>
    </row>
    <row r="25" spans="1:15" ht="57" x14ac:dyDescent="0.25">
      <c r="A25" s="694"/>
      <c r="B25" s="656"/>
      <c r="C25" s="697"/>
      <c r="D25" s="699"/>
      <c r="E25" s="699"/>
      <c r="F25" s="712"/>
      <c r="G25" s="498" t="s">
        <v>199</v>
      </c>
      <c r="H25" s="304" t="s">
        <v>189</v>
      </c>
      <c r="I25" s="79">
        <v>0.1</v>
      </c>
      <c r="J25" s="311" t="s">
        <v>190</v>
      </c>
      <c r="K25" s="461">
        <v>2.5000000000000001E-2</v>
      </c>
      <c r="L25" s="462">
        <v>2.5000000000000001E-2</v>
      </c>
      <c r="M25" s="462">
        <v>2.5000000000000001E-2</v>
      </c>
      <c r="N25" s="463">
        <v>2.5000000000000001E-2</v>
      </c>
      <c r="O25" s="650"/>
    </row>
    <row r="26" spans="1:15" ht="57" x14ac:dyDescent="0.25">
      <c r="A26" s="694"/>
      <c r="B26" s="656"/>
      <c r="C26" s="697"/>
      <c r="D26" s="699"/>
      <c r="E26" s="699"/>
      <c r="F26" s="712"/>
      <c r="G26" s="498" t="s">
        <v>201</v>
      </c>
      <c r="H26" s="304" t="s">
        <v>189</v>
      </c>
      <c r="I26" s="79">
        <v>0.3</v>
      </c>
      <c r="J26" s="311" t="s">
        <v>190</v>
      </c>
      <c r="K26" s="461">
        <v>7.4999999999999997E-2</v>
      </c>
      <c r="L26" s="462">
        <v>7.4999999999999997E-2</v>
      </c>
      <c r="M26" s="462">
        <v>7.4999999999999997E-2</v>
      </c>
      <c r="N26" s="463">
        <v>7.4999999999999997E-2</v>
      </c>
      <c r="O26" s="650"/>
    </row>
    <row r="27" spans="1:15" ht="57" x14ac:dyDescent="0.25">
      <c r="A27" s="694"/>
      <c r="B27" s="656"/>
      <c r="C27" s="697"/>
      <c r="D27" s="699"/>
      <c r="E27" s="699"/>
      <c r="F27" s="712"/>
      <c r="G27" s="498" t="s">
        <v>200</v>
      </c>
      <c r="H27" s="304" t="s">
        <v>189</v>
      </c>
      <c r="I27" s="79">
        <v>0.2</v>
      </c>
      <c r="J27" s="311" t="s">
        <v>190</v>
      </c>
      <c r="K27" s="461">
        <v>0.05</v>
      </c>
      <c r="L27" s="462">
        <v>0.05</v>
      </c>
      <c r="M27" s="462">
        <v>0.05</v>
      </c>
      <c r="N27" s="463">
        <v>0.05</v>
      </c>
      <c r="O27" s="650"/>
    </row>
    <row r="28" spans="1:15" ht="57" x14ac:dyDescent="0.25">
      <c r="A28" s="694" t="s">
        <v>166</v>
      </c>
      <c r="B28" s="656" t="s">
        <v>140</v>
      </c>
      <c r="C28" s="697" t="s">
        <v>195</v>
      </c>
      <c r="D28" s="699" t="s">
        <v>190</v>
      </c>
      <c r="E28" s="699" t="s">
        <v>188</v>
      </c>
      <c r="F28" s="712">
        <v>2</v>
      </c>
      <c r="G28" s="498" t="s">
        <v>202</v>
      </c>
      <c r="H28" s="304" t="s">
        <v>189</v>
      </c>
      <c r="I28" s="79">
        <v>0.2</v>
      </c>
      <c r="J28" s="311" t="s">
        <v>190</v>
      </c>
      <c r="K28" s="95">
        <v>0.05</v>
      </c>
      <c r="L28" s="88">
        <v>0.05</v>
      </c>
      <c r="M28" s="88">
        <v>0.05</v>
      </c>
      <c r="N28" s="89">
        <v>0.05</v>
      </c>
      <c r="O28" s="650"/>
    </row>
    <row r="29" spans="1:15" ht="57" x14ac:dyDescent="0.25">
      <c r="A29" s="694"/>
      <c r="B29" s="656"/>
      <c r="C29" s="697"/>
      <c r="D29" s="699"/>
      <c r="E29" s="699"/>
      <c r="F29" s="712"/>
      <c r="G29" s="498" t="s">
        <v>203</v>
      </c>
      <c r="H29" s="304" t="s">
        <v>189</v>
      </c>
      <c r="I29" s="79">
        <v>0.1</v>
      </c>
      <c r="J29" s="311" t="s">
        <v>190</v>
      </c>
      <c r="K29" s="461">
        <v>2.5000000000000001E-2</v>
      </c>
      <c r="L29" s="462">
        <v>2.5000000000000001E-2</v>
      </c>
      <c r="M29" s="462">
        <v>2.5000000000000001E-2</v>
      </c>
      <c r="N29" s="463">
        <v>2.5000000000000001E-2</v>
      </c>
      <c r="O29" s="650"/>
    </row>
    <row r="30" spans="1:15" ht="57" x14ac:dyDescent="0.25">
      <c r="A30" s="694"/>
      <c r="B30" s="656"/>
      <c r="C30" s="697"/>
      <c r="D30" s="699"/>
      <c r="E30" s="699"/>
      <c r="F30" s="712"/>
      <c r="G30" s="498" t="s">
        <v>204</v>
      </c>
      <c r="H30" s="304" t="s">
        <v>189</v>
      </c>
      <c r="I30" s="79">
        <v>0.05</v>
      </c>
      <c r="J30" s="311" t="s">
        <v>190</v>
      </c>
      <c r="K30" s="214">
        <v>1.2500000000000001E-2</v>
      </c>
      <c r="L30" s="154">
        <v>1.2500000000000001E-2</v>
      </c>
      <c r="M30" s="154">
        <v>1.2500000000000001E-2</v>
      </c>
      <c r="N30" s="157">
        <v>1.2500000000000001E-2</v>
      </c>
      <c r="O30" s="650"/>
    </row>
    <row r="31" spans="1:15" ht="57" x14ac:dyDescent="0.25">
      <c r="A31" s="694"/>
      <c r="B31" s="656"/>
      <c r="C31" s="697"/>
      <c r="D31" s="699"/>
      <c r="E31" s="699"/>
      <c r="F31" s="712"/>
      <c r="G31" s="499" t="s">
        <v>205</v>
      </c>
      <c r="H31" s="361" t="s">
        <v>845</v>
      </c>
      <c r="I31" s="362">
        <v>0.15</v>
      </c>
      <c r="J31" s="363" t="s">
        <v>190</v>
      </c>
      <c r="K31" s="364"/>
      <c r="L31" s="365">
        <v>0.05</v>
      </c>
      <c r="M31" s="365">
        <v>0.05</v>
      </c>
      <c r="N31" s="365">
        <v>0.05</v>
      </c>
      <c r="O31" s="650"/>
    </row>
    <row r="32" spans="1:15" ht="57" x14ac:dyDescent="0.25">
      <c r="A32" s="694"/>
      <c r="B32" s="656"/>
      <c r="C32" s="697"/>
      <c r="D32" s="699"/>
      <c r="E32" s="699"/>
      <c r="F32" s="712"/>
      <c r="G32" s="498" t="s">
        <v>206</v>
      </c>
      <c r="H32" s="304" t="s">
        <v>189</v>
      </c>
      <c r="I32" s="79">
        <v>0.3</v>
      </c>
      <c r="J32" s="311" t="s">
        <v>190</v>
      </c>
      <c r="K32" s="461">
        <v>7.4999999999999997E-2</v>
      </c>
      <c r="L32" s="462">
        <v>7.4999999999999997E-2</v>
      </c>
      <c r="M32" s="462">
        <v>7.4999999999999997E-2</v>
      </c>
      <c r="N32" s="463">
        <v>7.4999999999999997E-2</v>
      </c>
      <c r="O32" s="650"/>
    </row>
    <row r="33" spans="1:15" ht="57" x14ac:dyDescent="0.25">
      <c r="A33" s="694"/>
      <c r="B33" s="656"/>
      <c r="C33" s="697"/>
      <c r="D33" s="699"/>
      <c r="E33" s="699"/>
      <c r="F33" s="712"/>
      <c r="G33" s="500" t="s">
        <v>207</v>
      </c>
      <c r="H33" s="361" t="s">
        <v>845</v>
      </c>
      <c r="I33" s="362">
        <v>0.1</v>
      </c>
      <c r="J33" s="363" t="s">
        <v>190</v>
      </c>
      <c r="K33" s="364"/>
      <c r="L33" s="365">
        <v>3.3000000000000002E-2</v>
      </c>
      <c r="M33" s="365">
        <v>3.3000000000000002E-2</v>
      </c>
      <c r="N33" s="365">
        <v>3.3000000000000002E-2</v>
      </c>
      <c r="O33" s="650"/>
    </row>
    <row r="34" spans="1:15" ht="57" x14ac:dyDescent="0.25">
      <c r="A34" s="694"/>
      <c r="B34" s="656"/>
      <c r="C34" s="697"/>
      <c r="D34" s="699"/>
      <c r="E34" s="699"/>
      <c r="F34" s="712"/>
      <c r="G34" s="498" t="s">
        <v>208</v>
      </c>
      <c r="H34" s="304" t="s">
        <v>189</v>
      </c>
      <c r="I34" s="79">
        <v>0.1</v>
      </c>
      <c r="J34" s="311" t="s">
        <v>190</v>
      </c>
      <c r="K34" s="95">
        <v>2.5000000000000001E-2</v>
      </c>
      <c r="L34" s="88">
        <v>2.5000000000000001E-2</v>
      </c>
      <c r="M34" s="88">
        <v>2.5000000000000001E-2</v>
      </c>
      <c r="N34" s="89">
        <v>2.5000000000000001E-2</v>
      </c>
      <c r="O34" s="650"/>
    </row>
    <row r="35" spans="1:15" ht="57" x14ac:dyDescent="0.25">
      <c r="A35" s="694" t="s">
        <v>166</v>
      </c>
      <c r="B35" s="656" t="s">
        <v>140</v>
      </c>
      <c r="C35" s="697" t="s">
        <v>196</v>
      </c>
      <c r="D35" s="699" t="s">
        <v>190</v>
      </c>
      <c r="E35" s="699" t="s">
        <v>191</v>
      </c>
      <c r="F35" s="712">
        <v>1</v>
      </c>
      <c r="G35" s="478" t="s">
        <v>209</v>
      </c>
      <c r="H35" s="304" t="s">
        <v>189</v>
      </c>
      <c r="I35" s="79">
        <v>0.2</v>
      </c>
      <c r="J35" s="311" t="s">
        <v>190</v>
      </c>
      <c r="K35" s="95">
        <v>0.05</v>
      </c>
      <c r="L35" s="88">
        <v>0.05</v>
      </c>
      <c r="M35" s="88">
        <v>0.05</v>
      </c>
      <c r="N35" s="89">
        <v>0.05</v>
      </c>
      <c r="O35" s="650"/>
    </row>
    <row r="36" spans="1:15" ht="57.75" x14ac:dyDescent="0.25">
      <c r="A36" s="694"/>
      <c r="B36" s="656"/>
      <c r="C36" s="697"/>
      <c r="D36" s="699"/>
      <c r="E36" s="699"/>
      <c r="F36" s="712"/>
      <c r="G36" s="478" t="s">
        <v>210</v>
      </c>
      <c r="H36" s="304" t="s">
        <v>189</v>
      </c>
      <c r="I36" s="79">
        <v>0.3</v>
      </c>
      <c r="J36" s="311" t="s">
        <v>190</v>
      </c>
      <c r="K36" s="461">
        <v>7.4999999999999997E-2</v>
      </c>
      <c r="L36" s="462">
        <v>7.4999999999999997E-2</v>
      </c>
      <c r="M36" s="462">
        <v>7.4999999999999997E-2</v>
      </c>
      <c r="N36" s="463">
        <v>7.4999999999999997E-2</v>
      </c>
      <c r="O36" s="650"/>
    </row>
    <row r="37" spans="1:15" ht="57.75" x14ac:dyDescent="0.25">
      <c r="A37" s="694"/>
      <c r="B37" s="656"/>
      <c r="C37" s="697"/>
      <c r="D37" s="699"/>
      <c r="E37" s="699"/>
      <c r="F37" s="712"/>
      <c r="G37" s="478" t="s">
        <v>211</v>
      </c>
      <c r="H37" s="304" t="s">
        <v>189</v>
      </c>
      <c r="I37" s="79">
        <v>0.5</v>
      </c>
      <c r="J37" s="311" t="s">
        <v>190</v>
      </c>
      <c r="K37" s="214">
        <v>0.125</v>
      </c>
      <c r="L37" s="154">
        <v>0.125</v>
      </c>
      <c r="M37" s="154">
        <v>0.125</v>
      </c>
      <c r="N37" s="157">
        <v>0.125</v>
      </c>
      <c r="O37" s="650"/>
    </row>
    <row r="38" spans="1:15" ht="57.75" x14ac:dyDescent="0.25">
      <c r="A38" s="694" t="s">
        <v>166</v>
      </c>
      <c r="B38" s="656" t="s">
        <v>140</v>
      </c>
      <c r="C38" s="697" t="s">
        <v>197</v>
      </c>
      <c r="D38" s="699" t="s">
        <v>190</v>
      </c>
      <c r="E38" s="699" t="s">
        <v>191</v>
      </c>
      <c r="F38" s="701">
        <v>1</v>
      </c>
      <c r="G38" s="478" t="s">
        <v>212</v>
      </c>
      <c r="H38" s="304" t="s">
        <v>189</v>
      </c>
      <c r="I38" s="79">
        <v>0.15</v>
      </c>
      <c r="J38" s="311" t="s">
        <v>190</v>
      </c>
      <c r="K38" s="95">
        <v>3.7499999999999999E-2</v>
      </c>
      <c r="L38" s="88">
        <v>3.7499999999999999E-2</v>
      </c>
      <c r="M38" s="88">
        <v>3.7499999999999999E-2</v>
      </c>
      <c r="N38" s="89">
        <v>3.7499999999999999E-2</v>
      </c>
      <c r="O38" s="650"/>
    </row>
    <row r="39" spans="1:15" ht="57.75" x14ac:dyDescent="0.25">
      <c r="A39" s="694"/>
      <c r="B39" s="656"/>
      <c r="C39" s="697"/>
      <c r="D39" s="699"/>
      <c r="E39" s="699"/>
      <c r="F39" s="701"/>
      <c r="G39" s="478" t="s">
        <v>213</v>
      </c>
      <c r="H39" s="304" t="s">
        <v>189</v>
      </c>
      <c r="I39" s="79">
        <v>0.4</v>
      </c>
      <c r="J39" s="311" t="s">
        <v>190</v>
      </c>
      <c r="K39" s="95">
        <v>0.1</v>
      </c>
      <c r="L39" s="88">
        <v>0.1</v>
      </c>
      <c r="M39" s="88">
        <v>0.1</v>
      </c>
      <c r="N39" s="89">
        <v>0.1</v>
      </c>
      <c r="O39" s="650"/>
    </row>
    <row r="40" spans="1:15" ht="57" x14ac:dyDescent="0.25">
      <c r="A40" s="694"/>
      <c r="B40" s="656"/>
      <c r="C40" s="697"/>
      <c r="D40" s="699"/>
      <c r="E40" s="699"/>
      <c r="F40" s="701"/>
      <c r="G40" s="478" t="s">
        <v>214</v>
      </c>
      <c r="H40" s="304" t="s">
        <v>189</v>
      </c>
      <c r="I40" s="79">
        <v>0.15</v>
      </c>
      <c r="J40" s="311" t="s">
        <v>190</v>
      </c>
      <c r="K40" s="214">
        <v>3.7499999999999999E-2</v>
      </c>
      <c r="L40" s="154">
        <v>3.7499999999999999E-2</v>
      </c>
      <c r="M40" s="154">
        <v>3.7499999999999999E-2</v>
      </c>
      <c r="N40" s="157">
        <v>3.7499999999999999E-2</v>
      </c>
      <c r="O40" s="650"/>
    </row>
    <row r="41" spans="1:15" ht="57.75" x14ac:dyDescent="0.25">
      <c r="A41" s="694"/>
      <c r="B41" s="656"/>
      <c r="C41" s="697"/>
      <c r="D41" s="699"/>
      <c r="E41" s="699"/>
      <c r="F41" s="701"/>
      <c r="G41" s="478" t="s">
        <v>215</v>
      </c>
      <c r="H41" s="304" t="s">
        <v>189</v>
      </c>
      <c r="I41" s="79">
        <v>0.15</v>
      </c>
      <c r="J41" s="311" t="s">
        <v>190</v>
      </c>
      <c r="K41" s="214">
        <v>3.7499999999999999E-2</v>
      </c>
      <c r="L41" s="154">
        <v>3.7499999999999999E-2</v>
      </c>
      <c r="M41" s="154">
        <v>3.7499999999999999E-2</v>
      </c>
      <c r="N41" s="157">
        <v>3.7499999999999999E-2</v>
      </c>
      <c r="O41" s="650"/>
    </row>
    <row r="42" spans="1:15" ht="72.75" thickBot="1" x14ac:dyDescent="0.3">
      <c r="A42" s="695"/>
      <c r="B42" s="696"/>
      <c r="C42" s="698"/>
      <c r="D42" s="700"/>
      <c r="E42" s="700"/>
      <c r="F42" s="702"/>
      <c r="G42" s="479" t="s">
        <v>216</v>
      </c>
      <c r="H42" s="325" t="s">
        <v>189</v>
      </c>
      <c r="I42" s="326">
        <v>0.15</v>
      </c>
      <c r="J42" s="327" t="s">
        <v>190</v>
      </c>
      <c r="K42" s="214">
        <v>3.7499999999999999E-2</v>
      </c>
      <c r="L42" s="154">
        <v>3.7499999999999999E-2</v>
      </c>
      <c r="M42" s="154">
        <v>3.7499999999999999E-2</v>
      </c>
      <c r="N42" s="157">
        <v>3.7499999999999999E-2</v>
      </c>
      <c r="O42" s="652"/>
    </row>
    <row r="43" spans="1:15" ht="43.5" x14ac:dyDescent="0.25">
      <c r="A43" s="690" t="s">
        <v>166</v>
      </c>
      <c r="B43" s="704" t="s">
        <v>140</v>
      </c>
      <c r="C43" s="692" t="s">
        <v>373</v>
      </c>
      <c r="D43" s="691" t="s">
        <v>310</v>
      </c>
      <c r="E43" s="704" t="s">
        <v>374</v>
      </c>
      <c r="F43" s="708">
        <v>1</v>
      </c>
      <c r="G43" s="151" t="s">
        <v>348</v>
      </c>
      <c r="H43" s="292" t="s">
        <v>311</v>
      </c>
      <c r="I43" s="153">
        <v>0.6</v>
      </c>
      <c r="J43" s="135" t="s">
        <v>312</v>
      </c>
      <c r="K43" s="141">
        <v>0.15</v>
      </c>
      <c r="L43" s="127">
        <v>0.15</v>
      </c>
      <c r="M43" s="127">
        <v>0.15</v>
      </c>
      <c r="N43" s="128">
        <v>0.15</v>
      </c>
      <c r="O43" s="649" t="s">
        <v>344</v>
      </c>
    </row>
    <row r="44" spans="1:15" ht="43.5" x14ac:dyDescent="0.25">
      <c r="A44" s="654"/>
      <c r="B44" s="656"/>
      <c r="C44" s="658"/>
      <c r="D44" s="665"/>
      <c r="E44" s="656"/>
      <c r="F44" s="653"/>
      <c r="G44" s="152" t="s">
        <v>349</v>
      </c>
      <c r="H44" s="286" t="s">
        <v>311</v>
      </c>
      <c r="I44" s="275">
        <v>0.15</v>
      </c>
      <c r="J44" s="136" t="s">
        <v>313</v>
      </c>
      <c r="K44" s="142">
        <v>3.7499999999999999E-2</v>
      </c>
      <c r="L44" s="121">
        <v>3.7499999999999999E-2</v>
      </c>
      <c r="M44" s="121">
        <v>3.7499999999999999E-2</v>
      </c>
      <c r="N44" s="129">
        <v>3.7499999999999999E-2</v>
      </c>
      <c r="O44" s="650"/>
    </row>
    <row r="45" spans="1:15" ht="29.25" x14ac:dyDescent="0.25">
      <c r="A45" s="654"/>
      <c r="B45" s="656"/>
      <c r="C45" s="658"/>
      <c r="D45" s="665"/>
      <c r="E45" s="656"/>
      <c r="F45" s="653"/>
      <c r="G45" s="152" t="s">
        <v>350</v>
      </c>
      <c r="H45" s="466" t="s">
        <v>870</v>
      </c>
      <c r="I45" s="275">
        <v>0.15</v>
      </c>
      <c r="J45" s="136" t="s">
        <v>313</v>
      </c>
      <c r="K45" s="143">
        <v>0</v>
      </c>
      <c r="L45" s="122">
        <v>7.4999999999999997E-2</v>
      </c>
      <c r="M45" s="123">
        <v>0</v>
      </c>
      <c r="N45" s="130">
        <v>7.4999999999999997E-2</v>
      </c>
      <c r="O45" s="650"/>
    </row>
    <row r="46" spans="1:15" ht="43.5" x14ac:dyDescent="0.25">
      <c r="A46" s="654"/>
      <c r="B46" s="656"/>
      <c r="C46" s="658"/>
      <c r="D46" s="665"/>
      <c r="E46" s="656"/>
      <c r="F46" s="653"/>
      <c r="G46" s="152" t="s">
        <v>351</v>
      </c>
      <c r="H46" s="286" t="s">
        <v>311</v>
      </c>
      <c r="I46" s="275">
        <v>0.1</v>
      </c>
      <c r="J46" s="136" t="s">
        <v>313</v>
      </c>
      <c r="K46" s="144">
        <v>2.5000000000000001E-2</v>
      </c>
      <c r="L46" s="122">
        <v>2.5000000000000001E-2</v>
      </c>
      <c r="M46" s="122">
        <v>2.5000000000000001E-2</v>
      </c>
      <c r="N46" s="130">
        <v>2.5000000000000001E-2</v>
      </c>
      <c r="O46" s="650"/>
    </row>
    <row r="47" spans="1:15" ht="29.25" x14ac:dyDescent="0.25">
      <c r="A47" s="654" t="s">
        <v>166</v>
      </c>
      <c r="B47" s="665" t="s">
        <v>140</v>
      </c>
      <c r="C47" s="658" t="s">
        <v>375</v>
      </c>
      <c r="D47" s="709" t="s">
        <v>314</v>
      </c>
      <c r="E47" s="656" t="s">
        <v>315</v>
      </c>
      <c r="F47" s="653">
        <v>2</v>
      </c>
      <c r="G47" s="119" t="s">
        <v>353</v>
      </c>
      <c r="H47" s="286" t="s">
        <v>316</v>
      </c>
      <c r="I47" s="79">
        <v>0.5</v>
      </c>
      <c r="J47" s="137" t="s">
        <v>317</v>
      </c>
      <c r="K47" s="143">
        <v>0</v>
      </c>
      <c r="L47" s="120">
        <v>0.25</v>
      </c>
      <c r="M47" s="120">
        <v>0.25</v>
      </c>
      <c r="N47" s="131">
        <v>0</v>
      </c>
      <c r="O47" s="650"/>
    </row>
    <row r="48" spans="1:15" ht="43.5" x14ac:dyDescent="0.25">
      <c r="A48" s="654"/>
      <c r="B48" s="665"/>
      <c r="C48" s="658"/>
      <c r="D48" s="710"/>
      <c r="E48" s="656"/>
      <c r="F48" s="653"/>
      <c r="G48" s="119" t="s">
        <v>352</v>
      </c>
      <c r="H48" s="286" t="s">
        <v>318</v>
      </c>
      <c r="I48" s="125">
        <v>0.5</v>
      </c>
      <c r="J48" s="137" t="s">
        <v>317</v>
      </c>
      <c r="K48" s="143">
        <v>0</v>
      </c>
      <c r="L48" s="120">
        <v>0</v>
      </c>
      <c r="M48" s="120">
        <v>0.5</v>
      </c>
      <c r="N48" s="131">
        <v>0</v>
      </c>
      <c r="O48" s="650"/>
    </row>
    <row r="49" spans="1:15" ht="43.5" x14ac:dyDescent="0.25">
      <c r="A49" s="654" t="s">
        <v>166</v>
      </c>
      <c r="B49" s="656" t="s">
        <v>140</v>
      </c>
      <c r="C49" s="658" t="s">
        <v>376</v>
      </c>
      <c r="D49" s="665" t="s">
        <v>319</v>
      </c>
      <c r="E49" s="656" t="s">
        <v>188</v>
      </c>
      <c r="F49" s="653">
        <v>1</v>
      </c>
      <c r="G49" s="119" t="s">
        <v>354</v>
      </c>
      <c r="H49" s="286" t="s">
        <v>311</v>
      </c>
      <c r="I49" s="79">
        <v>0.7</v>
      </c>
      <c r="J49" s="137" t="s">
        <v>320</v>
      </c>
      <c r="K49" s="144">
        <v>0.17499999999999999</v>
      </c>
      <c r="L49" s="122">
        <v>0.17499999999999999</v>
      </c>
      <c r="M49" s="122">
        <v>0.17499999999999999</v>
      </c>
      <c r="N49" s="130">
        <v>0.17499999999999999</v>
      </c>
      <c r="O49" s="650"/>
    </row>
    <row r="50" spans="1:15" ht="42.75" x14ac:dyDescent="0.25">
      <c r="A50" s="654"/>
      <c r="B50" s="656"/>
      <c r="C50" s="658"/>
      <c r="D50" s="665"/>
      <c r="E50" s="656"/>
      <c r="F50" s="653"/>
      <c r="G50" s="119" t="s">
        <v>355</v>
      </c>
      <c r="H50" s="286" t="s">
        <v>311</v>
      </c>
      <c r="I50" s="79">
        <v>0.3</v>
      </c>
      <c r="J50" s="137" t="s">
        <v>321</v>
      </c>
      <c r="K50" s="144">
        <v>7.4999999999999997E-2</v>
      </c>
      <c r="L50" s="122">
        <v>7.4999999999999997E-2</v>
      </c>
      <c r="M50" s="122">
        <v>7.4999999999999997E-2</v>
      </c>
      <c r="N50" s="130">
        <v>7.4999999999999997E-2</v>
      </c>
      <c r="O50" s="650"/>
    </row>
    <row r="51" spans="1:15" ht="44.25" customHeight="1" x14ac:dyDescent="0.25">
      <c r="A51" s="654" t="s">
        <v>166</v>
      </c>
      <c r="B51" s="656" t="s">
        <v>140</v>
      </c>
      <c r="C51" s="658" t="s">
        <v>377</v>
      </c>
      <c r="D51" s="666" t="s">
        <v>322</v>
      </c>
      <c r="E51" s="656" t="s">
        <v>188</v>
      </c>
      <c r="F51" s="653">
        <v>1</v>
      </c>
      <c r="G51" s="119" t="s">
        <v>356</v>
      </c>
      <c r="H51" s="290" t="s">
        <v>168</v>
      </c>
      <c r="I51" s="79">
        <v>0.6</v>
      </c>
      <c r="J51" s="137" t="s">
        <v>317</v>
      </c>
      <c r="K51" s="143">
        <v>0.15</v>
      </c>
      <c r="L51" s="120">
        <v>0.15</v>
      </c>
      <c r="M51" s="120">
        <v>0.15</v>
      </c>
      <c r="N51" s="131">
        <v>0.15</v>
      </c>
      <c r="O51" s="650"/>
    </row>
    <row r="52" spans="1:15" ht="44.25" customHeight="1" x14ac:dyDescent="0.25">
      <c r="A52" s="654"/>
      <c r="B52" s="656"/>
      <c r="C52" s="658"/>
      <c r="D52" s="666"/>
      <c r="E52" s="656"/>
      <c r="F52" s="653"/>
      <c r="G52" s="119" t="s">
        <v>357</v>
      </c>
      <c r="H52" s="290" t="s">
        <v>168</v>
      </c>
      <c r="I52" s="125">
        <v>0.3</v>
      </c>
      <c r="J52" s="137" t="s">
        <v>317</v>
      </c>
      <c r="K52" s="144">
        <v>7.4999999999999997E-2</v>
      </c>
      <c r="L52" s="122">
        <v>7.4999999999999997E-2</v>
      </c>
      <c r="M52" s="122">
        <v>7.4999999999999997E-2</v>
      </c>
      <c r="N52" s="130">
        <v>7.4999999999999997E-2</v>
      </c>
      <c r="O52" s="650"/>
    </row>
    <row r="53" spans="1:15" ht="44.25" customHeight="1" x14ac:dyDescent="0.25">
      <c r="A53" s="654"/>
      <c r="B53" s="656"/>
      <c r="C53" s="658"/>
      <c r="D53" s="666"/>
      <c r="E53" s="656"/>
      <c r="F53" s="653"/>
      <c r="G53" s="119" t="s">
        <v>358</v>
      </c>
      <c r="H53" s="290" t="s">
        <v>168</v>
      </c>
      <c r="I53" s="125">
        <v>0.1</v>
      </c>
      <c r="J53" s="137" t="s">
        <v>317</v>
      </c>
      <c r="K53" s="144">
        <v>2.5000000000000001E-2</v>
      </c>
      <c r="L53" s="122">
        <v>2.5000000000000001E-2</v>
      </c>
      <c r="M53" s="122">
        <v>2.5000000000000001E-2</v>
      </c>
      <c r="N53" s="130">
        <v>2.5000000000000001E-2</v>
      </c>
      <c r="O53" s="650"/>
    </row>
    <row r="54" spans="1:15" ht="29.25" x14ac:dyDescent="0.25">
      <c r="A54" s="654" t="s">
        <v>166</v>
      </c>
      <c r="B54" s="665" t="s">
        <v>140</v>
      </c>
      <c r="C54" s="658" t="s">
        <v>378</v>
      </c>
      <c r="D54" s="660" t="s">
        <v>323</v>
      </c>
      <c r="E54" s="660" t="s">
        <v>883</v>
      </c>
      <c r="F54" s="653">
        <v>1</v>
      </c>
      <c r="G54" s="119" t="s">
        <v>359</v>
      </c>
      <c r="H54" s="290" t="s">
        <v>324</v>
      </c>
      <c r="I54" s="79">
        <v>0.2</v>
      </c>
      <c r="J54" s="137" t="s">
        <v>325</v>
      </c>
      <c r="K54" s="143">
        <v>0.2</v>
      </c>
      <c r="L54" s="120">
        <v>0</v>
      </c>
      <c r="M54" s="120">
        <v>0</v>
      </c>
      <c r="N54" s="131">
        <v>0</v>
      </c>
      <c r="O54" s="650"/>
    </row>
    <row r="55" spans="1:15" ht="43.5" x14ac:dyDescent="0.25">
      <c r="A55" s="654"/>
      <c r="B55" s="665"/>
      <c r="C55" s="658"/>
      <c r="D55" s="660"/>
      <c r="E55" s="660"/>
      <c r="F55" s="653"/>
      <c r="G55" s="119" t="s">
        <v>360</v>
      </c>
      <c r="H55" s="290" t="s">
        <v>326</v>
      </c>
      <c r="I55" s="125">
        <v>0.3</v>
      </c>
      <c r="J55" s="137" t="s">
        <v>327</v>
      </c>
      <c r="K55" s="143">
        <v>0.15</v>
      </c>
      <c r="L55" s="120">
        <v>0.15</v>
      </c>
      <c r="M55" s="120">
        <v>0</v>
      </c>
      <c r="N55" s="131">
        <v>0</v>
      </c>
      <c r="O55" s="650"/>
    </row>
    <row r="56" spans="1:15" ht="29.25" x14ac:dyDescent="0.25">
      <c r="A56" s="654"/>
      <c r="B56" s="665"/>
      <c r="C56" s="658"/>
      <c r="D56" s="660"/>
      <c r="E56" s="660"/>
      <c r="F56" s="653"/>
      <c r="G56" s="119" t="s">
        <v>361</v>
      </c>
      <c r="H56" s="464" t="s">
        <v>330</v>
      </c>
      <c r="I56" s="125">
        <v>0.4</v>
      </c>
      <c r="J56" s="137" t="s">
        <v>329</v>
      </c>
      <c r="K56" s="143">
        <v>0</v>
      </c>
      <c r="L56" s="120">
        <v>0</v>
      </c>
      <c r="M56" s="120">
        <v>0.4</v>
      </c>
      <c r="N56" s="131">
        <v>0</v>
      </c>
      <c r="O56" s="650"/>
    </row>
    <row r="57" spans="1:15" ht="43.5" x14ac:dyDescent="0.25">
      <c r="A57" s="654"/>
      <c r="B57" s="665"/>
      <c r="C57" s="658"/>
      <c r="D57" s="660"/>
      <c r="E57" s="660"/>
      <c r="F57" s="653"/>
      <c r="G57" s="471" t="s">
        <v>379</v>
      </c>
      <c r="H57" s="465" t="s">
        <v>318</v>
      </c>
      <c r="I57" s="174">
        <v>0.1</v>
      </c>
      <c r="J57" s="173" t="s">
        <v>331</v>
      </c>
      <c r="K57" s="175">
        <v>0</v>
      </c>
      <c r="L57" s="176">
        <v>0</v>
      </c>
      <c r="M57" s="176">
        <v>0.1</v>
      </c>
      <c r="N57" s="177">
        <v>0</v>
      </c>
      <c r="O57" s="650"/>
    </row>
    <row r="58" spans="1:15" ht="29.25" x14ac:dyDescent="0.25">
      <c r="A58" s="654" t="s">
        <v>166</v>
      </c>
      <c r="B58" s="656" t="s">
        <v>140</v>
      </c>
      <c r="C58" s="658" t="s">
        <v>380</v>
      </c>
      <c r="D58" s="660" t="s">
        <v>310</v>
      </c>
      <c r="E58" s="660" t="s">
        <v>168</v>
      </c>
      <c r="F58" s="653">
        <v>1</v>
      </c>
      <c r="G58" s="119" t="s">
        <v>362</v>
      </c>
      <c r="H58" s="290" t="s">
        <v>168</v>
      </c>
      <c r="I58" s="79">
        <v>0.25</v>
      </c>
      <c r="J58" s="137" t="s">
        <v>332</v>
      </c>
      <c r="K58" s="142">
        <v>6.25E-2</v>
      </c>
      <c r="L58" s="121">
        <v>6.25E-2</v>
      </c>
      <c r="M58" s="121">
        <v>6.25E-2</v>
      </c>
      <c r="N58" s="129">
        <v>6.25E-2</v>
      </c>
      <c r="O58" s="650"/>
    </row>
    <row r="59" spans="1:15" ht="43.5" x14ac:dyDescent="0.25">
      <c r="A59" s="654"/>
      <c r="B59" s="656"/>
      <c r="C59" s="658"/>
      <c r="D59" s="660"/>
      <c r="E59" s="660"/>
      <c r="F59" s="653"/>
      <c r="G59" s="119" t="s">
        <v>363</v>
      </c>
      <c r="H59" s="290" t="s">
        <v>168</v>
      </c>
      <c r="I59" s="125">
        <v>0.25</v>
      </c>
      <c r="J59" s="137" t="s">
        <v>317</v>
      </c>
      <c r="K59" s="142">
        <v>6.25E-2</v>
      </c>
      <c r="L59" s="121">
        <v>6.25E-2</v>
      </c>
      <c r="M59" s="121">
        <v>6.25E-2</v>
      </c>
      <c r="N59" s="129">
        <v>6.25E-2</v>
      </c>
      <c r="O59" s="650"/>
    </row>
    <row r="60" spans="1:15" ht="57.75" x14ac:dyDescent="0.25">
      <c r="A60" s="654"/>
      <c r="B60" s="656"/>
      <c r="C60" s="658"/>
      <c r="D60" s="660"/>
      <c r="E60" s="660"/>
      <c r="F60" s="653"/>
      <c r="G60" s="119" t="s">
        <v>364</v>
      </c>
      <c r="H60" s="290" t="s">
        <v>168</v>
      </c>
      <c r="I60" s="125">
        <v>0.2</v>
      </c>
      <c r="J60" s="137" t="s">
        <v>317</v>
      </c>
      <c r="K60" s="144">
        <v>0.05</v>
      </c>
      <c r="L60" s="122">
        <v>0.05</v>
      </c>
      <c r="M60" s="122">
        <v>0.05</v>
      </c>
      <c r="N60" s="130">
        <v>0.05</v>
      </c>
      <c r="O60" s="650"/>
    </row>
    <row r="61" spans="1:15" ht="43.5" x14ac:dyDescent="0.25">
      <c r="A61" s="654"/>
      <c r="B61" s="656"/>
      <c r="C61" s="658"/>
      <c r="D61" s="660"/>
      <c r="E61" s="660"/>
      <c r="F61" s="653"/>
      <c r="G61" s="119" t="s">
        <v>365</v>
      </c>
      <c r="H61" s="290" t="s">
        <v>168</v>
      </c>
      <c r="I61" s="125">
        <v>0.1</v>
      </c>
      <c r="J61" s="137" t="s">
        <v>332</v>
      </c>
      <c r="K61" s="144">
        <v>2.5000000000000001E-2</v>
      </c>
      <c r="L61" s="122">
        <v>2.5000000000000001E-2</v>
      </c>
      <c r="M61" s="122">
        <v>2.5000000000000001E-2</v>
      </c>
      <c r="N61" s="130">
        <v>2.5000000000000001E-2</v>
      </c>
      <c r="O61" s="650"/>
    </row>
    <row r="62" spans="1:15" ht="43.5" x14ac:dyDescent="0.25">
      <c r="A62" s="654"/>
      <c r="B62" s="656"/>
      <c r="C62" s="658"/>
      <c r="D62" s="660"/>
      <c r="E62" s="660"/>
      <c r="F62" s="653"/>
      <c r="G62" s="119" t="s">
        <v>366</v>
      </c>
      <c r="H62" s="290" t="s">
        <v>168</v>
      </c>
      <c r="I62" s="125">
        <v>0.1</v>
      </c>
      <c r="J62" s="137" t="s">
        <v>333</v>
      </c>
      <c r="K62" s="144">
        <v>2.5000000000000001E-2</v>
      </c>
      <c r="L62" s="122">
        <v>2.5000000000000001E-2</v>
      </c>
      <c r="M62" s="122">
        <v>2.5000000000000001E-2</v>
      </c>
      <c r="N62" s="130">
        <v>2.5000000000000001E-2</v>
      </c>
      <c r="O62" s="650"/>
    </row>
    <row r="63" spans="1:15" ht="63.75" customHeight="1" x14ac:dyDescent="0.25">
      <c r="A63" s="654"/>
      <c r="B63" s="656"/>
      <c r="C63" s="658"/>
      <c r="D63" s="660"/>
      <c r="E63" s="660"/>
      <c r="F63" s="653"/>
      <c r="G63" s="119" t="s">
        <v>367</v>
      </c>
      <c r="H63" s="290" t="s">
        <v>168</v>
      </c>
      <c r="I63" s="125">
        <v>0.1</v>
      </c>
      <c r="J63" s="137" t="s">
        <v>334</v>
      </c>
      <c r="K63" s="144">
        <v>2.5000000000000001E-2</v>
      </c>
      <c r="L63" s="122">
        <v>2.5000000000000001E-2</v>
      </c>
      <c r="M63" s="122">
        <v>2.5000000000000001E-2</v>
      </c>
      <c r="N63" s="130">
        <v>2.5000000000000001E-2</v>
      </c>
      <c r="O63" s="650"/>
    </row>
    <row r="64" spans="1:15" ht="114.75" x14ac:dyDescent="0.25">
      <c r="A64" s="654" t="s">
        <v>166</v>
      </c>
      <c r="B64" s="656" t="s">
        <v>140</v>
      </c>
      <c r="C64" s="658" t="s">
        <v>381</v>
      </c>
      <c r="D64" s="660" t="s">
        <v>310</v>
      </c>
      <c r="E64" s="660" t="s">
        <v>335</v>
      </c>
      <c r="F64" s="653">
        <v>1</v>
      </c>
      <c r="G64" s="119" t="s">
        <v>368</v>
      </c>
      <c r="H64" s="290" t="s">
        <v>335</v>
      </c>
      <c r="I64" s="125">
        <v>0.5</v>
      </c>
      <c r="J64" s="138" t="s">
        <v>336</v>
      </c>
      <c r="K64" s="143">
        <v>0</v>
      </c>
      <c r="L64" s="120">
        <v>0</v>
      </c>
      <c r="M64" s="120">
        <v>0</v>
      </c>
      <c r="N64" s="131">
        <v>0.5</v>
      </c>
      <c r="O64" s="650"/>
    </row>
    <row r="65" spans="1:15" ht="57.75" x14ac:dyDescent="0.25">
      <c r="A65" s="654"/>
      <c r="B65" s="656"/>
      <c r="C65" s="658"/>
      <c r="D65" s="660"/>
      <c r="E65" s="660"/>
      <c r="F65" s="653"/>
      <c r="G65" s="119" t="s">
        <v>369</v>
      </c>
      <c r="H65" s="126" t="s">
        <v>229</v>
      </c>
      <c r="I65" s="125">
        <v>0.5</v>
      </c>
      <c r="J65" s="139" t="s">
        <v>337</v>
      </c>
      <c r="K65" s="143">
        <v>0</v>
      </c>
      <c r="L65" s="120">
        <v>0</v>
      </c>
      <c r="M65" s="120">
        <v>0</v>
      </c>
      <c r="N65" s="131">
        <v>0.5</v>
      </c>
      <c r="O65" s="650"/>
    </row>
    <row r="66" spans="1:15" ht="49.5" customHeight="1" x14ac:dyDescent="0.25">
      <c r="A66" s="654" t="s">
        <v>166</v>
      </c>
      <c r="B66" s="656" t="s">
        <v>140</v>
      </c>
      <c r="C66" s="658" t="s">
        <v>382</v>
      </c>
      <c r="D66" s="660" t="s">
        <v>338</v>
      </c>
      <c r="E66" s="662" t="s">
        <v>884</v>
      </c>
      <c r="F66" s="653">
        <v>1</v>
      </c>
      <c r="G66" s="119" t="s">
        <v>370</v>
      </c>
      <c r="H66" s="126" t="s">
        <v>885</v>
      </c>
      <c r="I66" s="125">
        <v>0.25</v>
      </c>
      <c r="J66" s="139" t="s">
        <v>339</v>
      </c>
      <c r="K66" s="143">
        <v>0</v>
      </c>
      <c r="L66" s="120">
        <v>0</v>
      </c>
      <c r="M66" s="120">
        <v>0</v>
      </c>
      <c r="N66" s="131">
        <v>0.25</v>
      </c>
      <c r="O66" s="650"/>
    </row>
    <row r="67" spans="1:15" ht="49.5" customHeight="1" x14ac:dyDescent="0.25">
      <c r="A67" s="654"/>
      <c r="B67" s="656"/>
      <c r="C67" s="658"/>
      <c r="D67" s="660"/>
      <c r="E67" s="662"/>
      <c r="F67" s="653"/>
      <c r="G67" s="119" t="s">
        <v>371</v>
      </c>
      <c r="H67" s="126">
        <v>44197</v>
      </c>
      <c r="I67" s="125">
        <v>0.5</v>
      </c>
      <c r="J67" s="139" t="s">
        <v>340</v>
      </c>
      <c r="K67" s="143">
        <v>0</v>
      </c>
      <c r="L67" s="120">
        <v>0</v>
      </c>
      <c r="M67" s="120">
        <v>0</v>
      </c>
      <c r="N67" s="131">
        <v>0</v>
      </c>
      <c r="O67" s="650"/>
    </row>
    <row r="68" spans="1:15" ht="49.5" customHeight="1" thickBot="1" x14ac:dyDescent="0.3">
      <c r="A68" s="655"/>
      <c r="B68" s="657"/>
      <c r="C68" s="659"/>
      <c r="D68" s="661"/>
      <c r="E68" s="663"/>
      <c r="F68" s="664"/>
      <c r="G68" s="132" t="s">
        <v>372</v>
      </c>
      <c r="H68" s="133">
        <v>44228</v>
      </c>
      <c r="I68" s="134">
        <v>0.25</v>
      </c>
      <c r="J68" s="140" t="s">
        <v>341</v>
      </c>
      <c r="K68" s="178">
        <v>0</v>
      </c>
      <c r="L68" s="179">
        <v>0</v>
      </c>
      <c r="M68" s="179">
        <v>0</v>
      </c>
      <c r="N68" s="180">
        <v>0</v>
      </c>
      <c r="O68" s="652"/>
    </row>
    <row r="69" spans="1:15" ht="64.5" customHeight="1" x14ac:dyDescent="0.25">
      <c r="A69" s="703" t="s">
        <v>166</v>
      </c>
      <c r="B69" s="704" t="s">
        <v>140</v>
      </c>
      <c r="C69" s="705" t="s">
        <v>240</v>
      </c>
      <c r="D69" s="691" t="s">
        <v>217</v>
      </c>
      <c r="E69" s="704" t="s">
        <v>218</v>
      </c>
      <c r="F69" s="708">
        <v>1</v>
      </c>
      <c r="G69" s="476" t="s">
        <v>241</v>
      </c>
      <c r="H69" s="292" t="s">
        <v>218</v>
      </c>
      <c r="I69" s="153">
        <v>0.6</v>
      </c>
      <c r="J69" s="198" t="s">
        <v>219</v>
      </c>
      <c r="K69" s="146">
        <v>0.15</v>
      </c>
      <c r="L69" s="104">
        <v>0.15</v>
      </c>
      <c r="M69" s="104">
        <v>0.15</v>
      </c>
      <c r="N69" s="105">
        <v>0.15</v>
      </c>
      <c r="O69" s="649" t="s">
        <v>345</v>
      </c>
    </row>
    <row r="70" spans="1:15" ht="64.5" customHeight="1" x14ac:dyDescent="0.25">
      <c r="A70" s="694"/>
      <c r="B70" s="656"/>
      <c r="C70" s="706"/>
      <c r="D70" s="665"/>
      <c r="E70" s="656"/>
      <c r="F70" s="653"/>
      <c r="G70" s="471" t="s">
        <v>242</v>
      </c>
      <c r="H70" s="286" t="s">
        <v>218</v>
      </c>
      <c r="I70" s="275">
        <v>0.2</v>
      </c>
      <c r="J70" s="145" t="s">
        <v>220</v>
      </c>
      <c r="K70" s="147">
        <v>0.05</v>
      </c>
      <c r="L70" s="108">
        <v>0.05</v>
      </c>
      <c r="M70" s="108">
        <v>0.05</v>
      </c>
      <c r="N70" s="109">
        <v>0.05</v>
      </c>
      <c r="O70" s="650"/>
    </row>
    <row r="71" spans="1:15" ht="64.5" customHeight="1" x14ac:dyDescent="0.25">
      <c r="A71" s="694"/>
      <c r="B71" s="656"/>
      <c r="C71" s="706"/>
      <c r="D71" s="665"/>
      <c r="E71" s="656"/>
      <c r="F71" s="653"/>
      <c r="G71" s="471" t="s">
        <v>243</v>
      </c>
      <c r="H71" s="286" t="s">
        <v>218</v>
      </c>
      <c r="I71" s="275">
        <v>0.1</v>
      </c>
      <c r="J71" s="145" t="s">
        <v>221</v>
      </c>
      <c r="K71" s="148">
        <v>2.5000000000000001E-2</v>
      </c>
      <c r="L71" s="110">
        <v>2.5000000000000001E-2</v>
      </c>
      <c r="M71" s="110">
        <v>2.5000000000000001E-2</v>
      </c>
      <c r="N71" s="111">
        <v>2.5000000000000001E-2</v>
      </c>
      <c r="O71" s="650"/>
    </row>
    <row r="72" spans="1:15" ht="64.5" customHeight="1" x14ac:dyDescent="0.25">
      <c r="A72" s="694"/>
      <c r="B72" s="656"/>
      <c r="C72" s="706"/>
      <c r="D72" s="665"/>
      <c r="E72" s="656"/>
      <c r="F72" s="653"/>
      <c r="G72" s="471" t="s">
        <v>244</v>
      </c>
      <c r="H72" s="286" t="s">
        <v>218</v>
      </c>
      <c r="I72" s="275">
        <v>0.05</v>
      </c>
      <c r="J72" s="145" t="s">
        <v>222</v>
      </c>
      <c r="K72" s="147">
        <v>1.2500000000000001E-2</v>
      </c>
      <c r="L72" s="108">
        <v>1.2500000000000001E-2</v>
      </c>
      <c r="M72" s="108">
        <v>1.2500000000000001E-2</v>
      </c>
      <c r="N72" s="109">
        <v>1.2500000000000001E-2</v>
      </c>
      <c r="O72" s="650"/>
    </row>
    <row r="73" spans="1:15" ht="64.5" customHeight="1" thickBot="1" x14ac:dyDescent="0.3">
      <c r="A73" s="695"/>
      <c r="B73" s="696"/>
      <c r="C73" s="707"/>
      <c r="D73" s="674"/>
      <c r="E73" s="696"/>
      <c r="F73" s="711"/>
      <c r="G73" s="474" t="s">
        <v>245</v>
      </c>
      <c r="H73" s="301" t="s">
        <v>218</v>
      </c>
      <c r="I73" s="276">
        <v>0.05</v>
      </c>
      <c r="J73" s="320" t="s">
        <v>223</v>
      </c>
      <c r="K73" s="149">
        <v>1.2500000000000001E-2</v>
      </c>
      <c r="L73" s="114">
        <v>1.2500000000000001E-2</v>
      </c>
      <c r="M73" s="114">
        <v>1.2500000000000001E-2</v>
      </c>
      <c r="N73" s="115">
        <v>1.2500000000000001E-2</v>
      </c>
      <c r="O73" s="652"/>
    </row>
    <row r="74" spans="1:15" ht="41.25" customHeight="1" x14ac:dyDescent="0.25">
      <c r="A74" s="690" t="s">
        <v>166</v>
      </c>
      <c r="B74" s="691" t="s">
        <v>140</v>
      </c>
      <c r="C74" s="692" t="s">
        <v>739</v>
      </c>
      <c r="D74" s="691" t="s">
        <v>259</v>
      </c>
      <c r="E74" s="691" t="s">
        <v>189</v>
      </c>
      <c r="F74" s="693">
        <v>1</v>
      </c>
      <c r="G74" s="476" t="s">
        <v>285</v>
      </c>
      <c r="H74" s="292" t="s">
        <v>189</v>
      </c>
      <c r="I74" s="329">
        <v>0.65</v>
      </c>
      <c r="J74" s="198" t="s">
        <v>260</v>
      </c>
      <c r="K74" s="684">
        <v>0.1875</v>
      </c>
      <c r="L74" s="686">
        <v>0.1875</v>
      </c>
      <c r="M74" s="686">
        <v>0.1875</v>
      </c>
      <c r="N74" s="688">
        <v>0.4375</v>
      </c>
      <c r="O74" s="649" t="s">
        <v>346</v>
      </c>
    </row>
    <row r="75" spans="1:15" ht="41.25" customHeight="1" x14ac:dyDescent="0.25">
      <c r="A75" s="654"/>
      <c r="B75" s="665"/>
      <c r="C75" s="658"/>
      <c r="D75" s="665"/>
      <c r="E75" s="665"/>
      <c r="F75" s="676"/>
      <c r="G75" s="471" t="s">
        <v>286</v>
      </c>
      <c r="H75" s="286" t="s">
        <v>189</v>
      </c>
      <c r="I75" s="117">
        <v>0.1</v>
      </c>
      <c r="J75" s="145" t="s">
        <v>261</v>
      </c>
      <c r="K75" s="667"/>
      <c r="L75" s="669"/>
      <c r="M75" s="669"/>
      <c r="N75" s="671"/>
      <c r="O75" s="650"/>
    </row>
    <row r="76" spans="1:15" ht="41.25" customHeight="1" x14ac:dyDescent="0.25">
      <c r="A76" s="654"/>
      <c r="B76" s="665"/>
      <c r="C76" s="658"/>
      <c r="D76" s="665"/>
      <c r="E76" s="665"/>
      <c r="F76" s="676"/>
      <c r="G76" s="471" t="s">
        <v>287</v>
      </c>
      <c r="H76" s="286" t="s">
        <v>262</v>
      </c>
      <c r="I76" s="117">
        <v>0.25</v>
      </c>
      <c r="J76" s="145" t="s">
        <v>263</v>
      </c>
      <c r="K76" s="685"/>
      <c r="L76" s="687"/>
      <c r="M76" s="687"/>
      <c r="N76" s="689"/>
      <c r="O76" s="650"/>
    </row>
    <row r="77" spans="1:15" ht="58.5" customHeight="1" x14ac:dyDescent="0.25">
      <c r="A77" s="654" t="s">
        <v>166</v>
      </c>
      <c r="B77" s="665" t="s">
        <v>140</v>
      </c>
      <c r="C77" s="658" t="s">
        <v>288</v>
      </c>
      <c r="D77" s="665" t="s">
        <v>263</v>
      </c>
      <c r="E77" s="665" t="s">
        <v>189</v>
      </c>
      <c r="F77" s="676">
        <v>1</v>
      </c>
      <c r="G77" s="471" t="s">
        <v>289</v>
      </c>
      <c r="H77" s="467" t="s">
        <v>886</v>
      </c>
      <c r="I77" s="483">
        <v>0.125</v>
      </c>
      <c r="J77" s="145" t="s">
        <v>264</v>
      </c>
      <c r="K77" s="678">
        <v>0</v>
      </c>
      <c r="L77" s="679">
        <v>0.25</v>
      </c>
      <c r="M77" s="679">
        <v>0.25</v>
      </c>
      <c r="N77" s="680">
        <v>0.25</v>
      </c>
      <c r="O77" s="650"/>
    </row>
    <row r="78" spans="1:15" ht="58.5" customHeight="1" x14ac:dyDescent="0.25">
      <c r="A78" s="654"/>
      <c r="B78" s="665"/>
      <c r="C78" s="658"/>
      <c r="D78" s="665"/>
      <c r="E78" s="665"/>
      <c r="F78" s="676"/>
      <c r="G78" s="471" t="s">
        <v>290</v>
      </c>
      <c r="H78" s="467" t="s">
        <v>277</v>
      </c>
      <c r="I78" s="483">
        <v>0.125</v>
      </c>
      <c r="J78" s="145" t="s">
        <v>265</v>
      </c>
      <c r="K78" s="678"/>
      <c r="L78" s="679"/>
      <c r="M78" s="679"/>
      <c r="N78" s="680"/>
      <c r="O78" s="650"/>
    </row>
    <row r="79" spans="1:15" ht="58.5" customHeight="1" x14ac:dyDescent="0.25">
      <c r="A79" s="654"/>
      <c r="B79" s="665"/>
      <c r="C79" s="658"/>
      <c r="D79" s="665"/>
      <c r="E79" s="665"/>
      <c r="F79" s="676"/>
      <c r="G79" s="471" t="s">
        <v>291</v>
      </c>
      <c r="H79" s="351" t="s">
        <v>266</v>
      </c>
      <c r="I79" s="117">
        <v>0.5</v>
      </c>
      <c r="J79" s="145" t="s">
        <v>267</v>
      </c>
      <c r="K79" s="678"/>
      <c r="L79" s="679"/>
      <c r="M79" s="679"/>
      <c r="N79" s="680"/>
      <c r="O79" s="650"/>
    </row>
    <row r="80" spans="1:15" ht="58.5" customHeight="1" x14ac:dyDescent="0.25">
      <c r="A80" s="654"/>
      <c r="B80" s="665"/>
      <c r="C80" s="658"/>
      <c r="D80" s="665"/>
      <c r="E80" s="665"/>
      <c r="F80" s="676"/>
      <c r="G80" s="471" t="s">
        <v>292</v>
      </c>
      <c r="H80" s="351" t="s">
        <v>262</v>
      </c>
      <c r="I80" s="117">
        <v>0.15</v>
      </c>
      <c r="J80" s="145" t="s">
        <v>268</v>
      </c>
      <c r="K80" s="678"/>
      <c r="L80" s="679"/>
      <c r="M80" s="679"/>
      <c r="N80" s="680"/>
      <c r="O80" s="650"/>
    </row>
    <row r="81" spans="1:15" ht="58.5" customHeight="1" x14ac:dyDescent="0.25">
      <c r="A81" s="654"/>
      <c r="B81" s="665"/>
      <c r="C81" s="658"/>
      <c r="D81" s="665"/>
      <c r="E81" s="665"/>
      <c r="F81" s="676"/>
      <c r="G81" s="471" t="s">
        <v>293</v>
      </c>
      <c r="H81" s="351" t="s">
        <v>262</v>
      </c>
      <c r="I81" s="117">
        <v>0.1</v>
      </c>
      <c r="J81" s="145" t="s">
        <v>269</v>
      </c>
      <c r="K81" s="681"/>
      <c r="L81" s="682"/>
      <c r="M81" s="682"/>
      <c r="N81" s="683"/>
      <c r="O81" s="650"/>
    </row>
    <row r="82" spans="1:15" ht="45" customHeight="1" x14ac:dyDescent="0.25">
      <c r="A82" s="654" t="s">
        <v>166</v>
      </c>
      <c r="B82" s="665" t="s">
        <v>140</v>
      </c>
      <c r="C82" s="658" t="s">
        <v>294</v>
      </c>
      <c r="D82" s="665" t="s">
        <v>263</v>
      </c>
      <c r="E82" s="665" t="s">
        <v>189</v>
      </c>
      <c r="F82" s="676">
        <v>1</v>
      </c>
      <c r="G82" s="471" t="s">
        <v>295</v>
      </c>
      <c r="H82" s="366" t="s">
        <v>277</v>
      </c>
      <c r="I82" s="117">
        <v>0.05</v>
      </c>
      <c r="J82" s="145" t="s">
        <v>270</v>
      </c>
      <c r="K82" s="678">
        <v>0.1</v>
      </c>
      <c r="L82" s="679">
        <v>0.191</v>
      </c>
      <c r="M82" s="679">
        <v>0.191</v>
      </c>
      <c r="N82" s="680">
        <v>0.54100000000000004</v>
      </c>
      <c r="O82" s="650"/>
    </row>
    <row r="83" spans="1:15" ht="45" customHeight="1" x14ac:dyDescent="0.25">
      <c r="A83" s="654"/>
      <c r="B83" s="665"/>
      <c r="C83" s="658"/>
      <c r="D83" s="665"/>
      <c r="E83" s="665"/>
      <c r="F83" s="676"/>
      <c r="G83" s="471" t="s">
        <v>296</v>
      </c>
      <c r="H83" s="291" t="s">
        <v>271</v>
      </c>
      <c r="I83" s="117">
        <v>0.5</v>
      </c>
      <c r="J83" s="145" t="s">
        <v>272</v>
      </c>
      <c r="K83" s="678"/>
      <c r="L83" s="679"/>
      <c r="M83" s="679"/>
      <c r="N83" s="680"/>
      <c r="O83" s="650"/>
    </row>
    <row r="84" spans="1:15" ht="45" customHeight="1" x14ac:dyDescent="0.25">
      <c r="A84" s="654"/>
      <c r="B84" s="665"/>
      <c r="C84" s="658"/>
      <c r="D84" s="665"/>
      <c r="E84" s="665"/>
      <c r="F84" s="676"/>
      <c r="G84" s="116" t="s">
        <v>297</v>
      </c>
      <c r="H84" s="291" t="s">
        <v>189</v>
      </c>
      <c r="I84" s="117">
        <v>0.1</v>
      </c>
      <c r="J84" s="145" t="s">
        <v>273</v>
      </c>
      <c r="K84" s="678"/>
      <c r="L84" s="679"/>
      <c r="M84" s="679"/>
      <c r="N84" s="680"/>
      <c r="O84" s="650"/>
    </row>
    <row r="85" spans="1:15" ht="45" customHeight="1" x14ac:dyDescent="0.25">
      <c r="A85" s="654"/>
      <c r="B85" s="665"/>
      <c r="C85" s="658"/>
      <c r="D85" s="665"/>
      <c r="E85" s="665"/>
      <c r="F85" s="676"/>
      <c r="G85" s="116" t="s">
        <v>298</v>
      </c>
      <c r="H85" s="291" t="s">
        <v>262</v>
      </c>
      <c r="I85" s="117">
        <v>0.35</v>
      </c>
      <c r="J85" s="145" t="s">
        <v>263</v>
      </c>
      <c r="K85" s="678"/>
      <c r="L85" s="679"/>
      <c r="M85" s="679"/>
      <c r="N85" s="680"/>
      <c r="O85" s="650"/>
    </row>
    <row r="86" spans="1:15" ht="52.5" customHeight="1" x14ac:dyDescent="0.25">
      <c r="A86" s="654" t="s">
        <v>166</v>
      </c>
      <c r="B86" s="665" t="s">
        <v>140</v>
      </c>
      <c r="C86" s="658" t="s">
        <v>299</v>
      </c>
      <c r="D86" s="665" t="s">
        <v>263</v>
      </c>
      <c r="E86" s="665" t="s">
        <v>189</v>
      </c>
      <c r="F86" s="676">
        <v>1</v>
      </c>
      <c r="G86" s="116" t="s">
        <v>300</v>
      </c>
      <c r="H86" s="291" t="s">
        <v>274</v>
      </c>
      <c r="I86" s="117">
        <v>0.125</v>
      </c>
      <c r="J86" s="145" t="s">
        <v>275</v>
      </c>
      <c r="K86" s="667">
        <v>0.3125</v>
      </c>
      <c r="L86" s="669">
        <v>0.4375</v>
      </c>
      <c r="M86" s="669">
        <v>0</v>
      </c>
      <c r="N86" s="671">
        <v>0.25</v>
      </c>
      <c r="O86" s="650"/>
    </row>
    <row r="87" spans="1:15" ht="52.5" customHeight="1" x14ac:dyDescent="0.25">
      <c r="A87" s="654"/>
      <c r="B87" s="665"/>
      <c r="C87" s="658"/>
      <c r="D87" s="665"/>
      <c r="E87" s="665"/>
      <c r="F87" s="676"/>
      <c r="G87" s="116" t="s">
        <v>301</v>
      </c>
      <c r="H87" s="291" t="s">
        <v>274</v>
      </c>
      <c r="I87" s="117">
        <v>0.5</v>
      </c>
      <c r="J87" s="145" t="s">
        <v>276</v>
      </c>
      <c r="K87" s="667"/>
      <c r="L87" s="669"/>
      <c r="M87" s="669"/>
      <c r="N87" s="671"/>
      <c r="O87" s="650"/>
    </row>
    <row r="88" spans="1:15" ht="52.5" customHeight="1" x14ac:dyDescent="0.25">
      <c r="A88" s="654"/>
      <c r="B88" s="665"/>
      <c r="C88" s="658"/>
      <c r="D88" s="665"/>
      <c r="E88" s="665"/>
      <c r="F88" s="676"/>
      <c r="G88" s="116" t="s">
        <v>302</v>
      </c>
      <c r="H88" s="291" t="s">
        <v>277</v>
      </c>
      <c r="I88" s="117">
        <v>0.125</v>
      </c>
      <c r="J88" s="145" t="s">
        <v>278</v>
      </c>
      <c r="K88" s="667"/>
      <c r="L88" s="669"/>
      <c r="M88" s="669"/>
      <c r="N88" s="671"/>
      <c r="O88" s="650"/>
    </row>
    <row r="89" spans="1:15" ht="52.5" customHeight="1" x14ac:dyDescent="0.25">
      <c r="A89" s="654"/>
      <c r="B89" s="665"/>
      <c r="C89" s="658"/>
      <c r="D89" s="665"/>
      <c r="E89" s="665"/>
      <c r="F89" s="676"/>
      <c r="G89" s="116" t="s">
        <v>279</v>
      </c>
      <c r="H89" s="291" t="s">
        <v>262</v>
      </c>
      <c r="I89" s="117">
        <v>0.25</v>
      </c>
      <c r="J89" s="145" t="s">
        <v>263</v>
      </c>
      <c r="K89" s="667"/>
      <c r="L89" s="669"/>
      <c r="M89" s="669"/>
      <c r="N89" s="671"/>
      <c r="O89" s="650"/>
    </row>
    <row r="90" spans="1:15" ht="52.5" customHeight="1" x14ac:dyDescent="0.25">
      <c r="A90" s="654" t="s">
        <v>166</v>
      </c>
      <c r="B90" s="665" t="s">
        <v>140</v>
      </c>
      <c r="C90" s="658" t="s">
        <v>303</v>
      </c>
      <c r="D90" s="665" t="s">
        <v>263</v>
      </c>
      <c r="E90" s="665" t="s">
        <v>189</v>
      </c>
      <c r="F90" s="676">
        <v>1</v>
      </c>
      <c r="G90" s="116" t="s">
        <v>304</v>
      </c>
      <c r="H90" s="117" t="s">
        <v>189</v>
      </c>
      <c r="I90" s="117">
        <v>0.5</v>
      </c>
      <c r="J90" s="145" t="s">
        <v>263</v>
      </c>
      <c r="K90" s="667">
        <v>0.125</v>
      </c>
      <c r="L90" s="669">
        <v>0.375</v>
      </c>
      <c r="M90" s="669">
        <v>0.25</v>
      </c>
      <c r="N90" s="671">
        <v>0.25</v>
      </c>
      <c r="O90" s="650"/>
    </row>
    <row r="91" spans="1:15" ht="52.5" customHeight="1" x14ac:dyDescent="0.25">
      <c r="A91" s="654"/>
      <c r="B91" s="665"/>
      <c r="C91" s="658"/>
      <c r="D91" s="665"/>
      <c r="E91" s="665"/>
      <c r="F91" s="676"/>
      <c r="G91" s="116" t="s">
        <v>305</v>
      </c>
      <c r="H91" s="117" t="s">
        <v>277</v>
      </c>
      <c r="I91" s="117">
        <v>0.25</v>
      </c>
      <c r="J91" s="145" t="s">
        <v>280</v>
      </c>
      <c r="K91" s="667"/>
      <c r="L91" s="669"/>
      <c r="M91" s="669"/>
      <c r="N91" s="671"/>
      <c r="O91" s="650"/>
    </row>
    <row r="92" spans="1:15" ht="52.5" customHeight="1" x14ac:dyDescent="0.25">
      <c r="A92" s="654"/>
      <c r="B92" s="665"/>
      <c r="C92" s="658"/>
      <c r="D92" s="665"/>
      <c r="E92" s="665"/>
      <c r="F92" s="676"/>
      <c r="G92" s="116" t="s">
        <v>306</v>
      </c>
      <c r="H92" s="117" t="s">
        <v>281</v>
      </c>
      <c r="I92" s="117">
        <v>0.25</v>
      </c>
      <c r="J92" s="145" t="s">
        <v>282</v>
      </c>
      <c r="K92" s="667"/>
      <c r="L92" s="669"/>
      <c r="M92" s="669"/>
      <c r="N92" s="671"/>
      <c r="O92" s="650"/>
    </row>
    <row r="93" spans="1:15" ht="52.5" customHeight="1" x14ac:dyDescent="0.25">
      <c r="A93" s="654" t="s">
        <v>283</v>
      </c>
      <c r="B93" s="665" t="s">
        <v>140</v>
      </c>
      <c r="C93" s="658" t="s">
        <v>307</v>
      </c>
      <c r="D93" s="665" t="s">
        <v>263</v>
      </c>
      <c r="E93" s="665" t="s">
        <v>189</v>
      </c>
      <c r="F93" s="676">
        <v>1</v>
      </c>
      <c r="G93" s="116" t="s">
        <v>308</v>
      </c>
      <c r="H93" s="291" t="s">
        <v>189</v>
      </c>
      <c r="I93" s="117">
        <v>0.75</v>
      </c>
      <c r="J93" s="145" t="s">
        <v>263</v>
      </c>
      <c r="K93" s="667">
        <v>0.05</v>
      </c>
      <c r="L93" s="669">
        <v>0.23300000000000001</v>
      </c>
      <c r="M93" s="669">
        <v>0.36</v>
      </c>
      <c r="N93" s="671">
        <v>0.36</v>
      </c>
      <c r="O93" s="650"/>
    </row>
    <row r="94" spans="1:15" ht="52.5" customHeight="1" thickBot="1" x14ac:dyDescent="0.3">
      <c r="A94" s="673"/>
      <c r="B94" s="674"/>
      <c r="C94" s="675"/>
      <c r="D94" s="674"/>
      <c r="E94" s="674"/>
      <c r="F94" s="677"/>
      <c r="G94" s="328" t="s">
        <v>309</v>
      </c>
      <c r="H94" s="302" t="s">
        <v>262</v>
      </c>
      <c r="I94" s="330">
        <v>0.25</v>
      </c>
      <c r="J94" s="320" t="s">
        <v>284</v>
      </c>
      <c r="K94" s="668"/>
      <c r="L94" s="670"/>
      <c r="M94" s="670"/>
      <c r="N94" s="672"/>
      <c r="O94" s="650"/>
    </row>
    <row r="95" spans="1:15" ht="45" customHeight="1" x14ac:dyDescent="0.25">
      <c r="A95" s="690" t="s">
        <v>166</v>
      </c>
      <c r="B95" s="691" t="s">
        <v>143</v>
      </c>
      <c r="C95" s="692" t="s">
        <v>659</v>
      </c>
      <c r="D95" s="691" t="s">
        <v>654</v>
      </c>
      <c r="E95" s="691" t="s">
        <v>168</v>
      </c>
      <c r="F95" s="757">
        <v>5</v>
      </c>
      <c r="G95" s="293" t="s">
        <v>660</v>
      </c>
      <c r="H95" s="294" t="s">
        <v>168</v>
      </c>
      <c r="I95" s="294">
        <v>25</v>
      </c>
      <c r="J95" s="198" t="s">
        <v>658</v>
      </c>
      <c r="K95" s="684">
        <v>0.25</v>
      </c>
      <c r="L95" s="686">
        <v>0.25</v>
      </c>
      <c r="M95" s="686">
        <v>0.25</v>
      </c>
      <c r="N95" s="688">
        <v>0.25</v>
      </c>
      <c r="O95" s="649" t="s">
        <v>718</v>
      </c>
    </row>
    <row r="96" spans="1:15" ht="45" customHeight="1" x14ac:dyDescent="0.25">
      <c r="A96" s="654"/>
      <c r="B96" s="665"/>
      <c r="C96" s="658"/>
      <c r="D96" s="665"/>
      <c r="E96" s="665"/>
      <c r="F96" s="736"/>
      <c r="G96" s="288" t="s">
        <v>661</v>
      </c>
      <c r="H96" s="291" t="s">
        <v>168</v>
      </c>
      <c r="I96" s="291">
        <v>25</v>
      </c>
      <c r="J96" s="145" t="s">
        <v>658</v>
      </c>
      <c r="K96" s="667"/>
      <c r="L96" s="669"/>
      <c r="M96" s="669"/>
      <c r="N96" s="671"/>
      <c r="O96" s="650"/>
    </row>
    <row r="97" spans="1:15" ht="45" customHeight="1" x14ac:dyDescent="0.25">
      <c r="A97" s="654"/>
      <c r="B97" s="665"/>
      <c r="C97" s="658"/>
      <c r="D97" s="665"/>
      <c r="E97" s="665"/>
      <c r="F97" s="736"/>
      <c r="G97" s="288" t="s">
        <v>662</v>
      </c>
      <c r="H97" s="291" t="s">
        <v>168</v>
      </c>
      <c r="I97" s="291">
        <v>25</v>
      </c>
      <c r="J97" s="145" t="s">
        <v>658</v>
      </c>
      <c r="K97" s="667"/>
      <c r="L97" s="669"/>
      <c r="M97" s="669"/>
      <c r="N97" s="671"/>
      <c r="O97" s="650"/>
    </row>
    <row r="98" spans="1:15" ht="45" customHeight="1" x14ac:dyDescent="0.25">
      <c r="A98" s="654"/>
      <c r="B98" s="665"/>
      <c r="C98" s="658"/>
      <c r="D98" s="665"/>
      <c r="E98" s="665"/>
      <c r="F98" s="736"/>
      <c r="G98" s="288" t="s">
        <v>663</v>
      </c>
      <c r="H98" s="291" t="s">
        <v>168</v>
      </c>
      <c r="I98" s="291">
        <v>20</v>
      </c>
      <c r="J98" s="145" t="s">
        <v>658</v>
      </c>
      <c r="K98" s="667"/>
      <c r="L98" s="669"/>
      <c r="M98" s="669"/>
      <c r="N98" s="671"/>
      <c r="O98" s="650"/>
    </row>
    <row r="99" spans="1:15" ht="45" customHeight="1" x14ac:dyDescent="0.25">
      <c r="A99" s="654"/>
      <c r="B99" s="665"/>
      <c r="C99" s="658"/>
      <c r="D99" s="665"/>
      <c r="E99" s="665"/>
      <c r="F99" s="736"/>
      <c r="G99" s="288" t="s">
        <v>664</v>
      </c>
      <c r="H99" s="291" t="s">
        <v>655</v>
      </c>
      <c r="I99" s="291">
        <v>5</v>
      </c>
      <c r="J99" s="145" t="s">
        <v>658</v>
      </c>
      <c r="K99" s="667"/>
      <c r="L99" s="669"/>
      <c r="M99" s="669"/>
      <c r="N99" s="671"/>
      <c r="O99" s="650"/>
    </row>
    <row r="100" spans="1:15" ht="76.5" customHeight="1" x14ac:dyDescent="0.25">
      <c r="A100" s="737" t="s">
        <v>142</v>
      </c>
      <c r="B100" s="665" t="s">
        <v>140</v>
      </c>
      <c r="C100" s="658" t="s">
        <v>665</v>
      </c>
      <c r="D100" s="665" t="s">
        <v>654</v>
      </c>
      <c r="E100" s="665" t="s">
        <v>168</v>
      </c>
      <c r="F100" s="736">
        <v>1</v>
      </c>
      <c r="G100" s="288" t="s">
        <v>666</v>
      </c>
      <c r="H100" s="291" t="s">
        <v>168</v>
      </c>
      <c r="I100" s="291">
        <v>45</v>
      </c>
      <c r="J100" s="145" t="s">
        <v>658</v>
      </c>
      <c r="K100" s="667">
        <v>0.25</v>
      </c>
      <c r="L100" s="669">
        <v>0.25</v>
      </c>
      <c r="M100" s="669">
        <v>0.25</v>
      </c>
      <c r="N100" s="671">
        <v>0.25</v>
      </c>
      <c r="O100" s="650"/>
    </row>
    <row r="101" spans="1:15" ht="45" customHeight="1" x14ac:dyDescent="0.25">
      <c r="A101" s="737"/>
      <c r="B101" s="665"/>
      <c r="C101" s="658"/>
      <c r="D101" s="665"/>
      <c r="E101" s="665"/>
      <c r="F101" s="736"/>
      <c r="G101" s="288" t="s">
        <v>667</v>
      </c>
      <c r="H101" s="291" t="s">
        <v>168</v>
      </c>
      <c r="I101" s="291">
        <v>50</v>
      </c>
      <c r="J101" s="145" t="s">
        <v>658</v>
      </c>
      <c r="K101" s="667"/>
      <c r="L101" s="669"/>
      <c r="M101" s="669"/>
      <c r="N101" s="671"/>
      <c r="O101" s="650"/>
    </row>
    <row r="102" spans="1:15" ht="45" customHeight="1" x14ac:dyDescent="0.25">
      <c r="A102" s="737"/>
      <c r="B102" s="665"/>
      <c r="C102" s="658"/>
      <c r="D102" s="665"/>
      <c r="E102" s="665"/>
      <c r="F102" s="736"/>
      <c r="G102" s="288" t="s">
        <v>668</v>
      </c>
      <c r="H102" s="291" t="s">
        <v>229</v>
      </c>
      <c r="I102" s="291">
        <v>5</v>
      </c>
      <c r="J102" s="145" t="s">
        <v>658</v>
      </c>
      <c r="K102" s="667"/>
      <c r="L102" s="669"/>
      <c r="M102" s="669"/>
      <c r="N102" s="671"/>
      <c r="O102" s="650"/>
    </row>
    <row r="103" spans="1:15" ht="87.75" customHeight="1" x14ac:dyDescent="0.25">
      <c r="A103" s="737" t="s">
        <v>141</v>
      </c>
      <c r="B103" s="665" t="s">
        <v>143</v>
      </c>
      <c r="C103" s="658" t="s">
        <v>669</v>
      </c>
      <c r="D103" s="665" t="s">
        <v>654</v>
      </c>
      <c r="E103" s="665" t="s">
        <v>168</v>
      </c>
      <c r="F103" s="736">
        <v>5</v>
      </c>
      <c r="G103" s="288" t="s">
        <v>670</v>
      </c>
      <c r="H103" s="291" t="s">
        <v>168</v>
      </c>
      <c r="I103" s="291">
        <v>30</v>
      </c>
      <c r="J103" s="145" t="s">
        <v>658</v>
      </c>
      <c r="K103" s="667">
        <v>0.25</v>
      </c>
      <c r="L103" s="669">
        <v>0.25</v>
      </c>
      <c r="M103" s="669">
        <v>0.25</v>
      </c>
      <c r="N103" s="671">
        <v>0.25</v>
      </c>
      <c r="O103" s="650"/>
    </row>
    <row r="104" spans="1:15" ht="45" customHeight="1" x14ac:dyDescent="0.25">
      <c r="A104" s="737"/>
      <c r="B104" s="665"/>
      <c r="C104" s="658"/>
      <c r="D104" s="665"/>
      <c r="E104" s="665"/>
      <c r="F104" s="736"/>
      <c r="G104" s="288" t="s">
        <v>671</v>
      </c>
      <c r="H104" s="291" t="s">
        <v>168</v>
      </c>
      <c r="I104" s="291">
        <v>45</v>
      </c>
      <c r="J104" s="145" t="s">
        <v>658</v>
      </c>
      <c r="K104" s="685"/>
      <c r="L104" s="687"/>
      <c r="M104" s="687"/>
      <c r="N104" s="689"/>
      <c r="O104" s="650"/>
    </row>
    <row r="105" spans="1:15" ht="45" customHeight="1" x14ac:dyDescent="0.25">
      <c r="A105" s="737"/>
      <c r="B105" s="665"/>
      <c r="C105" s="658"/>
      <c r="D105" s="665"/>
      <c r="E105" s="665"/>
      <c r="F105" s="736"/>
      <c r="G105" s="288" t="s">
        <v>672</v>
      </c>
      <c r="H105" s="291" t="s">
        <v>168</v>
      </c>
      <c r="I105" s="291">
        <v>20</v>
      </c>
      <c r="J105" s="145" t="s">
        <v>658</v>
      </c>
      <c r="K105" s="685"/>
      <c r="L105" s="687"/>
      <c r="M105" s="687"/>
      <c r="N105" s="689"/>
      <c r="O105" s="650"/>
    </row>
    <row r="106" spans="1:15" ht="45" customHeight="1" x14ac:dyDescent="0.25">
      <c r="A106" s="737"/>
      <c r="B106" s="665"/>
      <c r="C106" s="658"/>
      <c r="D106" s="665"/>
      <c r="E106" s="665"/>
      <c r="F106" s="736"/>
      <c r="G106" s="288" t="s">
        <v>673</v>
      </c>
      <c r="H106" s="291" t="s">
        <v>229</v>
      </c>
      <c r="I106" s="291">
        <v>5</v>
      </c>
      <c r="J106" s="145" t="s">
        <v>658</v>
      </c>
      <c r="K106" s="685"/>
      <c r="L106" s="687"/>
      <c r="M106" s="687"/>
      <c r="N106" s="689"/>
      <c r="O106" s="650"/>
    </row>
    <row r="107" spans="1:15" ht="97.5" customHeight="1" x14ac:dyDescent="0.25">
      <c r="A107" s="737" t="s">
        <v>283</v>
      </c>
      <c r="B107" s="665" t="s">
        <v>140</v>
      </c>
      <c r="C107" s="658" t="s">
        <v>674</v>
      </c>
      <c r="D107" s="665" t="s">
        <v>656</v>
      </c>
      <c r="E107" s="665" t="s">
        <v>168</v>
      </c>
      <c r="F107" s="736">
        <v>1</v>
      </c>
      <c r="G107" s="288" t="s">
        <v>675</v>
      </c>
      <c r="H107" s="291" t="s">
        <v>168</v>
      </c>
      <c r="I107" s="291">
        <v>30</v>
      </c>
      <c r="J107" s="145" t="s">
        <v>658</v>
      </c>
      <c r="K107" s="667">
        <v>0.25</v>
      </c>
      <c r="L107" s="669">
        <v>0.25</v>
      </c>
      <c r="M107" s="669">
        <v>0.25</v>
      </c>
      <c r="N107" s="671">
        <v>0.25</v>
      </c>
      <c r="O107" s="650"/>
    </row>
    <row r="108" spans="1:15" ht="45" customHeight="1" x14ac:dyDescent="0.25">
      <c r="A108" s="737"/>
      <c r="B108" s="665"/>
      <c r="C108" s="658"/>
      <c r="D108" s="665"/>
      <c r="E108" s="665"/>
      <c r="F108" s="736"/>
      <c r="G108" s="288" t="s">
        <v>676</v>
      </c>
      <c r="H108" s="291" t="s">
        <v>168</v>
      </c>
      <c r="I108" s="291">
        <v>60</v>
      </c>
      <c r="J108" s="145" t="s">
        <v>658</v>
      </c>
      <c r="K108" s="667"/>
      <c r="L108" s="669"/>
      <c r="M108" s="669"/>
      <c r="N108" s="671"/>
      <c r="O108" s="650"/>
    </row>
    <row r="109" spans="1:15" ht="45" customHeight="1" x14ac:dyDescent="0.25">
      <c r="A109" s="737"/>
      <c r="B109" s="665"/>
      <c r="C109" s="658"/>
      <c r="D109" s="665"/>
      <c r="E109" s="665"/>
      <c r="F109" s="736"/>
      <c r="G109" s="288" t="s">
        <v>677</v>
      </c>
      <c r="H109" s="291" t="s">
        <v>168</v>
      </c>
      <c r="I109" s="291">
        <v>10</v>
      </c>
      <c r="J109" s="145" t="s">
        <v>658</v>
      </c>
      <c r="K109" s="685"/>
      <c r="L109" s="687"/>
      <c r="M109" s="687"/>
      <c r="N109" s="689"/>
      <c r="O109" s="650"/>
    </row>
    <row r="110" spans="1:15" ht="45" customHeight="1" x14ac:dyDescent="0.25">
      <c r="A110" s="737" t="s">
        <v>166</v>
      </c>
      <c r="B110" s="665" t="s">
        <v>143</v>
      </c>
      <c r="C110" s="658" t="s">
        <v>678</v>
      </c>
      <c r="D110" s="665" t="s">
        <v>657</v>
      </c>
      <c r="E110" s="665" t="s">
        <v>168</v>
      </c>
      <c r="F110" s="736">
        <v>5</v>
      </c>
      <c r="G110" s="288" t="s">
        <v>679</v>
      </c>
      <c r="H110" s="291" t="s">
        <v>168</v>
      </c>
      <c r="I110" s="291">
        <v>10</v>
      </c>
      <c r="J110" s="145" t="s">
        <v>658</v>
      </c>
      <c r="K110" s="667">
        <v>0.25</v>
      </c>
      <c r="L110" s="669">
        <v>0.25</v>
      </c>
      <c r="M110" s="669">
        <v>0.25</v>
      </c>
      <c r="N110" s="671">
        <v>0.25</v>
      </c>
      <c r="O110" s="650"/>
    </row>
    <row r="111" spans="1:15" ht="45" customHeight="1" x14ac:dyDescent="0.25">
      <c r="A111" s="737"/>
      <c r="B111" s="665"/>
      <c r="C111" s="658"/>
      <c r="D111" s="665"/>
      <c r="E111" s="665"/>
      <c r="F111" s="736"/>
      <c r="G111" s="288" t="s">
        <v>680</v>
      </c>
      <c r="H111" s="291" t="s">
        <v>168</v>
      </c>
      <c r="I111" s="291">
        <v>20</v>
      </c>
      <c r="J111" s="145" t="s">
        <v>658</v>
      </c>
      <c r="K111" s="667"/>
      <c r="L111" s="669"/>
      <c r="M111" s="669"/>
      <c r="N111" s="671"/>
      <c r="O111" s="650"/>
    </row>
    <row r="112" spans="1:15" ht="45" customHeight="1" x14ac:dyDescent="0.25">
      <c r="A112" s="737"/>
      <c r="B112" s="665"/>
      <c r="C112" s="658"/>
      <c r="D112" s="665"/>
      <c r="E112" s="665"/>
      <c r="F112" s="736"/>
      <c r="G112" s="288" t="s">
        <v>681</v>
      </c>
      <c r="H112" s="291" t="s">
        <v>168</v>
      </c>
      <c r="I112" s="286">
        <v>40</v>
      </c>
      <c r="J112" s="145" t="s">
        <v>658</v>
      </c>
      <c r="K112" s="685"/>
      <c r="L112" s="687"/>
      <c r="M112" s="687"/>
      <c r="N112" s="689"/>
      <c r="O112" s="650"/>
    </row>
    <row r="113" spans="1:15" ht="45" customHeight="1" thickBot="1" x14ac:dyDescent="0.3">
      <c r="A113" s="738"/>
      <c r="B113" s="733"/>
      <c r="C113" s="659"/>
      <c r="D113" s="733"/>
      <c r="E113" s="733"/>
      <c r="F113" s="739"/>
      <c r="G113" s="289" t="s">
        <v>682</v>
      </c>
      <c r="H113" s="295" t="s">
        <v>168</v>
      </c>
      <c r="I113" s="287">
        <v>30</v>
      </c>
      <c r="J113" s="199" t="s">
        <v>658</v>
      </c>
      <c r="K113" s="755"/>
      <c r="L113" s="756"/>
      <c r="M113" s="756"/>
      <c r="N113" s="740"/>
      <c r="O113" s="652"/>
    </row>
    <row r="114" spans="1:15" ht="43.5" x14ac:dyDescent="0.25">
      <c r="A114" s="724" t="s">
        <v>166</v>
      </c>
      <c r="B114" s="726" t="s">
        <v>140</v>
      </c>
      <c r="C114" s="727" t="s">
        <v>246</v>
      </c>
      <c r="D114" s="728" t="s">
        <v>224</v>
      </c>
      <c r="E114" s="726" t="s">
        <v>225</v>
      </c>
      <c r="F114" s="729">
        <v>1</v>
      </c>
      <c r="G114" s="331" t="s">
        <v>247</v>
      </c>
      <c r="H114" s="307" t="s">
        <v>225</v>
      </c>
      <c r="I114" s="231">
        <v>0.2</v>
      </c>
      <c r="J114" s="332" t="s">
        <v>226</v>
      </c>
      <c r="K114" s="406">
        <v>0.05</v>
      </c>
      <c r="L114" s="231">
        <v>0.05</v>
      </c>
      <c r="M114" s="231">
        <v>0.05</v>
      </c>
      <c r="N114" s="407">
        <v>0.05</v>
      </c>
      <c r="O114" s="651" t="s">
        <v>347</v>
      </c>
    </row>
    <row r="115" spans="1:15" ht="30" x14ac:dyDescent="0.25">
      <c r="A115" s="725"/>
      <c r="B115" s="656"/>
      <c r="C115" s="658"/>
      <c r="D115" s="665"/>
      <c r="E115" s="656"/>
      <c r="F115" s="730"/>
      <c r="G115" s="333" t="s">
        <v>248</v>
      </c>
      <c r="H115" s="306" t="s">
        <v>225</v>
      </c>
      <c r="I115" s="275">
        <v>0.2</v>
      </c>
      <c r="J115" s="334" t="s">
        <v>227</v>
      </c>
      <c r="K115" s="406">
        <v>0.05</v>
      </c>
      <c r="L115" s="231">
        <v>0.05</v>
      </c>
      <c r="M115" s="231">
        <v>0.05</v>
      </c>
      <c r="N115" s="407">
        <v>0.05</v>
      </c>
      <c r="O115" s="650"/>
    </row>
    <row r="116" spans="1:15" ht="43.5" x14ac:dyDescent="0.25">
      <c r="A116" s="725"/>
      <c r="B116" s="656"/>
      <c r="C116" s="658"/>
      <c r="D116" s="665"/>
      <c r="E116" s="656"/>
      <c r="F116" s="730"/>
      <c r="G116" s="333" t="s">
        <v>249</v>
      </c>
      <c r="H116" s="306" t="s">
        <v>225</v>
      </c>
      <c r="I116" s="275">
        <v>0.4</v>
      </c>
      <c r="J116" s="334" t="s">
        <v>228</v>
      </c>
      <c r="K116" s="402">
        <v>0.1</v>
      </c>
      <c r="L116" s="275">
        <v>0.1</v>
      </c>
      <c r="M116" s="275">
        <v>0.1</v>
      </c>
      <c r="N116" s="275">
        <v>0.1</v>
      </c>
      <c r="O116" s="650"/>
    </row>
    <row r="117" spans="1:15" ht="30" x14ac:dyDescent="0.25">
      <c r="A117" s="725"/>
      <c r="B117" s="656"/>
      <c r="C117" s="658"/>
      <c r="D117" s="665"/>
      <c r="E117" s="656"/>
      <c r="F117" s="730"/>
      <c r="G117" s="333" t="s">
        <v>250</v>
      </c>
      <c r="H117" s="306" t="s">
        <v>229</v>
      </c>
      <c r="I117" s="275">
        <v>0.1</v>
      </c>
      <c r="J117" s="334" t="s">
        <v>230</v>
      </c>
      <c r="K117" s="402">
        <v>0</v>
      </c>
      <c r="L117" s="275">
        <v>0</v>
      </c>
      <c r="M117" s="275">
        <v>0</v>
      </c>
      <c r="N117" s="403">
        <v>0.1</v>
      </c>
      <c r="O117" s="650"/>
    </row>
    <row r="118" spans="1:15" ht="43.5" x14ac:dyDescent="0.25">
      <c r="A118" s="725"/>
      <c r="B118" s="656"/>
      <c r="C118" s="658"/>
      <c r="D118" s="665"/>
      <c r="E118" s="656"/>
      <c r="F118" s="731"/>
      <c r="G118" s="333" t="s">
        <v>251</v>
      </c>
      <c r="H118" s="306" t="s">
        <v>229</v>
      </c>
      <c r="I118" s="275">
        <v>0.1</v>
      </c>
      <c r="J118" s="334" t="s">
        <v>231</v>
      </c>
      <c r="K118" s="402">
        <v>0</v>
      </c>
      <c r="L118" s="275">
        <v>0</v>
      </c>
      <c r="M118" s="275">
        <v>0</v>
      </c>
      <c r="N118" s="403">
        <v>0.1</v>
      </c>
      <c r="O118" s="650"/>
    </row>
    <row r="119" spans="1:15" ht="50.25" customHeight="1" x14ac:dyDescent="0.25">
      <c r="A119" s="734" t="s">
        <v>166</v>
      </c>
      <c r="B119" s="665" t="s">
        <v>140</v>
      </c>
      <c r="C119" s="658" t="s">
        <v>252</v>
      </c>
      <c r="D119" s="665" t="s">
        <v>232</v>
      </c>
      <c r="E119" s="665" t="s">
        <v>225</v>
      </c>
      <c r="F119" s="711">
        <v>1</v>
      </c>
      <c r="G119" s="383" t="s">
        <v>253</v>
      </c>
      <c r="H119" s="305" t="s">
        <v>225</v>
      </c>
      <c r="I119" s="384">
        <v>0.2</v>
      </c>
      <c r="J119" s="334" t="s">
        <v>233</v>
      </c>
      <c r="K119" s="402">
        <v>0.05</v>
      </c>
      <c r="L119" s="275">
        <v>0.05</v>
      </c>
      <c r="M119" s="275">
        <v>0.05</v>
      </c>
      <c r="N119" s="403">
        <v>0.05</v>
      </c>
      <c r="O119" s="650"/>
    </row>
    <row r="120" spans="1:15" ht="50.25" customHeight="1" x14ac:dyDescent="0.25">
      <c r="A120" s="734"/>
      <c r="B120" s="665"/>
      <c r="C120" s="658"/>
      <c r="D120" s="665"/>
      <c r="E120" s="665"/>
      <c r="F120" s="730"/>
      <c r="G120" s="383" t="s">
        <v>254</v>
      </c>
      <c r="H120" s="305" t="s">
        <v>225</v>
      </c>
      <c r="I120" s="384">
        <v>0.25</v>
      </c>
      <c r="J120" s="334" t="s">
        <v>234</v>
      </c>
      <c r="K120" s="404">
        <v>6.25E-2</v>
      </c>
      <c r="L120" s="405">
        <v>6.25E-2</v>
      </c>
      <c r="M120" s="405">
        <v>6.25E-2</v>
      </c>
      <c r="N120" s="405">
        <v>6.25E-2</v>
      </c>
      <c r="O120" s="650"/>
    </row>
    <row r="121" spans="1:15" ht="50.25" customHeight="1" x14ac:dyDescent="0.25">
      <c r="A121" s="734"/>
      <c r="B121" s="665"/>
      <c r="C121" s="658"/>
      <c r="D121" s="665"/>
      <c r="E121" s="665"/>
      <c r="F121" s="730"/>
      <c r="G121" s="383" t="s">
        <v>255</v>
      </c>
      <c r="H121" s="305" t="s">
        <v>225</v>
      </c>
      <c r="I121" s="384">
        <v>0.4</v>
      </c>
      <c r="J121" s="334" t="s">
        <v>235</v>
      </c>
      <c r="K121" s="402">
        <v>0.15</v>
      </c>
      <c r="L121" s="275">
        <v>0.15</v>
      </c>
      <c r="M121" s="275">
        <v>0.05</v>
      </c>
      <c r="N121" s="403">
        <v>0.05</v>
      </c>
      <c r="O121" s="650"/>
    </row>
    <row r="122" spans="1:15" ht="50.25" customHeight="1" x14ac:dyDescent="0.25">
      <c r="A122" s="734"/>
      <c r="B122" s="665"/>
      <c r="C122" s="658"/>
      <c r="D122" s="665"/>
      <c r="E122" s="665"/>
      <c r="F122" s="731"/>
      <c r="G122" s="383" t="s">
        <v>851</v>
      </c>
      <c r="H122" s="305" t="s">
        <v>229</v>
      </c>
      <c r="I122" s="384">
        <v>0.15</v>
      </c>
      <c r="J122" s="359" t="s">
        <v>236</v>
      </c>
      <c r="K122" s="402">
        <v>0</v>
      </c>
      <c r="L122" s="275">
        <v>0</v>
      </c>
      <c r="M122" s="275">
        <v>0</v>
      </c>
      <c r="N122" s="403">
        <v>0.15</v>
      </c>
      <c r="O122" s="650"/>
    </row>
    <row r="123" spans="1:15" ht="72" customHeight="1" x14ac:dyDescent="0.25">
      <c r="A123" s="735" t="s">
        <v>142</v>
      </c>
      <c r="B123" s="696" t="s">
        <v>140</v>
      </c>
      <c r="C123" s="674" t="s">
        <v>256</v>
      </c>
      <c r="D123" s="696" t="s">
        <v>237</v>
      </c>
      <c r="E123" s="696" t="s">
        <v>225</v>
      </c>
      <c r="F123" s="696">
        <v>1</v>
      </c>
      <c r="G123" s="328" t="s">
        <v>257</v>
      </c>
      <c r="H123" s="345" t="s">
        <v>225</v>
      </c>
      <c r="I123" s="276">
        <v>0.1</v>
      </c>
      <c r="J123" s="360" t="s">
        <v>238</v>
      </c>
      <c r="K123" s="402">
        <v>0.05</v>
      </c>
      <c r="L123" s="275">
        <v>0.05</v>
      </c>
      <c r="M123" s="275">
        <v>0</v>
      </c>
      <c r="N123" s="403">
        <v>0</v>
      </c>
      <c r="O123" s="650"/>
    </row>
    <row r="124" spans="1:15" ht="50.25" customHeight="1" x14ac:dyDescent="0.25">
      <c r="A124" s="724"/>
      <c r="B124" s="726"/>
      <c r="C124" s="728"/>
      <c r="D124" s="726"/>
      <c r="E124" s="726"/>
      <c r="F124" s="726"/>
      <c r="G124" s="328" t="s">
        <v>258</v>
      </c>
      <c r="H124" s="345" t="s">
        <v>229</v>
      </c>
      <c r="I124" s="276">
        <v>0.9</v>
      </c>
      <c r="J124" s="360" t="s">
        <v>239</v>
      </c>
      <c r="K124" s="402">
        <v>0</v>
      </c>
      <c r="L124" s="275">
        <v>0</v>
      </c>
      <c r="M124" s="275">
        <v>0</v>
      </c>
      <c r="N124" s="403">
        <v>0.9</v>
      </c>
      <c r="O124" s="650"/>
    </row>
    <row r="125" spans="1:15" ht="50.25" customHeight="1" x14ac:dyDescent="0.25">
      <c r="A125" s="741" t="s">
        <v>142</v>
      </c>
      <c r="B125" s="744" t="s">
        <v>140</v>
      </c>
      <c r="C125" s="747" t="s">
        <v>836</v>
      </c>
      <c r="D125" s="747" t="s">
        <v>887</v>
      </c>
      <c r="E125" s="750" t="s">
        <v>840</v>
      </c>
      <c r="F125" s="753">
        <v>1</v>
      </c>
      <c r="G125" s="385" t="s">
        <v>837</v>
      </c>
      <c r="H125" s="386" t="s">
        <v>841</v>
      </c>
      <c r="I125" s="387">
        <v>0.2</v>
      </c>
      <c r="J125" s="388" t="s">
        <v>842</v>
      </c>
      <c r="K125" s="389">
        <v>0</v>
      </c>
      <c r="L125" s="400">
        <v>6.6600000000000006E-2</v>
      </c>
      <c r="M125" s="400">
        <v>6.6600000000000006E-2</v>
      </c>
      <c r="N125" s="400">
        <v>6.6600000000000006E-2</v>
      </c>
      <c r="O125" s="650"/>
    </row>
    <row r="126" spans="1:15" ht="36.75" customHeight="1" x14ac:dyDescent="0.25">
      <c r="A126" s="742"/>
      <c r="B126" s="745"/>
      <c r="C126" s="748"/>
      <c r="D126" s="748"/>
      <c r="E126" s="751"/>
      <c r="F126" s="753"/>
      <c r="G126" s="390" t="s">
        <v>838</v>
      </c>
      <c r="H126" s="391" t="s">
        <v>841</v>
      </c>
      <c r="I126" s="384">
        <v>0.3</v>
      </c>
      <c r="J126" s="392" t="s">
        <v>843</v>
      </c>
      <c r="K126" s="393">
        <v>0</v>
      </c>
      <c r="L126" s="384">
        <v>0.1</v>
      </c>
      <c r="M126" s="384">
        <v>0.1</v>
      </c>
      <c r="N126" s="394">
        <v>0.1</v>
      </c>
      <c r="O126" s="650"/>
    </row>
    <row r="127" spans="1:15" ht="76.5" customHeight="1" thickBot="1" x14ac:dyDescent="0.3">
      <c r="A127" s="743"/>
      <c r="B127" s="746"/>
      <c r="C127" s="749"/>
      <c r="D127" s="749"/>
      <c r="E127" s="752"/>
      <c r="F127" s="754"/>
      <c r="G127" s="395" t="s">
        <v>839</v>
      </c>
      <c r="H127" s="396" t="s">
        <v>841</v>
      </c>
      <c r="I127" s="397">
        <v>0.5</v>
      </c>
      <c r="J127" s="398" t="s">
        <v>844</v>
      </c>
      <c r="K127" s="399">
        <v>0</v>
      </c>
      <c r="L127" s="401">
        <v>0.1666</v>
      </c>
      <c r="M127" s="401">
        <v>0.1666</v>
      </c>
      <c r="N127" s="401">
        <v>0.1666</v>
      </c>
      <c r="O127" s="652"/>
    </row>
  </sheetData>
  <autoFilter ref="A10:B127"/>
  <mergeCells count="237">
    <mergeCell ref="A125:A127"/>
    <mergeCell ref="B125:B127"/>
    <mergeCell ref="C125:C127"/>
    <mergeCell ref="D125:D127"/>
    <mergeCell ref="E125:E127"/>
    <mergeCell ref="F125:F127"/>
    <mergeCell ref="O95:O113"/>
    <mergeCell ref="K110:K113"/>
    <mergeCell ref="L110:L113"/>
    <mergeCell ref="M110:M113"/>
    <mergeCell ref="A95:A99"/>
    <mergeCell ref="B95:B99"/>
    <mergeCell ref="F95:F99"/>
    <mergeCell ref="N95:N99"/>
    <mergeCell ref="A100:A102"/>
    <mergeCell ref="B100:B102"/>
    <mergeCell ref="F100:F102"/>
    <mergeCell ref="N100:N102"/>
    <mergeCell ref="A103:A106"/>
    <mergeCell ref="B103:B106"/>
    <mergeCell ref="F103:F106"/>
    <mergeCell ref="N103:N106"/>
    <mergeCell ref="A107:A109"/>
    <mergeCell ref="B107:B109"/>
    <mergeCell ref="F107:F109"/>
    <mergeCell ref="N107:N109"/>
    <mergeCell ref="A110:A113"/>
    <mergeCell ref="B110:B113"/>
    <mergeCell ref="F110:F113"/>
    <mergeCell ref="N110:N113"/>
    <mergeCell ref="K103:K106"/>
    <mergeCell ref="L103:L106"/>
    <mergeCell ref="M103:M106"/>
    <mergeCell ref="C107:C109"/>
    <mergeCell ref="D107:D109"/>
    <mergeCell ref="E107:E109"/>
    <mergeCell ref="K107:K109"/>
    <mergeCell ref="L107:L109"/>
    <mergeCell ref="M107:M109"/>
    <mergeCell ref="K95:K99"/>
    <mergeCell ref="L95:L99"/>
    <mergeCell ref="M95:M99"/>
    <mergeCell ref="C100:C102"/>
    <mergeCell ref="D100:D102"/>
    <mergeCell ref="E100:E102"/>
    <mergeCell ref="K100:K102"/>
    <mergeCell ref="L100:L102"/>
    <mergeCell ref="M100:M102"/>
    <mergeCell ref="F119:F122"/>
    <mergeCell ref="A119:A122"/>
    <mergeCell ref="B119:B122"/>
    <mergeCell ref="C119:C122"/>
    <mergeCell ref="D119:D122"/>
    <mergeCell ref="E119:E122"/>
    <mergeCell ref="A123:A124"/>
    <mergeCell ref="B123:B124"/>
    <mergeCell ref="C123:C124"/>
    <mergeCell ref="D123:D124"/>
    <mergeCell ref="E123:E124"/>
    <mergeCell ref="F123:F124"/>
    <mergeCell ref="A114:A118"/>
    <mergeCell ref="B114:B118"/>
    <mergeCell ref="C114:C118"/>
    <mergeCell ref="D114:D118"/>
    <mergeCell ref="E114:E118"/>
    <mergeCell ref="F114:F118"/>
    <mergeCell ref="A11:A14"/>
    <mergeCell ref="B11:B14"/>
    <mergeCell ref="C11:C14"/>
    <mergeCell ref="D11:D14"/>
    <mergeCell ref="E11:E14"/>
    <mergeCell ref="F23:F27"/>
    <mergeCell ref="A20:A22"/>
    <mergeCell ref="B20:B22"/>
    <mergeCell ref="C20:C22"/>
    <mergeCell ref="C95:C99"/>
    <mergeCell ref="D95:D99"/>
    <mergeCell ref="E95:E99"/>
    <mergeCell ref="C103:C106"/>
    <mergeCell ref="D103:D106"/>
    <mergeCell ref="E103:E106"/>
    <mergeCell ref="C110:C113"/>
    <mergeCell ref="D110:D113"/>
    <mergeCell ref="E110:E113"/>
    <mergeCell ref="D20:D22"/>
    <mergeCell ref="E20:E22"/>
    <mergeCell ref="F20:F22"/>
    <mergeCell ref="A23:A27"/>
    <mergeCell ref="B23:B27"/>
    <mergeCell ref="C23:C27"/>
    <mergeCell ref="D23:D27"/>
    <mergeCell ref="E23:E27"/>
    <mergeCell ref="F11:F14"/>
    <mergeCell ref="A15:A19"/>
    <mergeCell ref="B15:B19"/>
    <mergeCell ref="C15:C19"/>
    <mergeCell ref="D15:D19"/>
    <mergeCell ref="E15:E19"/>
    <mergeCell ref="F15:F19"/>
    <mergeCell ref="F35:F37"/>
    <mergeCell ref="A28:A34"/>
    <mergeCell ref="B28:B34"/>
    <mergeCell ref="C28:C34"/>
    <mergeCell ref="D28:D34"/>
    <mergeCell ref="E28:E34"/>
    <mergeCell ref="F28:F34"/>
    <mergeCell ref="A35:A37"/>
    <mergeCell ref="B35:B37"/>
    <mergeCell ref="C35:C37"/>
    <mergeCell ref="D35:D37"/>
    <mergeCell ref="E35:E37"/>
    <mergeCell ref="A38:A42"/>
    <mergeCell ref="B38:B42"/>
    <mergeCell ref="C38:C42"/>
    <mergeCell ref="D38:D42"/>
    <mergeCell ref="E38:E42"/>
    <mergeCell ref="F38:F42"/>
    <mergeCell ref="A69:A73"/>
    <mergeCell ref="B69:B73"/>
    <mergeCell ref="C69:C73"/>
    <mergeCell ref="D69:D73"/>
    <mergeCell ref="E69:E73"/>
    <mergeCell ref="A43:A46"/>
    <mergeCell ref="B43:B46"/>
    <mergeCell ref="C43:C46"/>
    <mergeCell ref="D43:D46"/>
    <mergeCell ref="E43:E46"/>
    <mergeCell ref="F43:F46"/>
    <mergeCell ref="A47:A48"/>
    <mergeCell ref="B47:B48"/>
    <mergeCell ref="C47:C48"/>
    <mergeCell ref="D47:D48"/>
    <mergeCell ref="E47:E48"/>
    <mergeCell ref="F47:F48"/>
    <mergeCell ref="F69:F73"/>
    <mergeCell ref="K74:K76"/>
    <mergeCell ref="L74:L76"/>
    <mergeCell ref="M74:M76"/>
    <mergeCell ref="N74:N76"/>
    <mergeCell ref="A74:A76"/>
    <mergeCell ref="B74:B76"/>
    <mergeCell ref="C74:C76"/>
    <mergeCell ref="D74:D76"/>
    <mergeCell ref="E74:E76"/>
    <mergeCell ref="F74:F76"/>
    <mergeCell ref="K77:K81"/>
    <mergeCell ref="L77:L81"/>
    <mergeCell ref="M77:M81"/>
    <mergeCell ref="N77:N81"/>
    <mergeCell ref="A77:A81"/>
    <mergeCell ref="B77:B81"/>
    <mergeCell ref="C77:C81"/>
    <mergeCell ref="D77:D81"/>
    <mergeCell ref="E77:E81"/>
    <mergeCell ref="F77:F81"/>
    <mergeCell ref="K82:K85"/>
    <mergeCell ref="L82:L85"/>
    <mergeCell ref="M82:M85"/>
    <mergeCell ref="N82:N85"/>
    <mergeCell ref="A82:A85"/>
    <mergeCell ref="B82:B85"/>
    <mergeCell ref="C82:C85"/>
    <mergeCell ref="D82:D85"/>
    <mergeCell ref="E82:E85"/>
    <mergeCell ref="F82:F85"/>
    <mergeCell ref="K86:K89"/>
    <mergeCell ref="L86:L89"/>
    <mergeCell ref="M86:M89"/>
    <mergeCell ref="N86:N89"/>
    <mergeCell ref="A86:A89"/>
    <mergeCell ref="B86:B89"/>
    <mergeCell ref="C86:C89"/>
    <mergeCell ref="D86:D89"/>
    <mergeCell ref="E86:E89"/>
    <mergeCell ref="F86:F89"/>
    <mergeCell ref="K90:K92"/>
    <mergeCell ref="L90:L92"/>
    <mergeCell ref="M90:M92"/>
    <mergeCell ref="N90:N92"/>
    <mergeCell ref="A90:A92"/>
    <mergeCell ref="B90:B92"/>
    <mergeCell ref="C90:C92"/>
    <mergeCell ref="D90:D92"/>
    <mergeCell ref="E90:E92"/>
    <mergeCell ref="F90:F92"/>
    <mergeCell ref="K93:K94"/>
    <mergeCell ref="L93:L94"/>
    <mergeCell ref="M93:M94"/>
    <mergeCell ref="N93:N94"/>
    <mergeCell ref="A93:A94"/>
    <mergeCell ref="B93:B94"/>
    <mergeCell ref="C93:C94"/>
    <mergeCell ref="D93:D94"/>
    <mergeCell ref="E93:E94"/>
    <mergeCell ref="F93:F94"/>
    <mergeCell ref="F58:F63"/>
    <mergeCell ref="A54:A57"/>
    <mergeCell ref="B54:B57"/>
    <mergeCell ref="C54:C57"/>
    <mergeCell ref="D54:D57"/>
    <mergeCell ref="E54:E57"/>
    <mergeCell ref="F49:F50"/>
    <mergeCell ref="A51:A53"/>
    <mergeCell ref="B51:B53"/>
    <mergeCell ref="C51:C53"/>
    <mergeCell ref="D51:D53"/>
    <mergeCell ref="E51:E53"/>
    <mergeCell ref="F51:F53"/>
    <mergeCell ref="A49:A50"/>
    <mergeCell ref="B49:B50"/>
    <mergeCell ref="C49:C50"/>
    <mergeCell ref="D49:D50"/>
    <mergeCell ref="E49:E50"/>
    <mergeCell ref="O74:O94"/>
    <mergeCell ref="O114:O127"/>
    <mergeCell ref="O11:O22"/>
    <mergeCell ref="O23:O42"/>
    <mergeCell ref="O43:O68"/>
    <mergeCell ref="O69:O73"/>
    <mergeCell ref="F64:F65"/>
    <mergeCell ref="A66:A68"/>
    <mergeCell ref="B66:B68"/>
    <mergeCell ref="C66:C68"/>
    <mergeCell ref="D66:D68"/>
    <mergeCell ref="E66:E68"/>
    <mergeCell ref="F66:F68"/>
    <mergeCell ref="A64:A65"/>
    <mergeCell ref="B64:B65"/>
    <mergeCell ref="C64:C65"/>
    <mergeCell ref="D64:D65"/>
    <mergeCell ref="E64:E65"/>
    <mergeCell ref="F54:F57"/>
    <mergeCell ref="A58:A63"/>
    <mergeCell ref="B58:B63"/>
    <mergeCell ref="C58:C63"/>
    <mergeCell ref="D58:D63"/>
    <mergeCell ref="E58:E63"/>
  </mergeCells>
  <dataValidations count="8">
    <dataValidation type="list" allowBlank="1" showInputMessage="1" showErrorMessage="1" sqref="B64 B20 B23 B28 B114 B119 B125 B43 B47 B58 B54 B51 B49 B11 B123">
      <formula1>$R$22:$R$22</formula1>
    </dataValidation>
    <dataValidation type="list" allowBlank="1" showInputMessage="1" showErrorMessage="1" sqref="A11 A64 A47 A51 A54 A58 A43 A49 A125 A119 A114 A28 A23 A20 A123">
      <formula1>$R$10:$R$20</formula1>
    </dataValidation>
    <dataValidation type="list" allowBlank="1" showInputMessage="1" showErrorMessage="1" sqref="A69">
      <formula1>$R$10:$R$14</formula1>
    </dataValidation>
    <dataValidation type="list" allowBlank="1" showInputMessage="1" showErrorMessage="1" sqref="B69">
      <formula1>$R$20:$R$22</formula1>
    </dataValidation>
    <dataValidation type="list" allowBlank="1" showInputMessage="1" showErrorMessage="1" sqref="B74:B75 B82:B84 B90:B91 B93 B77:B80">
      <formula1>#REF!</formula1>
    </dataValidation>
    <dataValidation type="list" allowBlank="1" showInputMessage="1" showErrorMessage="1" sqref="A93 A74:A75 A77:A80 A90:A91 A82:A84">
      <formula1>$R$12:$R$33</formula1>
    </dataValidation>
    <dataValidation type="list" allowBlank="1" showInputMessage="1" showErrorMessage="1" sqref="B95 B110:B111 B100:B101 B107:B108 B103">
      <formula1>$R$32:$R$34</formula1>
    </dataValidation>
    <dataValidation type="list" allowBlank="1" showInputMessage="1" showErrorMessage="1" sqref="A103 A110:A111 A100:A101 A95 A107:A108">
      <formula1>$R$10:$R$30</formula1>
    </dataValidation>
  </dataValidations>
  <pageMargins left="0.7" right="0.7" top="0.75" bottom="0.75" header="0.3" footer="0.3"/>
  <pageSetup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9:R125"/>
  <sheetViews>
    <sheetView zoomScale="70" zoomScaleNormal="70" workbookViewId="0">
      <selection activeCell="G14" sqref="G14"/>
    </sheetView>
  </sheetViews>
  <sheetFormatPr baseColWidth="10" defaultRowHeight="15" x14ac:dyDescent="0.25"/>
  <cols>
    <col min="1" max="1" width="23.7109375" style="1" customWidth="1"/>
    <col min="2" max="2" width="27.42578125" style="1" customWidth="1"/>
    <col min="3" max="3" width="26.7109375" style="1" customWidth="1"/>
    <col min="4" max="4" width="24.140625" style="1" customWidth="1"/>
    <col min="5" max="5" width="21.7109375" style="1" customWidth="1"/>
    <col min="6" max="6" width="18.140625" style="1" customWidth="1"/>
    <col min="7" max="7" width="35.7109375" style="1" customWidth="1"/>
    <col min="8" max="8" width="26.140625" style="1" customWidth="1"/>
    <col min="9" max="9" width="16.85546875" style="1" customWidth="1"/>
    <col min="10" max="10" width="21.42578125" style="1" customWidth="1"/>
    <col min="11" max="12" width="17.28515625" style="1" customWidth="1"/>
    <col min="13" max="13" width="18.7109375" style="1" customWidth="1"/>
    <col min="14" max="14" width="16" style="1" customWidth="1"/>
    <col min="15" max="15" width="22.5703125" style="1" customWidth="1"/>
    <col min="16" max="16384" width="11.42578125" style="1"/>
  </cols>
  <sheetData>
    <row r="9" spans="1:15" ht="15.75" thickBot="1" x14ac:dyDescent="0.3"/>
    <row r="10" spans="1:15" ht="68.25" customHeight="1" thickBot="1" x14ac:dyDescent="0.3">
      <c r="A10" s="73" t="s">
        <v>152</v>
      </c>
      <c r="B10" s="74" t="s">
        <v>153</v>
      </c>
      <c r="C10" s="74" t="s">
        <v>154</v>
      </c>
      <c r="D10" s="74" t="s">
        <v>155</v>
      </c>
      <c r="E10" s="74" t="s">
        <v>156</v>
      </c>
      <c r="F10" s="75" t="s">
        <v>157</v>
      </c>
      <c r="G10" s="74" t="s">
        <v>158</v>
      </c>
      <c r="H10" s="74" t="s">
        <v>159</v>
      </c>
      <c r="I10" s="76" t="s">
        <v>160</v>
      </c>
      <c r="J10" s="99" t="s">
        <v>161</v>
      </c>
      <c r="K10" s="100" t="s">
        <v>162</v>
      </c>
      <c r="L10" s="101" t="s">
        <v>163</v>
      </c>
      <c r="M10" s="102" t="s">
        <v>164</v>
      </c>
      <c r="N10" s="101" t="s">
        <v>165</v>
      </c>
      <c r="O10" s="159" t="s">
        <v>342</v>
      </c>
    </row>
    <row r="11" spans="1:15" ht="93.75" customHeight="1" x14ac:dyDescent="0.25">
      <c r="A11" s="690" t="s">
        <v>166</v>
      </c>
      <c r="B11" s="704" t="s">
        <v>140</v>
      </c>
      <c r="C11" s="691" t="s">
        <v>824</v>
      </c>
      <c r="D11" s="691" t="s">
        <v>489</v>
      </c>
      <c r="E11" s="704" t="s">
        <v>168</v>
      </c>
      <c r="F11" s="708">
        <v>1</v>
      </c>
      <c r="G11" s="293" t="s">
        <v>825</v>
      </c>
      <c r="H11" s="292" t="s">
        <v>168</v>
      </c>
      <c r="I11" s="153">
        <v>0.5</v>
      </c>
      <c r="J11" s="198" t="s">
        <v>490</v>
      </c>
      <c r="K11" s="167">
        <v>0.1</v>
      </c>
      <c r="L11" s="103">
        <v>0.1</v>
      </c>
      <c r="M11" s="171">
        <v>0.15</v>
      </c>
      <c r="N11" s="181">
        <v>0.15</v>
      </c>
      <c r="O11" s="761" t="s">
        <v>493</v>
      </c>
    </row>
    <row r="12" spans="1:15" ht="51.75" customHeight="1" x14ac:dyDescent="0.25">
      <c r="A12" s="654"/>
      <c r="B12" s="656"/>
      <c r="C12" s="665"/>
      <c r="D12" s="665"/>
      <c r="E12" s="656"/>
      <c r="F12" s="653"/>
      <c r="G12" s="288" t="s">
        <v>826</v>
      </c>
      <c r="H12" s="286" t="s">
        <v>168</v>
      </c>
      <c r="I12" s="275">
        <v>0.3</v>
      </c>
      <c r="J12" s="145" t="s">
        <v>491</v>
      </c>
      <c r="K12" s="168">
        <v>0.05</v>
      </c>
      <c r="L12" s="107">
        <v>0.05</v>
      </c>
      <c r="M12" s="124">
        <v>0.1</v>
      </c>
      <c r="N12" s="182">
        <v>0.1</v>
      </c>
      <c r="O12" s="762"/>
    </row>
    <row r="13" spans="1:15" ht="64.5" customHeight="1" thickBot="1" x14ac:dyDescent="0.3">
      <c r="A13" s="655"/>
      <c r="B13" s="657"/>
      <c r="C13" s="733"/>
      <c r="D13" s="733"/>
      <c r="E13" s="657"/>
      <c r="F13" s="664"/>
      <c r="G13" s="289" t="s">
        <v>827</v>
      </c>
      <c r="H13" s="287" t="s">
        <v>168</v>
      </c>
      <c r="I13" s="234">
        <v>0.2</v>
      </c>
      <c r="J13" s="199" t="s">
        <v>492</v>
      </c>
      <c r="K13" s="279">
        <v>0.05</v>
      </c>
      <c r="L13" s="278">
        <v>0.05</v>
      </c>
      <c r="M13" s="172">
        <v>0.05</v>
      </c>
      <c r="N13" s="183">
        <v>0.05</v>
      </c>
      <c r="O13" s="763"/>
    </row>
    <row r="14" spans="1:15" ht="107.25" customHeight="1" x14ac:dyDescent="0.25">
      <c r="A14" s="690" t="s">
        <v>166</v>
      </c>
      <c r="B14" s="691" t="s">
        <v>140</v>
      </c>
      <c r="C14" s="691" t="s">
        <v>456</v>
      </c>
      <c r="D14" s="691" t="s">
        <v>422</v>
      </c>
      <c r="E14" s="155" t="s">
        <v>423</v>
      </c>
      <c r="F14" s="708">
        <v>2</v>
      </c>
      <c r="G14" s="308" t="s">
        <v>457</v>
      </c>
      <c r="H14" s="155" t="s">
        <v>423</v>
      </c>
      <c r="I14" s="81">
        <v>0.25</v>
      </c>
      <c r="J14" s="529" t="s">
        <v>424</v>
      </c>
      <c r="K14" s="528">
        <v>6.25E-2</v>
      </c>
      <c r="L14" s="108">
        <v>6.25E-2</v>
      </c>
      <c r="M14" s="108">
        <v>6.25E-2</v>
      </c>
      <c r="N14" s="108">
        <v>6.25E-2</v>
      </c>
      <c r="O14" s="649" t="s">
        <v>1007</v>
      </c>
    </row>
    <row r="15" spans="1:15" ht="151.5" customHeight="1" x14ac:dyDescent="0.25">
      <c r="A15" s="654"/>
      <c r="B15" s="665"/>
      <c r="C15" s="665"/>
      <c r="D15" s="665"/>
      <c r="E15" s="304" t="s">
        <v>168</v>
      </c>
      <c r="F15" s="653"/>
      <c r="G15" s="310" t="s">
        <v>458</v>
      </c>
      <c r="H15" s="304" t="s">
        <v>168</v>
      </c>
      <c r="I15" s="79">
        <v>0.25</v>
      </c>
      <c r="J15" s="530" t="s">
        <v>425</v>
      </c>
      <c r="K15" s="528">
        <v>6.25E-2</v>
      </c>
      <c r="L15" s="108">
        <v>6.25E-2</v>
      </c>
      <c r="M15" s="108">
        <v>6.25E-2</v>
      </c>
      <c r="N15" s="108">
        <v>6.25E-2</v>
      </c>
      <c r="O15" s="650"/>
    </row>
    <row r="16" spans="1:15" ht="107.25" customHeight="1" x14ac:dyDescent="0.25">
      <c r="A16" s="654"/>
      <c r="B16" s="665"/>
      <c r="C16" s="665"/>
      <c r="D16" s="665"/>
      <c r="E16" s="304" t="s">
        <v>168</v>
      </c>
      <c r="F16" s="653"/>
      <c r="G16" s="310" t="s">
        <v>459</v>
      </c>
      <c r="H16" s="304" t="s">
        <v>168</v>
      </c>
      <c r="I16" s="79">
        <v>0.25</v>
      </c>
      <c r="J16" s="530" t="s">
        <v>426</v>
      </c>
      <c r="K16" s="528">
        <v>6.25E-2</v>
      </c>
      <c r="L16" s="108">
        <v>6.25E-2</v>
      </c>
      <c r="M16" s="108">
        <v>6.25E-2</v>
      </c>
      <c r="N16" s="108">
        <v>6.25E-2</v>
      </c>
      <c r="O16" s="650"/>
    </row>
    <row r="17" spans="1:15" ht="130.5" customHeight="1" x14ac:dyDescent="0.25">
      <c r="A17" s="654"/>
      <c r="B17" s="665"/>
      <c r="C17" s="665"/>
      <c r="D17" s="665"/>
      <c r="E17" s="304" t="s">
        <v>168</v>
      </c>
      <c r="F17" s="653"/>
      <c r="G17" s="310" t="s">
        <v>460</v>
      </c>
      <c r="H17" s="304" t="s">
        <v>168</v>
      </c>
      <c r="I17" s="79">
        <v>0.25</v>
      </c>
      <c r="J17" s="530" t="s">
        <v>427</v>
      </c>
      <c r="K17" s="528">
        <v>6.25E-2</v>
      </c>
      <c r="L17" s="108">
        <v>6.25E-2</v>
      </c>
      <c r="M17" s="108">
        <v>6.25E-2</v>
      </c>
      <c r="N17" s="108">
        <v>6.25E-2</v>
      </c>
      <c r="O17" s="650"/>
    </row>
    <row r="18" spans="1:15" ht="78.75" customHeight="1" x14ac:dyDescent="0.25">
      <c r="A18" s="765" t="s">
        <v>166</v>
      </c>
      <c r="B18" s="777" t="s">
        <v>140</v>
      </c>
      <c r="C18" s="777" t="s">
        <v>1008</v>
      </c>
      <c r="D18" s="777" t="s">
        <v>437</v>
      </c>
      <c r="E18" s="485" t="s">
        <v>168</v>
      </c>
      <c r="F18" s="766">
        <v>2</v>
      </c>
      <c r="G18" s="489" t="s">
        <v>1010</v>
      </c>
      <c r="H18" s="485" t="s">
        <v>168</v>
      </c>
      <c r="I18" s="487">
        <v>0.5</v>
      </c>
      <c r="J18" s="488" t="s">
        <v>429</v>
      </c>
      <c r="K18" s="490">
        <v>0.125</v>
      </c>
      <c r="L18" s="491">
        <v>0.125</v>
      </c>
      <c r="M18" s="491">
        <v>0.125</v>
      </c>
      <c r="N18" s="492">
        <v>0.125</v>
      </c>
      <c r="O18" s="650"/>
    </row>
    <row r="19" spans="1:15" ht="87.75" customHeight="1" x14ac:dyDescent="0.25">
      <c r="A19" s="765"/>
      <c r="B19" s="777"/>
      <c r="C19" s="777"/>
      <c r="D19" s="777"/>
      <c r="E19" s="485" t="s">
        <v>168</v>
      </c>
      <c r="F19" s="766"/>
      <c r="G19" s="486" t="s">
        <v>1009</v>
      </c>
      <c r="H19" s="485" t="s">
        <v>168</v>
      </c>
      <c r="I19" s="487">
        <v>0.5</v>
      </c>
      <c r="J19" s="488" t="s">
        <v>430</v>
      </c>
      <c r="K19" s="490">
        <v>0.125</v>
      </c>
      <c r="L19" s="491">
        <v>0.125</v>
      </c>
      <c r="M19" s="491">
        <v>0.125</v>
      </c>
      <c r="N19" s="492">
        <v>0.125</v>
      </c>
      <c r="O19" s="650"/>
    </row>
    <row r="20" spans="1:15" ht="57.75" x14ac:dyDescent="0.25">
      <c r="A20" s="654" t="s">
        <v>166</v>
      </c>
      <c r="B20" s="665" t="s">
        <v>140</v>
      </c>
      <c r="C20" s="665" t="s">
        <v>461</v>
      </c>
      <c r="D20" s="665" t="s">
        <v>428</v>
      </c>
      <c r="E20" s="304" t="s">
        <v>168</v>
      </c>
      <c r="F20" s="653">
        <v>1</v>
      </c>
      <c r="G20" s="310" t="s">
        <v>462</v>
      </c>
      <c r="H20" s="304" t="s">
        <v>168</v>
      </c>
      <c r="I20" s="79">
        <v>0.5</v>
      </c>
      <c r="J20" s="311" t="s">
        <v>431</v>
      </c>
      <c r="K20" s="147">
        <v>0.125</v>
      </c>
      <c r="L20" s="108">
        <v>0.125</v>
      </c>
      <c r="M20" s="108">
        <v>0.125</v>
      </c>
      <c r="N20" s="109">
        <v>0.125</v>
      </c>
      <c r="O20" s="650"/>
    </row>
    <row r="21" spans="1:15" ht="57.75" x14ac:dyDescent="0.25">
      <c r="A21" s="654"/>
      <c r="B21" s="665"/>
      <c r="C21" s="665"/>
      <c r="D21" s="665"/>
      <c r="E21" s="304" t="s">
        <v>168</v>
      </c>
      <c r="F21" s="653"/>
      <c r="G21" s="310" t="s">
        <v>463</v>
      </c>
      <c r="H21" s="304" t="s">
        <v>168</v>
      </c>
      <c r="I21" s="79">
        <v>0.5</v>
      </c>
      <c r="J21" s="311" t="s">
        <v>432</v>
      </c>
      <c r="K21" s="147">
        <v>0.125</v>
      </c>
      <c r="L21" s="108">
        <v>0.125</v>
      </c>
      <c r="M21" s="108">
        <v>0.125</v>
      </c>
      <c r="N21" s="109">
        <v>0.125</v>
      </c>
      <c r="O21" s="650"/>
    </row>
    <row r="22" spans="1:15" ht="114" customHeight="1" x14ac:dyDescent="0.25">
      <c r="A22" s="654" t="s">
        <v>166</v>
      </c>
      <c r="B22" s="665" t="s">
        <v>140</v>
      </c>
      <c r="C22" s="665" t="s">
        <v>464</v>
      </c>
      <c r="D22" s="665" t="s">
        <v>433</v>
      </c>
      <c r="E22" s="699" t="s">
        <v>189</v>
      </c>
      <c r="F22" s="653">
        <v>1</v>
      </c>
      <c r="G22" s="310" t="s">
        <v>465</v>
      </c>
      <c r="H22" s="304" t="s">
        <v>168</v>
      </c>
      <c r="I22" s="79">
        <v>0.5</v>
      </c>
      <c r="J22" s="166" t="s">
        <v>434</v>
      </c>
      <c r="K22" s="169">
        <v>0.25</v>
      </c>
      <c r="L22" s="160">
        <v>0.25</v>
      </c>
      <c r="M22" s="160">
        <v>0.25</v>
      </c>
      <c r="N22" s="164">
        <v>0.25</v>
      </c>
      <c r="O22" s="650"/>
    </row>
    <row r="23" spans="1:15" ht="85.5" customHeight="1" x14ac:dyDescent="0.25">
      <c r="A23" s="654"/>
      <c r="B23" s="665"/>
      <c r="C23" s="665"/>
      <c r="D23" s="665"/>
      <c r="E23" s="699"/>
      <c r="F23" s="653"/>
      <c r="G23" s="161" t="s">
        <v>466</v>
      </c>
      <c r="H23" s="304" t="s">
        <v>168</v>
      </c>
      <c r="I23" s="79">
        <v>0.5</v>
      </c>
      <c r="J23" s="166" t="s">
        <v>435</v>
      </c>
      <c r="K23" s="169">
        <v>0.25</v>
      </c>
      <c r="L23" s="160">
        <v>0.25</v>
      </c>
      <c r="M23" s="160">
        <v>0.25</v>
      </c>
      <c r="N23" s="164">
        <v>0.25</v>
      </c>
      <c r="O23" s="650"/>
    </row>
    <row r="24" spans="1:15" ht="88.5" customHeight="1" x14ac:dyDescent="0.25">
      <c r="A24" s="654" t="s">
        <v>166</v>
      </c>
      <c r="B24" s="665" t="s">
        <v>140</v>
      </c>
      <c r="C24" s="665" t="s">
        <v>467</v>
      </c>
      <c r="D24" s="665" t="s">
        <v>436</v>
      </c>
      <c r="E24" s="665" t="s">
        <v>168</v>
      </c>
      <c r="F24" s="653">
        <v>1</v>
      </c>
      <c r="G24" s="116" t="s">
        <v>468</v>
      </c>
      <c r="H24" s="286" t="s">
        <v>168</v>
      </c>
      <c r="I24" s="298">
        <v>0.5</v>
      </c>
      <c r="J24" s="206" t="s">
        <v>436</v>
      </c>
      <c r="K24" s="95">
        <v>0.25</v>
      </c>
      <c r="L24" s="271">
        <v>0.25</v>
      </c>
      <c r="M24" s="106">
        <v>0.25</v>
      </c>
      <c r="N24" s="89">
        <v>0.25</v>
      </c>
      <c r="O24" s="650"/>
    </row>
    <row r="25" spans="1:15" ht="60" customHeight="1" x14ac:dyDescent="0.25">
      <c r="A25" s="654"/>
      <c r="B25" s="665"/>
      <c r="C25" s="665"/>
      <c r="D25" s="665"/>
      <c r="E25" s="665"/>
      <c r="F25" s="653"/>
      <c r="G25" s="116" t="s">
        <v>469</v>
      </c>
      <c r="H25" s="286" t="s">
        <v>168</v>
      </c>
      <c r="I25" s="298">
        <v>0.5</v>
      </c>
      <c r="J25" s="206" t="s">
        <v>437</v>
      </c>
      <c r="K25" s="95">
        <v>0.25</v>
      </c>
      <c r="L25" s="271">
        <v>0.25</v>
      </c>
      <c r="M25" s="106">
        <v>0.25</v>
      </c>
      <c r="N25" s="89">
        <v>0.25</v>
      </c>
      <c r="O25" s="650"/>
    </row>
    <row r="26" spans="1:15" ht="57.75" x14ac:dyDescent="0.25">
      <c r="A26" s="654" t="s">
        <v>166</v>
      </c>
      <c r="B26" s="665" t="s">
        <v>140</v>
      </c>
      <c r="C26" s="665" t="s">
        <v>470</v>
      </c>
      <c r="D26" s="665" t="s">
        <v>437</v>
      </c>
      <c r="E26" s="665" t="s">
        <v>168</v>
      </c>
      <c r="F26" s="653">
        <v>1</v>
      </c>
      <c r="G26" s="116" t="s">
        <v>471</v>
      </c>
      <c r="H26" s="286" t="s">
        <v>168</v>
      </c>
      <c r="I26" s="298">
        <v>0.5</v>
      </c>
      <c r="J26" s="206" t="s">
        <v>437</v>
      </c>
      <c r="K26" s="95">
        <v>0.25</v>
      </c>
      <c r="L26" s="271">
        <v>0.25</v>
      </c>
      <c r="M26" s="106">
        <v>0.25</v>
      </c>
      <c r="N26" s="89">
        <v>0.25</v>
      </c>
      <c r="O26" s="650"/>
    </row>
    <row r="27" spans="1:15" ht="72" x14ac:dyDescent="0.25">
      <c r="A27" s="654"/>
      <c r="B27" s="665"/>
      <c r="C27" s="665"/>
      <c r="D27" s="665"/>
      <c r="E27" s="665"/>
      <c r="F27" s="653"/>
      <c r="G27" s="116" t="s">
        <v>472</v>
      </c>
      <c r="H27" s="286" t="s">
        <v>168</v>
      </c>
      <c r="I27" s="298">
        <v>0.5</v>
      </c>
      <c r="J27" s="206" t="s">
        <v>437</v>
      </c>
      <c r="K27" s="95">
        <v>0.25</v>
      </c>
      <c r="L27" s="271">
        <v>0.25</v>
      </c>
      <c r="M27" s="106">
        <v>0.25</v>
      </c>
      <c r="N27" s="89">
        <v>0.25</v>
      </c>
      <c r="O27" s="650"/>
    </row>
    <row r="28" spans="1:15" ht="87" customHeight="1" x14ac:dyDescent="0.25">
      <c r="A28" s="654" t="s">
        <v>166</v>
      </c>
      <c r="B28" s="665" t="s">
        <v>140</v>
      </c>
      <c r="C28" s="665" t="s">
        <v>473</v>
      </c>
      <c r="D28" s="665" t="s">
        <v>438</v>
      </c>
      <c r="E28" s="665" t="s">
        <v>168</v>
      </c>
      <c r="F28" s="653">
        <v>1</v>
      </c>
      <c r="G28" s="116" t="s">
        <v>474</v>
      </c>
      <c r="H28" s="286" t="s">
        <v>168</v>
      </c>
      <c r="I28" s="298">
        <v>0.5</v>
      </c>
      <c r="J28" s="206" t="s">
        <v>438</v>
      </c>
      <c r="K28" s="95">
        <v>0.25</v>
      </c>
      <c r="L28" s="271">
        <v>0.25</v>
      </c>
      <c r="M28" s="106">
        <v>0.25</v>
      </c>
      <c r="N28" s="89">
        <v>0.25</v>
      </c>
      <c r="O28" s="650"/>
    </row>
    <row r="29" spans="1:15" ht="75.75" customHeight="1" x14ac:dyDescent="0.25">
      <c r="A29" s="654"/>
      <c r="B29" s="665"/>
      <c r="C29" s="665"/>
      <c r="D29" s="665"/>
      <c r="E29" s="665"/>
      <c r="F29" s="653"/>
      <c r="G29" s="116" t="s">
        <v>475</v>
      </c>
      <c r="H29" s="286" t="s">
        <v>168</v>
      </c>
      <c r="I29" s="298">
        <v>0.5</v>
      </c>
      <c r="J29" s="206" t="s">
        <v>439</v>
      </c>
      <c r="K29" s="95">
        <v>0.25</v>
      </c>
      <c r="L29" s="271">
        <v>0.25</v>
      </c>
      <c r="M29" s="106">
        <v>0.25</v>
      </c>
      <c r="N29" s="89">
        <v>0.25</v>
      </c>
      <c r="O29" s="650"/>
    </row>
    <row r="30" spans="1:15" ht="105" customHeight="1" x14ac:dyDescent="0.25">
      <c r="A30" s="654" t="s">
        <v>166</v>
      </c>
      <c r="B30" s="665" t="s">
        <v>140</v>
      </c>
      <c r="C30" s="665" t="s">
        <v>1011</v>
      </c>
      <c r="D30" s="665" t="s">
        <v>440</v>
      </c>
      <c r="E30" s="665" t="s">
        <v>168</v>
      </c>
      <c r="F30" s="653">
        <v>1</v>
      </c>
      <c r="G30" s="493" t="s">
        <v>1012</v>
      </c>
      <c r="H30" s="286" t="s">
        <v>441</v>
      </c>
      <c r="I30" s="298">
        <v>0.5</v>
      </c>
      <c r="J30" s="206" t="s">
        <v>442</v>
      </c>
      <c r="K30" s="95">
        <v>0.5</v>
      </c>
      <c r="L30" s="271">
        <v>0</v>
      </c>
      <c r="M30" s="106">
        <v>0.5</v>
      </c>
      <c r="N30" s="89">
        <v>0</v>
      </c>
      <c r="O30" s="650"/>
    </row>
    <row r="31" spans="1:15" ht="72" x14ac:dyDescent="0.25">
      <c r="A31" s="654"/>
      <c r="B31" s="665"/>
      <c r="C31" s="665"/>
      <c r="D31" s="665"/>
      <c r="E31" s="665"/>
      <c r="F31" s="653"/>
      <c r="G31" s="116" t="s">
        <v>476</v>
      </c>
      <c r="H31" s="286" t="s">
        <v>168</v>
      </c>
      <c r="I31" s="298">
        <v>0.5</v>
      </c>
      <c r="J31" s="206" t="s">
        <v>440</v>
      </c>
      <c r="K31" s="95">
        <v>0.25</v>
      </c>
      <c r="L31" s="271">
        <v>0.25</v>
      </c>
      <c r="M31" s="106">
        <v>0.25</v>
      </c>
      <c r="N31" s="89">
        <v>0.25</v>
      </c>
      <c r="O31" s="650"/>
    </row>
    <row r="32" spans="1:15" ht="79.5" customHeight="1" x14ac:dyDescent="0.25">
      <c r="A32" s="654" t="s">
        <v>166</v>
      </c>
      <c r="B32" s="665" t="s">
        <v>140</v>
      </c>
      <c r="C32" s="665" t="s">
        <v>477</v>
      </c>
      <c r="D32" s="665" t="s">
        <v>443</v>
      </c>
      <c r="E32" s="699" t="s">
        <v>189</v>
      </c>
      <c r="F32" s="653">
        <v>1</v>
      </c>
      <c r="G32" s="310" t="s">
        <v>478</v>
      </c>
      <c r="H32" s="304" t="s">
        <v>168</v>
      </c>
      <c r="I32" s="79">
        <v>0.5</v>
      </c>
      <c r="J32" s="166" t="s">
        <v>444</v>
      </c>
      <c r="K32" s="169">
        <v>0.25</v>
      </c>
      <c r="L32" s="160">
        <v>0.25</v>
      </c>
      <c r="M32" s="160">
        <v>0.25</v>
      </c>
      <c r="N32" s="164">
        <v>0.25</v>
      </c>
      <c r="O32" s="650"/>
    </row>
    <row r="33" spans="1:18" ht="60" customHeight="1" x14ac:dyDescent="0.25">
      <c r="A33" s="654"/>
      <c r="B33" s="665"/>
      <c r="C33" s="665"/>
      <c r="D33" s="665"/>
      <c r="E33" s="699"/>
      <c r="F33" s="653"/>
      <c r="G33" s="310" t="s">
        <v>479</v>
      </c>
      <c r="H33" s="304" t="s">
        <v>168</v>
      </c>
      <c r="I33" s="79">
        <v>0.5</v>
      </c>
      <c r="J33" s="166" t="s">
        <v>445</v>
      </c>
      <c r="K33" s="169">
        <v>0.25</v>
      </c>
      <c r="L33" s="160">
        <v>0.25</v>
      </c>
      <c r="M33" s="160">
        <v>0.25</v>
      </c>
      <c r="N33" s="164">
        <v>0.25</v>
      </c>
      <c r="O33" s="650"/>
    </row>
    <row r="34" spans="1:18" ht="86.25" x14ac:dyDescent="0.25">
      <c r="A34" s="654" t="s">
        <v>166</v>
      </c>
      <c r="B34" s="665" t="s">
        <v>140</v>
      </c>
      <c r="C34" s="665" t="s">
        <v>480</v>
      </c>
      <c r="D34" s="665" t="s">
        <v>446</v>
      </c>
      <c r="E34" s="699" t="s">
        <v>189</v>
      </c>
      <c r="F34" s="653">
        <v>1</v>
      </c>
      <c r="G34" s="310" t="s">
        <v>481</v>
      </c>
      <c r="H34" s="304" t="s">
        <v>168</v>
      </c>
      <c r="I34" s="79">
        <v>0.5</v>
      </c>
      <c r="J34" s="166" t="s">
        <v>447</v>
      </c>
      <c r="K34" s="169">
        <v>0.25</v>
      </c>
      <c r="L34" s="160">
        <v>0.25</v>
      </c>
      <c r="M34" s="160">
        <v>0.25</v>
      </c>
      <c r="N34" s="164">
        <v>0.25</v>
      </c>
      <c r="O34" s="650"/>
    </row>
    <row r="35" spans="1:18" ht="86.25" x14ac:dyDescent="0.25">
      <c r="A35" s="654"/>
      <c r="B35" s="665"/>
      <c r="C35" s="665"/>
      <c r="D35" s="665"/>
      <c r="E35" s="699"/>
      <c r="F35" s="653"/>
      <c r="G35" s="310" t="s">
        <v>482</v>
      </c>
      <c r="H35" s="304" t="s">
        <v>168</v>
      </c>
      <c r="I35" s="79">
        <v>0.5</v>
      </c>
      <c r="J35" s="166" t="s">
        <v>448</v>
      </c>
      <c r="K35" s="169">
        <v>0.25</v>
      </c>
      <c r="L35" s="160">
        <v>0.25</v>
      </c>
      <c r="M35" s="160">
        <v>0.25</v>
      </c>
      <c r="N35" s="164">
        <v>0.25</v>
      </c>
      <c r="O35" s="650"/>
    </row>
    <row r="36" spans="1:18" ht="103.5" customHeight="1" x14ac:dyDescent="0.25">
      <c r="A36" s="654" t="s">
        <v>166</v>
      </c>
      <c r="B36" s="665" t="s">
        <v>140</v>
      </c>
      <c r="C36" s="665" t="s">
        <v>483</v>
      </c>
      <c r="D36" s="665" t="s">
        <v>449</v>
      </c>
      <c r="E36" s="700" t="s">
        <v>189</v>
      </c>
      <c r="F36" s="653">
        <v>1</v>
      </c>
      <c r="G36" s="312" t="s">
        <v>484</v>
      </c>
      <c r="H36" s="304" t="s">
        <v>168</v>
      </c>
      <c r="I36" s="79">
        <v>0.5</v>
      </c>
      <c r="J36" s="166" t="s">
        <v>434</v>
      </c>
      <c r="K36" s="169">
        <v>0.25</v>
      </c>
      <c r="L36" s="160">
        <v>0.25</v>
      </c>
      <c r="M36" s="160">
        <v>0.25</v>
      </c>
      <c r="N36" s="164">
        <v>0.25</v>
      </c>
      <c r="O36" s="650"/>
    </row>
    <row r="37" spans="1:18" ht="81.75" customHeight="1" x14ac:dyDescent="0.25">
      <c r="A37" s="654"/>
      <c r="B37" s="665"/>
      <c r="C37" s="665"/>
      <c r="D37" s="665"/>
      <c r="E37" s="764"/>
      <c r="F37" s="653"/>
      <c r="G37" s="312" t="s">
        <v>485</v>
      </c>
      <c r="H37" s="304" t="s">
        <v>168</v>
      </c>
      <c r="I37" s="79">
        <v>0.5</v>
      </c>
      <c r="J37" s="166" t="s">
        <v>450</v>
      </c>
      <c r="K37" s="169">
        <v>0.25</v>
      </c>
      <c r="L37" s="160">
        <v>0.25</v>
      </c>
      <c r="M37" s="160">
        <v>0.25</v>
      </c>
      <c r="N37" s="164">
        <v>0.25</v>
      </c>
      <c r="O37" s="650"/>
    </row>
    <row r="38" spans="1:18" ht="81.75" customHeight="1" x14ac:dyDescent="0.25">
      <c r="A38" s="654" t="s">
        <v>166</v>
      </c>
      <c r="B38" s="665" t="s">
        <v>140</v>
      </c>
      <c r="C38" s="665" t="s">
        <v>486</v>
      </c>
      <c r="D38" s="665" t="s">
        <v>451</v>
      </c>
      <c r="E38" s="674" t="s">
        <v>452</v>
      </c>
      <c r="F38" s="653">
        <v>1</v>
      </c>
      <c r="G38" s="312" t="s">
        <v>487</v>
      </c>
      <c r="H38" s="313" t="s">
        <v>453</v>
      </c>
      <c r="I38" s="300">
        <v>0.5</v>
      </c>
      <c r="J38" s="91" t="s">
        <v>454</v>
      </c>
      <c r="K38" s="170">
        <v>1</v>
      </c>
      <c r="L38" s="273">
        <v>0</v>
      </c>
      <c r="M38" s="163">
        <v>0</v>
      </c>
      <c r="N38" s="165">
        <v>0</v>
      </c>
      <c r="O38" s="650"/>
    </row>
    <row r="39" spans="1:18" ht="81.75" customHeight="1" thickBot="1" x14ac:dyDescent="0.3">
      <c r="A39" s="673"/>
      <c r="B39" s="674"/>
      <c r="C39" s="674"/>
      <c r="D39" s="674"/>
      <c r="E39" s="714"/>
      <c r="F39" s="711"/>
      <c r="G39" s="314" t="s">
        <v>488</v>
      </c>
      <c r="H39" s="315" t="s">
        <v>168</v>
      </c>
      <c r="I39" s="316">
        <v>0.5</v>
      </c>
      <c r="J39" s="317" t="s">
        <v>455</v>
      </c>
      <c r="K39" s="192">
        <v>0.25</v>
      </c>
      <c r="L39" s="193">
        <v>0.25</v>
      </c>
      <c r="M39" s="193">
        <v>0.25</v>
      </c>
      <c r="N39" s="194">
        <v>0.25</v>
      </c>
      <c r="O39" s="650"/>
    </row>
    <row r="40" spans="1:18" ht="75" customHeight="1" x14ac:dyDescent="0.25">
      <c r="A40" s="767" t="s">
        <v>166</v>
      </c>
      <c r="B40" s="770" t="s">
        <v>1013</v>
      </c>
      <c r="C40" s="778" t="s">
        <v>386</v>
      </c>
      <c r="D40" s="778" t="s">
        <v>383</v>
      </c>
      <c r="E40" s="770" t="s">
        <v>225</v>
      </c>
      <c r="F40" s="773">
        <v>4</v>
      </c>
      <c r="G40" s="433" t="s">
        <v>859</v>
      </c>
      <c r="H40" s="434" t="s">
        <v>384</v>
      </c>
      <c r="I40" s="435">
        <v>0.1</v>
      </c>
      <c r="J40" s="434" t="s">
        <v>860</v>
      </c>
      <c r="K40" s="436">
        <v>0.1</v>
      </c>
      <c r="L40" s="437">
        <v>0</v>
      </c>
      <c r="M40" s="437">
        <v>0</v>
      </c>
      <c r="N40" s="438">
        <v>0</v>
      </c>
      <c r="O40" s="649" t="s">
        <v>385</v>
      </c>
    </row>
    <row r="41" spans="1:18" ht="72" x14ac:dyDescent="0.25">
      <c r="A41" s="768"/>
      <c r="B41" s="771"/>
      <c r="C41" s="779"/>
      <c r="D41" s="779"/>
      <c r="E41" s="771"/>
      <c r="F41" s="774"/>
      <c r="G41" s="439" t="s">
        <v>861</v>
      </c>
      <c r="H41" s="440" t="s">
        <v>862</v>
      </c>
      <c r="I41" s="441">
        <v>0.15</v>
      </c>
      <c r="J41" s="440" t="s">
        <v>863</v>
      </c>
      <c r="K41" s="442">
        <v>0.05</v>
      </c>
      <c r="L41" s="443">
        <v>0.05</v>
      </c>
      <c r="M41" s="443">
        <v>0.05</v>
      </c>
      <c r="N41" s="444">
        <v>0</v>
      </c>
      <c r="O41" s="651"/>
    </row>
    <row r="42" spans="1:18" ht="140.25" customHeight="1" x14ac:dyDescent="0.25">
      <c r="A42" s="768"/>
      <c r="B42" s="771"/>
      <c r="C42" s="779"/>
      <c r="D42" s="779"/>
      <c r="E42" s="771"/>
      <c r="F42" s="774"/>
      <c r="G42" s="439" t="s">
        <v>864</v>
      </c>
      <c r="H42" s="445" t="s">
        <v>862</v>
      </c>
      <c r="I42" s="441">
        <v>0.6</v>
      </c>
      <c r="J42" s="440" t="s">
        <v>865</v>
      </c>
      <c r="K42" s="442">
        <v>0.2</v>
      </c>
      <c r="L42" s="443">
        <v>0.2</v>
      </c>
      <c r="M42" s="443">
        <v>0.2</v>
      </c>
      <c r="N42" s="444">
        <v>0</v>
      </c>
      <c r="O42" s="651"/>
    </row>
    <row r="43" spans="1:18" ht="86.25" x14ac:dyDescent="0.25">
      <c r="A43" s="768"/>
      <c r="B43" s="771"/>
      <c r="C43" s="779"/>
      <c r="D43" s="779"/>
      <c r="E43" s="771"/>
      <c r="F43" s="774"/>
      <c r="G43" s="439" t="s">
        <v>866</v>
      </c>
      <c r="H43" s="445" t="s">
        <v>311</v>
      </c>
      <c r="I43" s="441">
        <v>0.1</v>
      </c>
      <c r="J43" s="440" t="s">
        <v>867</v>
      </c>
      <c r="K43" s="442">
        <v>2.5000000000000001E-2</v>
      </c>
      <c r="L43" s="446">
        <v>2.5000000000000001E-2</v>
      </c>
      <c r="M43" s="443">
        <v>2.5000000000000001E-2</v>
      </c>
      <c r="N43" s="447">
        <v>2.5000000000000001E-2</v>
      </c>
      <c r="O43" s="651"/>
      <c r="R43" s="1" t="s">
        <v>1013</v>
      </c>
    </row>
    <row r="44" spans="1:18" ht="129.75" thickBot="1" x14ac:dyDescent="0.3">
      <c r="A44" s="769"/>
      <c r="B44" s="772"/>
      <c r="C44" s="780"/>
      <c r="D44" s="780"/>
      <c r="E44" s="772"/>
      <c r="F44" s="775"/>
      <c r="G44" s="448" t="s">
        <v>868</v>
      </c>
      <c r="H44" s="449" t="s">
        <v>311</v>
      </c>
      <c r="I44" s="450">
        <v>0.05</v>
      </c>
      <c r="J44" s="451" t="s">
        <v>869</v>
      </c>
      <c r="K44" s="452">
        <v>1.2500000000000001E-2</v>
      </c>
      <c r="L44" s="453">
        <v>1.2500000000000001E-2</v>
      </c>
      <c r="M44" s="453">
        <v>1.2500000000000001E-2</v>
      </c>
      <c r="N44" s="454">
        <v>1.2500000000000001E-2</v>
      </c>
      <c r="O44" s="776"/>
      <c r="R44" s="501" t="s">
        <v>828</v>
      </c>
    </row>
    <row r="45" spans="1:18" ht="85.5" x14ac:dyDescent="0.25">
      <c r="A45" s="690" t="s">
        <v>166</v>
      </c>
      <c r="B45" s="704" t="s">
        <v>140</v>
      </c>
      <c r="C45" s="691" t="s">
        <v>786</v>
      </c>
      <c r="D45" s="691" t="s">
        <v>494</v>
      </c>
      <c r="E45" s="691" t="s">
        <v>189</v>
      </c>
      <c r="F45" s="708">
        <v>1</v>
      </c>
      <c r="G45" s="293" t="s">
        <v>787</v>
      </c>
      <c r="H45" s="294" t="s">
        <v>189</v>
      </c>
      <c r="I45" s="292">
        <v>85</v>
      </c>
      <c r="J45" s="198" t="s">
        <v>495</v>
      </c>
      <c r="K45" s="280">
        <v>21.25</v>
      </c>
      <c r="L45" s="277">
        <v>21.25</v>
      </c>
      <c r="M45" s="187">
        <v>21.25</v>
      </c>
      <c r="N45" s="188">
        <v>21.25</v>
      </c>
      <c r="O45" s="649" t="s">
        <v>516</v>
      </c>
    </row>
    <row r="46" spans="1:18" ht="85.5" x14ac:dyDescent="0.25">
      <c r="A46" s="654"/>
      <c r="B46" s="656"/>
      <c r="C46" s="665"/>
      <c r="D46" s="665"/>
      <c r="E46" s="665"/>
      <c r="F46" s="653"/>
      <c r="G46" s="288" t="s">
        <v>788</v>
      </c>
      <c r="H46" s="291" t="s">
        <v>189</v>
      </c>
      <c r="I46" s="286">
        <v>15</v>
      </c>
      <c r="J46" s="145" t="s">
        <v>495</v>
      </c>
      <c r="K46" s="281">
        <v>3.75</v>
      </c>
      <c r="L46" s="274">
        <v>3.75</v>
      </c>
      <c r="M46" s="185">
        <v>3.75</v>
      </c>
      <c r="N46" s="189">
        <v>3.75</v>
      </c>
      <c r="O46" s="650"/>
    </row>
    <row r="47" spans="1:18" ht="57.75" x14ac:dyDescent="0.25">
      <c r="A47" s="654" t="s">
        <v>166</v>
      </c>
      <c r="B47" s="656" t="s">
        <v>140</v>
      </c>
      <c r="C47" s="665" t="s">
        <v>789</v>
      </c>
      <c r="D47" s="665" t="s">
        <v>496</v>
      </c>
      <c r="E47" s="656" t="s">
        <v>189</v>
      </c>
      <c r="F47" s="653">
        <v>1</v>
      </c>
      <c r="G47" s="288" t="s">
        <v>790</v>
      </c>
      <c r="H47" s="291" t="s">
        <v>189</v>
      </c>
      <c r="I47" s="286">
        <v>25</v>
      </c>
      <c r="J47" s="145" t="s">
        <v>497</v>
      </c>
      <c r="K47" s="281">
        <v>6.25</v>
      </c>
      <c r="L47" s="274">
        <v>6.25</v>
      </c>
      <c r="M47" s="185">
        <v>6.25</v>
      </c>
      <c r="N47" s="189">
        <v>6.25</v>
      </c>
      <c r="O47" s="650"/>
    </row>
    <row r="48" spans="1:18" ht="57" x14ac:dyDescent="0.25">
      <c r="A48" s="654"/>
      <c r="B48" s="656"/>
      <c r="C48" s="665"/>
      <c r="D48" s="665"/>
      <c r="E48" s="656"/>
      <c r="F48" s="653"/>
      <c r="G48" s="288" t="s">
        <v>791</v>
      </c>
      <c r="H48" s="291" t="s">
        <v>498</v>
      </c>
      <c r="I48" s="286">
        <v>75</v>
      </c>
      <c r="J48" s="145" t="s">
        <v>499</v>
      </c>
      <c r="K48" s="281"/>
      <c r="L48" s="274"/>
      <c r="M48" s="185"/>
      <c r="N48" s="189">
        <v>75</v>
      </c>
      <c r="O48" s="650"/>
    </row>
    <row r="49" spans="1:15" ht="86.25" x14ac:dyDescent="0.25">
      <c r="A49" s="654" t="s">
        <v>166</v>
      </c>
      <c r="B49" s="656" t="s">
        <v>140</v>
      </c>
      <c r="C49" s="665" t="s">
        <v>792</v>
      </c>
      <c r="D49" s="665" t="s">
        <v>494</v>
      </c>
      <c r="E49" s="656" t="s">
        <v>189</v>
      </c>
      <c r="F49" s="653">
        <v>1</v>
      </c>
      <c r="G49" s="288" t="s">
        <v>793</v>
      </c>
      <c r="H49" s="291" t="s">
        <v>189</v>
      </c>
      <c r="I49" s="286">
        <v>85</v>
      </c>
      <c r="J49" s="145" t="s">
        <v>494</v>
      </c>
      <c r="K49" s="281">
        <v>21.25</v>
      </c>
      <c r="L49" s="274">
        <v>21.25</v>
      </c>
      <c r="M49" s="185">
        <v>21.25</v>
      </c>
      <c r="N49" s="189">
        <v>21.25</v>
      </c>
      <c r="O49" s="650"/>
    </row>
    <row r="50" spans="1:15" ht="100.5" x14ac:dyDescent="0.25">
      <c r="A50" s="654"/>
      <c r="B50" s="656"/>
      <c r="C50" s="665"/>
      <c r="D50" s="665"/>
      <c r="E50" s="656"/>
      <c r="F50" s="653"/>
      <c r="G50" s="288" t="s">
        <v>794</v>
      </c>
      <c r="H50" s="291" t="s">
        <v>189</v>
      </c>
      <c r="I50" s="286">
        <v>15</v>
      </c>
      <c r="J50" s="145" t="s">
        <v>494</v>
      </c>
      <c r="K50" s="281">
        <v>3.75</v>
      </c>
      <c r="L50" s="274">
        <v>3.75</v>
      </c>
      <c r="M50" s="185">
        <v>3.75</v>
      </c>
      <c r="N50" s="189">
        <v>3.75</v>
      </c>
      <c r="O50" s="650"/>
    </row>
    <row r="51" spans="1:15" ht="85.5" x14ac:dyDescent="0.25">
      <c r="A51" s="654" t="s">
        <v>166</v>
      </c>
      <c r="B51" s="656" t="s">
        <v>140</v>
      </c>
      <c r="C51" s="665" t="s">
        <v>795</v>
      </c>
      <c r="D51" s="665" t="s">
        <v>494</v>
      </c>
      <c r="E51" s="656" t="s">
        <v>189</v>
      </c>
      <c r="F51" s="653">
        <v>1</v>
      </c>
      <c r="G51" s="288" t="s">
        <v>796</v>
      </c>
      <c r="H51" s="291" t="s">
        <v>189</v>
      </c>
      <c r="I51" s="286">
        <v>15</v>
      </c>
      <c r="J51" s="145" t="s">
        <v>494</v>
      </c>
      <c r="K51" s="281">
        <v>3.75</v>
      </c>
      <c r="L51" s="274">
        <v>3.75</v>
      </c>
      <c r="M51" s="185">
        <v>3.75</v>
      </c>
      <c r="N51" s="189">
        <v>3.75</v>
      </c>
      <c r="O51" s="650"/>
    </row>
    <row r="52" spans="1:15" ht="85.5" x14ac:dyDescent="0.25">
      <c r="A52" s="654"/>
      <c r="B52" s="656"/>
      <c r="C52" s="665"/>
      <c r="D52" s="665"/>
      <c r="E52" s="656"/>
      <c r="F52" s="653"/>
      <c r="G52" s="288" t="s">
        <v>797</v>
      </c>
      <c r="H52" s="291" t="s">
        <v>189</v>
      </c>
      <c r="I52" s="286">
        <v>85</v>
      </c>
      <c r="J52" s="145" t="s">
        <v>494</v>
      </c>
      <c r="K52" s="281">
        <v>21.25</v>
      </c>
      <c r="L52" s="274">
        <v>21.25</v>
      </c>
      <c r="M52" s="185">
        <v>21.25</v>
      </c>
      <c r="N52" s="189">
        <v>21.25</v>
      </c>
      <c r="O52" s="650"/>
    </row>
    <row r="53" spans="1:15" ht="99.75" x14ac:dyDescent="0.25">
      <c r="A53" s="654" t="s">
        <v>166</v>
      </c>
      <c r="B53" s="656" t="s">
        <v>140</v>
      </c>
      <c r="C53" s="665" t="s">
        <v>798</v>
      </c>
      <c r="D53" s="665" t="s">
        <v>500</v>
      </c>
      <c r="E53" s="656" t="s">
        <v>189</v>
      </c>
      <c r="F53" s="653">
        <v>1</v>
      </c>
      <c r="G53" s="288" t="s">
        <v>799</v>
      </c>
      <c r="H53" s="291" t="s">
        <v>189</v>
      </c>
      <c r="I53" s="286">
        <v>60</v>
      </c>
      <c r="J53" s="145" t="s">
        <v>500</v>
      </c>
      <c r="K53" s="281">
        <v>15</v>
      </c>
      <c r="L53" s="274">
        <v>15</v>
      </c>
      <c r="M53" s="185">
        <v>15</v>
      </c>
      <c r="N53" s="189">
        <v>15</v>
      </c>
      <c r="O53" s="650"/>
    </row>
    <row r="54" spans="1:15" ht="85.5" x14ac:dyDescent="0.25">
      <c r="A54" s="654"/>
      <c r="B54" s="656"/>
      <c r="C54" s="665"/>
      <c r="D54" s="665"/>
      <c r="E54" s="656"/>
      <c r="F54" s="653"/>
      <c r="G54" s="288" t="s">
        <v>800</v>
      </c>
      <c r="H54" s="291" t="s">
        <v>189</v>
      </c>
      <c r="I54" s="286">
        <v>40</v>
      </c>
      <c r="J54" s="145" t="s">
        <v>501</v>
      </c>
      <c r="K54" s="281">
        <v>10</v>
      </c>
      <c r="L54" s="274">
        <v>10</v>
      </c>
      <c r="M54" s="185">
        <v>10</v>
      </c>
      <c r="N54" s="189">
        <v>10</v>
      </c>
      <c r="O54" s="650"/>
    </row>
    <row r="55" spans="1:15" ht="72" x14ac:dyDescent="0.25">
      <c r="A55" s="654" t="s">
        <v>166</v>
      </c>
      <c r="B55" s="656" t="s">
        <v>140</v>
      </c>
      <c r="C55" s="665" t="s">
        <v>801</v>
      </c>
      <c r="D55" s="665" t="s">
        <v>494</v>
      </c>
      <c r="E55" s="656" t="s">
        <v>189</v>
      </c>
      <c r="F55" s="653">
        <v>1</v>
      </c>
      <c r="G55" s="288" t="s">
        <v>802</v>
      </c>
      <c r="H55" s="286" t="s">
        <v>189</v>
      </c>
      <c r="I55" s="286">
        <v>50</v>
      </c>
      <c r="J55" s="145" t="s">
        <v>502</v>
      </c>
      <c r="K55" s="281">
        <v>12.5</v>
      </c>
      <c r="L55" s="274">
        <v>12.5</v>
      </c>
      <c r="M55" s="185">
        <v>12.5</v>
      </c>
      <c r="N55" s="189">
        <v>12.5</v>
      </c>
      <c r="O55" s="650"/>
    </row>
    <row r="56" spans="1:15" ht="72" x14ac:dyDescent="0.25">
      <c r="A56" s="654"/>
      <c r="B56" s="656"/>
      <c r="C56" s="665"/>
      <c r="D56" s="665"/>
      <c r="E56" s="656"/>
      <c r="F56" s="653"/>
      <c r="G56" s="288" t="s">
        <v>803</v>
      </c>
      <c r="H56" s="286" t="s">
        <v>189</v>
      </c>
      <c r="I56" s="286">
        <v>10</v>
      </c>
      <c r="J56" s="145" t="s">
        <v>502</v>
      </c>
      <c r="K56" s="281">
        <v>2.5</v>
      </c>
      <c r="L56" s="274">
        <v>2.5</v>
      </c>
      <c r="M56" s="185">
        <v>2.5</v>
      </c>
      <c r="N56" s="189">
        <v>2.5</v>
      </c>
      <c r="O56" s="650"/>
    </row>
    <row r="57" spans="1:15" ht="85.5" x14ac:dyDescent="0.25">
      <c r="A57" s="654"/>
      <c r="B57" s="656"/>
      <c r="C57" s="665"/>
      <c r="D57" s="665"/>
      <c r="E57" s="656"/>
      <c r="F57" s="653"/>
      <c r="G57" s="288" t="s">
        <v>804</v>
      </c>
      <c r="H57" s="286" t="s">
        <v>189</v>
      </c>
      <c r="I57" s="286">
        <v>40</v>
      </c>
      <c r="J57" s="145" t="s">
        <v>494</v>
      </c>
      <c r="K57" s="281">
        <v>10</v>
      </c>
      <c r="L57" s="274">
        <v>10</v>
      </c>
      <c r="M57" s="185">
        <v>10</v>
      </c>
      <c r="N57" s="189">
        <v>10</v>
      </c>
      <c r="O57" s="650"/>
    </row>
    <row r="58" spans="1:15" ht="99.75" x14ac:dyDescent="0.25">
      <c r="A58" s="694" t="s">
        <v>77</v>
      </c>
      <c r="B58" s="656" t="s">
        <v>140</v>
      </c>
      <c r="C58" s="665" t="s">
        <v>805</v>
      </c>
      <c r="D58" s="665" t="s">
        <v>503</v>
      </c>
      <c r="E58" s="656" t="s">
        <v>504</v>
      </c>
      <c r="F58" s="653">
        <v>2</v>
      </c>
      <c r="G58" s="288" t="s">
        <v>806</v>
      </c>
      <c r="H58" s="286" t="s">
        <v>504</v>
      </c>
      <c r="I58" s="286">
        <v>50</v>
      </c>
      <c r="J58" s="145" t="s">
        <v>505</v>
      </c>
      <c r="K58" s="281">
        <v>12.5</v>
      </c>
      <c r="L58" s="274">
        <v>12.5</v>
      </c>
      <c r="M58" s="185">
        <v>12.5</v>
      </c>
      <c r="N58" s="189">
        <v>12.5</v>
      </c>
      <c r="O58" s="650"/>
    </row>
    <row r="59" spans="1:15" ht="99.75" x14ac:dyDescent="0.25">
      <c r="A59" s="694"/>
      <c r="B59" s="656"/>
      <c r="C59" s="665"/>
      <c r="D59" s="665"/>
      <c r="E59" s="656"/>
      <c r="F59" s="653"/>
      <c r="G59" s="288" t="s">
        <v>807</v>
      </c>
      <c r="H59" s="286" t="s">
        <v>504</v>
      </c>
      <c r="I59" s="286">
        <v>50</v>
      </c>
      <c r="J59" s="145" t="s">
        <v>505</v>
      </c>
      <c r="K59" s="281">
        <v>12.5</v>
      </c>
      <c r="L59" s="274">
        <v>12.5</v>
      </c>
      <c r="M59" s="185">
        <v>12.5</v>
      </c>
      <c r="N59" s="189">
        <v>12.5</v>
      </c>
      <c r="O59" s="650"/>
    </row>
    <row r="60" spans="1:15" ht="99.75" x14ac:dyDescent="0.25">
      <c r="A60" s="654" t="s">
        <v>166</v>
      </c>
      <c r="B60" s="656" t="s">
        <v>140</v>
      </c>
      <c r="C60" s="665" t="s">
        <v>808</v>
      </c>
      <c r="D60" s="665" t="s">
        <v>506</v>
      </c>
      <c r="E60" s="656" t="s">
        <v>504</v>
      </c>
      <c r="F60" s="653">
        <v>1</v>
      </c>
      <c r="G60" s="288" t="s">
        <v>809</v>
      </c>
      <c r="H60" s="286" t="s">
        <v>504</v>
      </c>
      <c r="I60" s="286">
        <v>50</v>
      </c>
      <c r="J60" s="145" t="s">
        <v>505</v>
      </c>
      <c r="K60" s="281">
        <v>12.5</v>
      </c>
      <c r="L60" s="274">
        <v>12.5</v>
      </c>
      <c r="M60" s="185">
        <v>12.5</v>
      </c>
      <c r="N60" s="189">
        <v>12.5</v>
      </c>
      <c r="O60" s="650"/>
    </row>
    <row r="61" spans="1:15" ht="99.75" x14ac:dyDescent="0.25">
      <c r="A61" s="654"/>
      <c r="B61" s="656"/>
      <c r="C61" s="665"/>
      <c r="D61" s="665"/>
      <c r="E61" s="656"/>
      <c r="F61" s="653"/>
      <c r="G61" s="288" t="s">
        <v>810</v>
      </c>
      <c r="H61" s="286" t="s">
        <v>504</v>
      </c>
      <c r="I61" s="286">
        <v>50</v>
      </c>
      <c r="J61" s="145" t="s">
        <v>505</v>
      </c>
      <c r="K61" s="281">
        <v>12.5</v>
      </c>
      <c r="L61" s="274">
        <v>12.5</v>
      </c>
      <c r="M61" s="185">
        <v>12.5</v>
      </c>
      <c r="N61" s="189">
        <v>12.5</v>
      </c>
      <c r="O61" s="650"/>
    </row>
    <row r="62" spans="1:15" ht="85.5" x14ac:dyDescent="0.25">
      <c r="A62" s="654" t="s">
        <v>77</v>
      </c>
      <c r="B62" s="656" t="s">
        <v>140</v>
      </c>
      <c r="C62" s="665" t="s">
        <v>811</v>
      </c>
      <c r="D62" s="665" t="s">
        <v>494</v>
      </c>
      <c r="E62" s="656" t="s">
        <v>504</v>
      </c>
      <c r="F62" s="653">
        <v>1</v>
      </c>
      <c r="G62" s="288" t="s">
        <v>812</v>
      </c>
      <c r="H62" s="286" t="s">
        <v>504</v>
      </c>
      <c r="I62" s="286">
        <v>50</v>
      </c>
      <c r="J62" s="145" t="s">
        <v>507</v>
      </c>
      <c r="K62" s="281">
        <v>12.5</v>
      </c>
      <c r="L62" s="274">
        <v>12.5</v>
      </c>
      <c r="M62" s="185">
        <v>12.5</v>
      </c>
      <c r="N62" s="189">
        <v>12.5</v>
      </c>
      <c r="O62" s="650"/>
    </row>
    <row r="63" spans="1:15" ht="86.25" x14ac:dyDescent="0.25">
      <c r="A63" s="654"/>
      <c r="B63" s="656"/>
      <c r="C63" s="665"/>
      <c r="D63" s="665"/>
      <c r="E63" s="656"/>
      <c r="F63" s="653"/>
      <c r="G63" s="288" t="s">
        <v>813</v>
      </c>
      <c r="H63" s="286" t="s">
        <v>504</v>
      </c>
      <c r="I63" s="286">
        <v>50</v>
      </c>
      <c r="J63" s="145" t="s">
        <v>507</v>
      </c>
      <c r="K63" s="281">
        <v>12.5</v>
      </c>
      <c r="L63" s="274">
        <v>12.5</v>
      </c>
      <c r="M63" s="185">
        <v>12.5</v>
      </c>
      <c r="N63" s="189">
        <v>12.5</v>
      </c>
      <c r="O63" s="650"/>
    </row>
    <row r="64" spans="1:15" ht="99.75" x14ac:dyDescent="0.25">
      <c r="A64" s="654" t="s">
        <v>166</v>
      </c>
      <c r="B64" s="656" t="s">
        <v>140</v>
      </c>
      <c r="C64" s="665" t="s">
        <v>814</v>
      </c>
      <c r="D64" s="665" t="s">
        <v>508</v>
      </c>
      <c r="E64" s="656" t="s">
        <v>189</v>
      </c>
      <c r="F64" s="653">
        <v>1</v>
      </c>
      <c r="G64" s="288" t="s">
        <v>815</v>
      </c>
      <c r="H64" s="286" t="s">
        <v>189</v>
      </c>
      <c r="I64" s="286">
        <v>40</v>
      </c>
      <c r="J64" s="145" t="s">
        <v>509</v>
      </c>
      <c r="K64" s="281">
        <v>10</v>
      </c>
      <c r="L64" s="274">
        <v>10</v>
      </c>
      <c r="M64" s="185">
        <v>10</v>
      </c>
      <c r="N64" s="189">
        <v>10</v>
      </c>
      <c r="O64" s="650"/>
    </row>
    <row r="65" spans="1:15" ht="99.75" x14ac:dyDescent="0.25">
      <c r="A65" s="654"/>
      <c r="B65" s="656"/>
      <c r="C65" s="665"/>
      <c r="D65" s="665"/>
      <c r="E65" s="656"/>
      <c r="F65" s="653"/>
      <c r="G65" s="288" t="s">
        <v>816</v>
      </c>
      <c r="H65" s="286" t="s">
        <v>189</v>
      </c>
      <c r="I65" s="286">
        <v>60</v>
      </c>
      <c r="J65" s="145" t="s">
        <v>509</v>
      </c>
      <c r="K65" s="281">
        <v>15</v>
      </c>
      <c r="L65" s="274">
        <v>15</v>
      </c>
      <c r="M65" s="185">
        <v>15</v>
      </c>
      <c r="N65" s="189">
        <v>15</v>
      </c>
      <c r="O65" s="650"/>
    </row>
    <row r="66" spans="1:15" ht="85.5" x14ac:dyDescent="0.25">
      <c r="A66" s="654" t="s">
        <v>77</v>
      </c>
      <c r="B66" s="656" t="s">
        <v>140</v>
      </c>
      <c r="C66" s="665" t="s">
        <v>817</v>
      </c>
      <c r="D66" s="665" t="s">
        <v>510</v>
      </c>
      <c r="E66" s="665" t="s">
        <v>218</v>
      </c>
      <c r="F66" s="736">
        <v>1</v>
      </c>
      <c r="G66" s="288" t="s">
        <v>818</v>
      </c>
      <c r="H66" s="291" t="s">
        <v>384</v>
      </c>
      <c r="I66" s="318">
        <v>10</v>
      </c>
      <c r="J66" s="319" t="s">
        <v>511</v>
      </c>
      <c r="K66" s="281">
        <v>10</v>
      </c>
      <c r="L66" s="272"/>
      <c r="M66" s="184"/>
      <c r="N66" s="190"/>
      <c r="O66" s="650"/>
    </row>
    <row r="67" spans="1:15" ht="129" x14ac:dyDescent="0.25">
      <c r="A67" s="654"/>
      <c r="B67" s="656"/>
      <c r="C67" s="665"/>
      <c r="D67" s="665"/>
      <c r="E67" s="665"/>
      <c r="F67" s="736"/>
      <c r="G67" s="288" t="s">
        <v>819</v>
      </c>
      <c r="H67" s="291" t="s">
        <v>512</v>
      </c>
      <c r="I67" s="318">
        <v>65</v>
      </c>
      <c r="J67" s="319" t="s">
        <v>513</v>
      </c>
      <c r="K67" s="283">
        <v>11.81</v>
      </c>
      <c r="L67" s="282">
        <v>17.73</v>
      </c>
      <c r="M67" s="186">
        <v>17.73</v>
      </c>
      <c r="N67" s="191">
        <v>17.73</v>
      </c>
      <c r="O67" s="650"/>
    </row>
    <row r="68" spans="1:15" ht="100.5" x14ac:dyDescent="0.25">
      <c r="A68" s="654"/>
      <c r="B68" s="656"/>
      <c r="C68" s="665"/>
      <c r="D68" s="665"/>
      <c r="E68" s="665"/>
      <c r="F68" s="736"/>
      <c r="G68" s="288" t="s">
        <v>820</v>
      </c>
      <c r="H68" s="291" t="s">
        <v>168</v>
      </c>
      <c r="I68" s="318">
        <v>25</v>
      </c>
      <c r="J68" s="319" t="s">
        <v>513</v>
      </c>
      <c r="K68" s="283">
        <v>6.25</v>
      </c>
      <c r="L68" s="282">
        <v>6.25</v>
      </c>
      <c r="M68" s="186">
        <v>6.25</v>
      </c>
      <c r="N68" s="191">
        <v>6.25</v>
      </c>
      <c r="O68" s="650"/>
    </row>
    <row r="69" spans="1:15" ht="71.25" x14ac:dyDescent="0.25">
      <c r="A69" s="654" t="s">
        <v>166</v>
      </c>
      <c r="B69" s="665" t="s">
        <v>140</v>
      </c>
      <c r="C69" s="665" t="s">
        <v>821</v>
      </c>
      <c r="D69" s="665" t="s">
        <v>496</v>
      </c>
      <c r="E69" s="656" t="s">
        <v>218</v>
      </c>
      <c r="F69" s="653">
        <v>1</v>
      </c>
      <c r="G69" s="288" t="s">
        <v>822</v>
      </c>
      <c r="H69" s="286" t="s">
        <v>168</v>
      </c>
      <c r="I69" s="286">
        <v>40</v>
      </c>
      <c r="J69" s="145" t="s">
        <v>514</v>
      </c>
      <c r="K69" s="281">
        <v>10</v>
      </c>
      <c r="L69" s="274">
        <v>10</v>
      </c>
      <c r="M69" s="185">
        <v>10</v>
      </c>
      <c r="N69" s="189">
        <v>10</v>
      </c>
      <c r="O69" s="650"/>
    </row>
    <row r="70" spans="1:15" ht="87" thickBot="1" x14ac:dyDescent="0.3">
      <c r="A70" s="673"/>
      <c r="B70" s="674"/>
      <c r="C70" s="674"/>
      <c r="D70" s="674"/>
      <c r="E70" s="696"/>
      <c r="F70" s="711"/>
      <c r="G70" s="303" t="s">
        <v>823</v>
      </c>
      <c r="H70" s="301" t="s">
        <v>168</v>
      </c>
      <c r="I70" s="301">
        <v>60</v>
      </c>
      <c r="J70" s="320" t="s">
        <v>515</v>
      </c>
      <c r="K70" s="285">
        <v>15</v>
      </c>
      <c r="L70" s="284">
        <v>15</v>
      </c>
      <c r="M70" s="195">
        <v>15</v>
      </c>
      <c r="N70" s="196">
        <v>15</v>
      </c>
      <c r="O70" s="652"/>
    </row>
    <row r="71" spans="1:15" ht="71.25" x14ac:dyDescent="0.25">
      <c r="A71" s="703" t="s">
        <v>141</v>
      </c>
      <c r="B71" s="704" t="s">
        <v>140</v>
      </c>
      <c r="C71" s="691" t="s">
        <v>568</v>
      </c>
      <c r="D71" s="691" t="s">
        <v>517</v>
      </c>
      <c r="E71" s="704" t="s">
        <v>168</v>
      </c>
      <c r="F71" s="708">
        <v>1</v>
      </c>
      <c r="G71" s="197" t="s">
        <v>569</v>
      </c>
      <c r="H71" s="343" t="s">
        <v>168</v>
      </c>
      <c r="I71" s="297">
        <v>0.8</v>
      </c>
      <c r="J71" s="198" t="s">
        <v>518</v>
      </c>
      <c r="K71" s="524">
        <v>0.2</v>
      </c>
      <c r="L71" s="525">
        <v>0.2</v>
      </c>
      <c r="M71" s="525">
        <v>0.2</v>
      </c>
      <c r="N71" s="526">
        <v>0.2</v>
      </c>
      <c r="O71" s="761" t="s">
        <v>630</v>
      </c>
    </row>
    <row r="72" spans="1:15" ht="86.25" x14ac:dyDescent="0.25">
      <c r="A72" s="694"/>
      <c r="B72" s="656"/>
      <c r="C72" s="665"/>
      <c r="D72" s="665"/>
      <c r="E72" s="656"/>
      <c r="F72" s="653"/>
      <c r="G72" s="116" t="s">
        <v>570</v>
      </c>
      <c r="H72" s="338" t="s">
        <v>168</v>
      </c>
      <c r="I72" s="298">
        <v>0.2</v>
      </c>
      <c r="J72" s="145" t="s">
        <v>519</v>
      </c>
      <c r="K72" s="521">
        <v>0.05</v>
      </c>
      <c r="L72" s="522">
        <v>0.05</v>
      </c>
      <c r="M72" s="522">
        <v>0.05</v>
      </c>
      <c r="N72" s="523">
        <v>0.05</v>
      </c>
      <c r="O72" s="762"/>
    </row>
    <row r="73" spans="1:15" ht="85.5" x14ac:dyDescent="0.25">
      <c r="A73" s="694" t="s">
        <v>141</v>
      </c>
      <c r="B73" s="656" t="s">
        <v>140</v>
      </c>
      <c r="C73" s="665" t="s">
        <v>571</v>
      </c>
      <c r="D73" s="665" t="s">
        <v>520</v>
      </c>
      <c r="E73" s="656" t="s">
        <v>168</v>
      </c>
      <c r="F73" s="653">
        <v>1</v>
      </c>
      <c r="G73" s="116" t="s">
        <v>572</v>
      </c>
      <c r="H73" s="338" t="s">
        <v>168</v>
      </c>
      <c r="I73" s="298">
        <v>0.5</v>
      </c>
      <c r="J73" s="145" t="s">
        <v>521</v>
      </c>
      <c r="K73" s="517">
        <v>0.125</v>
      </c>
      <c r="L73" s="518">
        <v>0.125</v>
      </c>
      <c r="M73" s="518">
        <v>0.125</v>
      </c>
      <c r="N73" s="519">
        <v>0.125</v>
      </c>
      <c r="O73" s="762"/>
    </row>
    <row r="74" spans="1:15" ht="93" customHeight="1" x14ac:dyDescent="0.25">
      <c r="A74" s="694"/>
      <c r="B74" s="656"/>
      <c r="C74" s="665"/>
      <c r="D74" s="665"/>
      <c r="E74" s="656"/>
      <c r="F74" s="653"/>
      <c r="G74" s="116" t="s">
        <v>573</v>
      </c>
      <c r="H74" s="338" t="s">
        <v>168</v>
      </c>
      <c r="I74" s="298">
        <v>0.5</v>
      </c>
      <c r="J74" s="145" t="s">
        <v>522</v>
      </c>
      <c r="K74" s="517">
        <v>0.125</v>
      </c>
      <c r="L74" s="518">
        <v>0.125</v>
      </c>
      <c r="M74" s="518">
        <v>0.125</v>
      </c>
      <c r="N74" s="519">
        <v>0.125</v>
      </c>
      <c r="O74" s="762"/>
    </row>
    <row r="75" spans="1:15" ht="100.5" customHeight="1" x14ac:dyDescent="0.25">
      <c r="A75" s="654" t="s">
        <v>141</v>
      </c>
      <c r="B75" s="656" t="s">
        <v>140</v>
      </c>
      <c r="C75" s="665" t="s">
        <v>574</v>
      </c>
      <c r="D75" s="665" t="s">
        <v>523</v>
      </c>
      <c r="E75" s="656" t="s">
        <v>168</v>
      </c>
      <c r="F75" s="653">
        <v>1</v>
      </c>
      <c r="G75" s="116" t="s">
        <v>575</v>
      </c>
      <c r="H75" s="338" t="s">
        <v>168</v>
      </c>
      <c r="I75" s="298">
        <v>0.3</v>
      </c>
      <c r="J75" s="206" t="s">
        <v>524</v>
      </c>
      <c r="K75" s="541">
        <v>7.4999999999999997E-2</v>
      </c>
      <c r="L75" s="367">
        <v>7.4999999999999997E-2</v>
      </c>
      <c r="M75" s="367">
        <v>7.4999999999999997E-2</v>
      </c>
      <c r="N75" s="542">
        <v>7.4999999999999997E-2</v>
      </c>
      <c r="O75" s="762"/>
    </row>
    <row r="76" spans="1:15" ht="100.5" x14ac:dyDescent="0.25">
      <c r="A76" s="654"/>
      <c r="B76" s="656"/>
      <c r="C76" s="665"/>
      <c r="D76" s="665"/>
      <c r="E76" s="656"/>
      <c r="F76" s="653"/>
      <c r="G76" s="116" t="s">
        <v>576</v>
      </c>
      <c r="H76" s="338" t="s">
        <v>168</v>
      </c>
      <c r="I76" s="298">
        <v>0.2</v>
      </c>
      <c r="J76" s="206" t="s">
        <v>525</v>
      </c>
      <c r="K76" s="521">
        <v>0.05</v>
      </c>
      <c r="L76" s="522">
        <v>0.05</v>
      </c>
      <c r="M76" s="522">
        <v>0.05</v>
      </c>
      <c r="N76" s="523">
        <v>0.05</v>
      </c>
      <c r="O76" s="762"/>
    </row>
    <row r="77" spans="1:15" ht="86.25" x14ac:dyDescent="0.25">
      <c r="A77" s="654"/>
      <c r="B77" s="656"/>
      <c r="C77" s="665"/>
      <c r="D77" s="665"/>
      <c r="E77" s="656"/>
      <c r="F77" s="653"/>
      <c r="G77" s="357" t="s">
        <v>577</v>
      </c>
      <c r="H77" s="358" t="s">
        <v>846</v>
      </c>
      <c r="I77" s="377">
        <v>0.3</v>
      </c>
      <c r="J77" s="378" t="s">
        <v>526</v>
      </c>
      <c r="K77" s="521">
        <v>0</v>
      </c>
      <c r="L77" s="367">
        <v>7.4999999999999997E-2</v>
      </c>
      <c r="M77" s="367">
        <v>0.1125</v>
      </c>
      <c r="N77" s="542">
        <v>0.1125</v>
      </c>
      <c r="O77" s="762"/>
    </row>
    <row r="78" spans="1:15" ht="85.5" x14ac:dyDescent="0.25">
      <c r="A78" s="654"/>
      <c r="B78" s="656"/>
      <c r="C78" s="665"/>
      <c r="D78" s="665"/>
      <c r="E78" s="656"/>
      <c r="F78" s="653"/>
      <c r="G78" s="116" t="s">
        <v>578</v>
      </c>
      <c r="H78" s="338" t="s">
        <v>168</v>
      </c>
      <c r="I78" s="298">
        <v>0.2</v>
      </c>
      <c r="J78" s="206" t="s">
        <v>527</v>
      </c>
      <c r="K78" s="521">
        <v>0.05</v>
      </c>
      <c r="L78" s="522">
        <v>0.05</v>
      </c>
      <c r="M78" s="522">
        <v>0.05</v>
      </c>
      <c r="N78" s="523">
        <v>0.05</v>
      </c>
      <c r="O78" s="762"/>
    </row>
    <row r="79" spans="1:15" ht="66.75" customHeight="1" x14ac:dyDescent="0.25">
      <c r="A79" s="694" t="s">
        <v>141</v>
      </c>
      <c r="B79" s="656" t="s">
        <v>140</v>
      </c>
      <c r="C79" s="665" t="s">
        <v>579</v>
      </c>
      <c r="D79" s="665" t="s">
        <v>528</v>
      </c>
      <c r="E79" s="656" t="s">
        <v>846</v>
      </c>
      <c r="F79" s="653">
        <v>1</v>
      </c>
      <c r="G79" s="357" t="s">
        <v>847</v>
      </c>
      <c r="H79" s="358" t="s">
        <v>695</v>
      </c>
      <c r="I79" s="377">
        <v>0.3</v>
      </c>
      <c r="J79" s="378" t="s">
        <v>848</v>
      </c>
      <c r="K79" s="521">
        <v>0</v>
      </c>
      <c r="L79" s="522">
        <v>0</v>
      </c>
      <c r="M79" s="522">
        <v>0.15</v>
      </c>
      <c r="N79" s="523">
        <v>0.15</v>
      </c>
      <c r="O79" s="762"/>
    </row>
    <row r="80" spans="1:15" ht="86.25" customHeight="1" x14ac:dyDescent="0.25">
      <c r="A80" s="694"/>
      <c r="B80" s="656"/>
      <c r="C80" s="665"/>
      <c r="D80" s="665"/>
      <c r="E80" s="656"/>
      <c r="F80" s="653"/>
      <c r="G80" s="116" t="s">
        <v>580</v>
      </c>
      <c r="H80" s="358" t="s">
        <v>695</v>
      </c>
      <c r="I80" s="377">
        <v>0.3</v>
      </c>
      <c r="J80" s="206" t="s">
        <v>529</v>
      </c>
      <c r="K80" s="521">
        <v>0</v>
      </c>
      <c r="L80" s="522">
        <v>0</v>
      </c>
      <c r="M80" s="522">
        <v>0.15</v>
      </c>
      <c r="N80" s="523">
        <v>0.15</v>
      </c>
      <c r="O80" s="762"/>
    </row>
    <row r="81" spans="1:15" ht="75.75" customHeight="1" x14ac:dyDescent="0.25">
      <c r="A81" s="694"/>
      <c r="B81" s="656"/>
      <c r="C81" s="665"/>
      <c r="D81" s="665"/>
      <c r="E81" s="656"/>
      <c r="F81" s="653"/>
      <c r="G81" s="116" t="s">
        <v>581</v>
      </c>
      <c r="H81" s="358" t="s">
        <v>846</v>
      </c>
      <c r="I81" s="377">
        <v>0.4</v>
      </c>
      <c r="J81" s="206" t="s">
        <v>530</v>
      </c>
      <c r="K81" s="521">
        <v>0</v>
      </c>
      <c r="L81" s="522">
        <v>0.1</v>
      </c>
      <c r="M81" s="522">
        <v>0.15</v>
      </c>
      <c r="N81" s="523">
        <v>0.15</v>
      </c>
      <c r="O81" s="762"/>
    </row>
    <row r="82" spans="1:15" ht="98.25" customHeight="1" x14ac:dyDescent="0.25">
      <c r="A82" s="694" t="s">
        <v>141</v>
      </c>
      <c r="B82" s="656" t="s">
        <v>140</v>
      </c>
      <c r="C82" s="665" t="s">
        <v>582</v>
      </c>
      <c r="D82" s="665" t="s">
        <v>531</v>
      </c>
      <c r="E82" s="656" t="s">
        <v>189</v>
      </c>
      <c r="F82" s="653">
        <v>2</v>
      </c>
      <c r="G82" s="116" t="s">
        <v>583</v>
      </c>
      <c r="H82" s="338" t="s">
        <v>189</v>
      </c>
      <c r="I82" s="298">
        <v>0.5</v>
      </c>
      <c r="J82" s="206" t="s">
        <v>532</v>
      </c>
      <c r="K82" s="520">
        <v>0.125</v>
      </c>
      <c r="L82" s="515">
        <f t="shared" ref="L82:N83" si="0">$I$11/4</f>
        <v>0.125</v>
      </c>
      <c r="M82" s="515">
        <f t="shared" si="0"/>
        <v>0.125</v>
      </c>
      <c r="N82" s="516">
        <f t="shared" si="0"/>
        <v>0.125</v>
      </c>
      <c r="O82" s="762"/>
    </row>
    <row r="83" spans="1:15" ht="61.5" customHeight="1" x14ac:dyDescent="0.25">
      <c r="A83" s="694"/>
      <c r="B83" s="656"/>
      <c r="C83" s="665"/>
      <c r="D83" s="665"/>
      <c r="E83" s="656"/>
      <c r="F83" s="653"/>
      <c r="G83" s="116" t="s">
        <v>584</v>
      </c>
      <c r="H83" s="338" t="s">
        <v>189</v>
      </c>
      <c r="I83" s="298">
        <v>0.5</v>
      </c>
      <c r="J83" s="206" t="s">
        <v>532</v>
      </c>
      <c r="K83" s="520">
        <v>0.125</v>
      </c>
      <c r="L83" s="515">
        <f t="shared" si="0"/>
        <v>0.125</v>
      </c>
      <c r="M83" s="515">
        <f t="shared" si="0"/>
        <v>0.125</v>
      </c>
      <c r="N83" s="516">
        <f t="shared" si="0"/>
        <v>0.125</v>
      </c>
      <c r="O83" s="762"/>
    </row>
    <row r="84" spans="1:15" ht="78" customHeight="1" x14ac:dyDescent="0.25">
      <c r="A84" s="694" t="s">
        <v>141</v>
      </c>
      <c r="B84" s="656" t="s">
        <v>140</v>
      </c>
      <c r="C84" s="665" t="s">
        <v>585</v>
      </c>
      <c r="D84" s="665" t="s">
        <v>533</v>
      </c>
      <c r="E84" s="656" t="s">
        <v>189</v>
      </c>
      <c r="F84" s="653">
        <v>2</v>
      </c>
      <c r="G84" s="116" t="s">
        <v>586</v>
      </c>
      <c r="H84" s="338" t="s">
        <v>189</v>
      </c>
      <c r="I84" s="298">
        <v>0.2</v>
      </c>
      <c r="J84" s="206" t="s">
        <v>534</v>
      </c>
      <c r="K84" s="520">
        <v>0.05</v>
      </c>
      <c r="L84" s="515">
        <v>0.05</v>
      </c>
      <c r="M84" s="515">
        <v>0.05</v>
      </c>
      <c r="N84" s="516">
        <v>0.05</v>
      </c>
      <c r="O84" s="762"/>
    </row>
    <row r="85" spans="1:15" ht="57" x14ac:dyDescent="0.25">
      <c r="A85" s="694"/>
      <c r="B85" s="656"/>
      <c r="C85" s="665"/>
      <c r="D85" s="665"/>
      <c r="E85" s="656"/>
      <c r="F85" s="653"/>
      <c r="G85" s="116" t="s">
        <v>587</v>
      </c>
      <c r="H85" s="338" t="s">
        <v>189</v>
      </c>
      <c r="I85" s="298">
        <v>0.2</v>
      </c>
      <c r="J85" s="206" t="s">
        <v>534</v>
      </c>
      <c r="K85" s="520">
        <v>0.05</v>
      </c>
      <c r="L85" s="515">
        <v>0.05</v>
      </c>
      <c r="M85" s="515">
        <v>0.05</v>
      </c>
      <c r="N85" s="516">
        <v>0.05</v>
      </c>
      <c r="O85" s="762"/>
    </row>
    <row r="86" spans="1:15" ht="57" x14ac:dyDescent="0.25">
      <c r="A86" s="694"/>
      <c r="B86" s="656"/>
      <c r="C86" s="665"/>
      <c r="D86" s="665"/>
      <c r="E86" s="656"/>
      <c r="F86" s="653"/>
      <c r="G86" s="116" t="s">
        <v>588</v>
      </c>
      <c r="H86" s="338" t="s">
        <v>189</v>
      </c>
      <c r="I86" s="298">
        <v>0.2</v>
      </c>
      <c r="J86" s="206" t="s">
        <v>534</v>
      </c>
      <c r="K86" s="520">
        <v>0.05</v>
      </c>
      <c r="L86" s="515">
        <v>0.05</v>
      </c>
      <c r="M86" s="515">
        <v>0.05</v>
      </c>
      <c r="N86" s="516">
        <v>0.05</v>
      </c>
      <c r="O86" s="762"/>
    </row>
    <row r="87" spans="1:15" ht="71.25" x14ac:dyDescent="0.25">
      <c r="A87" s="694"/>
      <c r="B87" s="656"/>
      <c r="C87" s="665"/>
      <c r="D87" s="665"/>
      <c r="E87" s="656"/>
      <c r="F87" s="653"/>
      <c r="G87" s="116" t="s">
        <v>589</v>
      </c>
      <c r="H87" s="338" t="s">
        <v>189</v>
      </c>
      <c r="I87" s="298">
        <v>0.2</v>
      </c>
      <c r="J87" s="206" t="s">
        <v>535</v>
      </c>
      <c r="K87" s="520">
        <v>0.05</v>
      </c>
      <c r="L87" s="515">
        <v>0.05</v>
      </c>
      <c r="M87" s="515">
        <v>0.05</v>
      </c>
      <c r="N87" s="516">
        <v>0.05</v>
      </c>
      <c r="O87" s="762"/>
    </row>
    <row r="88" spans="1:15" ht="57" x14ac:dyDescent="0.25">
      <c r="A88" s="694"/>
      <c r="B88" s="656"/>
      <c r="C88" s="665"/>
      <c r="D88" s="665"/>
      <c r="E88" s="656"/>
      <c r="F88" s="653"/>
      <c r="G88" s="116" t="s">
        <v>590</v>
      </c>
      <c r="H88" s="338" t="s">
        <v>189</v>
      </c>
      <c r="I88" s="298">
        <v>0.2</v>
      </c>
      <c r="J88" s="206" t="s">
        <v>534</v>
      </c>
      <c r="K88" s="520">
        <v>0.05</v>
      </c>
      <c r="L88" s="515">
        <v>0.05</v>
      </c>
      <c r="M88" s="515">
        <v>0.05</v>
      </c>
      <c r="N88" s="516">
        <v>0.05</v>
      </c>
      <c r="O88" s="762"/>
    </row>
    <row r="89" spans="1:15" ht="145.5" customHeight="1" x14ac:dyDescent="0.25">
      <c r="A89" s="694" t="s">
        <v>141</v>
      </c>
      <c r="B89" s="656" t="s">
        <v>140</v>
      </c>
      <c r="C89" s="665" t="s">
        <v>591</v>
      </c>
      <c r="D89" s="665" t="s">
        <v>536</v>
      </c>
      <c r="E89" s="656" t="s">
        <v>189</v>
      </c>
      <c r="F89" s="653">
        <v>1</v>
      </c>
      <c r="G89" s="116" t="s">
        <v>592</v>
      </c>
      <c r="H89" s="338" t="s">
        <v>189</v>
      </c>
      <c r="I89" s="298">
        <v>0.2</v>
      </c>
      <c r="J89" s="206" t="s">
        <v>537</v>
      </c>
      <c r="K89" s="520">
        <v>0.05</v>
      </c>
      <c r="L89" s="515">
        <v>0.05</v>
      </c>
      <c r="M89" s="515">
        <v>0.05</v>
      </c>
      <c r="N89" s="516">
        <v>0.05</v>
      </c>
      <c r="O89" s="762"/>
    </row>
    <row r="90" spans="1:15" ht="57.75" x14ac:dyDescent="0.25">
      <c r="A90" s="694"/>
      <c r="B90" s="656"/>
      <c r="C90" s="665"/>
      <c r="D90" s="665"/>
      <c r="E90" s="656"/>
      <c r="F90" s="653"/>
      <c r="G90" s="116" t="s">
        <v>593</v>
      </c>
      <c r="H90" s="338" t="s">
        <v>189</v>
      </c>
      <c r="I90" s="298">
        <v>0.2</v>
      </c>
      <c r="J90" s="206" t="s">
        <v>537</v>
      </c>
      <c r="K90" s="520">
        <v>0.05</v>
      </c>
      <c r="L90" s="515">
        <v>0.05</v>
      </c>
      <c r="M90" s="515">
        <v>0.05</v>
      </c>
      <c r="N90" s="516">
        <v>0.05</v>
      </c>
      <c r="O90" s="762"/>
    </row>
    <row r="91" spans="1:15" ht="57" x14ac:dyDescent="0.25">
      <c r="A91" s="694"/>
      <c r="B91" s="656"/>
      <c r="C91" s="665"/>
      <c r="D91" s="665"/>
      <c r="E91" s="656"/>
      <c r="F91" s="653"/>
      <c r="G91" s="116" t="s">
        <v>594</v>
      </c>
      <c r="H91" s="338" t="s">
        <v>189</v>
      </c>
      <c r="I91" s="298">
        <v>0.2</v>
      </c>
      <c r="J91" s="206" t="s">
        <v>537</v>
      </c>
      <c r="K91" s="520">
        <v>0.05</v>
      </c>
      <c r="L91" s="515">
        <v>0.05</v>
      </c>
      <c r="M91" s="515">
        <v>0.05</v>
      </c>
      <c r="N91" s="516">
        <v>0.05</v>
      </c>
      <c r="O91" s="762"/>
    </row>
    <row r="92" spans="1:15" ht="71.25" x14ac:dyDescent="0.25">
      <c r="A92" s="694"/>
      <c r="B92" s="656"/>
      <c r="C92" s="665"/>
      <c r="D92" s="665"/>
      <c r="E92" s="656"/>
      <c r="F92" s="653"/>
      <c r="G92" s="116" t="s">
        <v>595</v>
      </c>
      <c r="H92" s="338" t="s">
        <v>189</v>
      </c>
      <c r="I92" s="298">
        <v>0.2</v>
      </c>
      <c r="J92" s="206" t="s">
        <v>538</v>
      </c>
      <c r="K92" s="520">
        <v>0.05</v>
      </c>
      <c r="L92" s="515">
        <v>0.05</v>
      </c>
      <c r="M92" s="515">
        <v>0.05</v>
      </c>
      <c r="N92" s="516">
        <v>0.05</v>
      </c>
      <c r="O92" s="762"/>
    </row>
    <row r="93" spans="1:15" ht="71.25" x14ac:dyDescent="0.25">
      <c r="A93" s="694"/>
      <c r="B93" s="656"/>
      <c r="C93" s="665"/>
      <c r="D93" s="665"/>
      <c r="E93" s="656"/>
      <c r="F93" s="653"/>
      <c r="G93" s="116" t="s">
        <v>596</v>
      </c>
      <c r="H93" s="338" t="s">
        <v>189</v>
      </c>
      <c r="I93" s="298">
        <v>0.2</v>
      </c>
      <c r="J93" s="206" t="s">
        <v>538</v>
      </c>
      <c r="K93" s="520">
        <v>0.05</v>
      </c>
      <c r="L93" s="515">
        <v>0.05</v>
      </c>
      <c r="M93" s="515">
        <v>0.05</v>
      </c>
      <c r="N93" s="516">
        <v>0.05</v>
      </c>
      <c r="O93" s="762"/>
    </row>
    <row r="94" spans="1:15" ht="72" x14ac:dyDescent="0.25">
      <c r="A94" s="694" t="s">
        <v>141</v>
      </c>
      <c r="B94" s="665" t="s">
        <v>140</v>
      </c>
      <c r="C94" s="665" t="s">
        <v>597</v>
      </c>
      <c r="D94" s="665" t="s">
        <v>536</v>
      </c>
      <c r="E94" s="338" t="s">
        <v>189</v>
      </c>
      <c r="F94" s="711">
        <v>1</v>
      </c>
      <c r="G94" s="116" t="s">
        <v>598</v>
      </c>
      <c r="H94" s="338" t="s">
        <v>189</v>
      </c>
      <c r="I94" s="367">
        <v>0.33333333333330001</v>
      </c>
      <c r="J94" s="206" t="s">
        <v>537</v>
      </c>
      <c r="K94" s="520">
        <v>8.3199999999999996E-2</v>
      </c>
      <c r="L94" s="515">
        <v>8.3199999999999996E-2</v>
      </c>
      <c r="M94" s="515">
        <v>8.3199999999999996E-2</v>
      </c>
      <c r="N94" s="516">
        <v>8.3199999999999996E-2</v>
      </c>
      <c r="O94" s="762"/>
    </row>
    <row r="95" spans="1:15" ht="72" x14ac:dyDescent="0.25">
      <c r="A95" s="694"/>
      <c r="B95" s="665"/>
      <c r="C95" s="665"/>
      <c r="D95" s="665"/>
      <c r="E95" s="338" t="s">
        <v>189</v>
      </c>
      <c r="F95" s="730"/>
      <c r="G95" s="116" t="s">
        <v>599</v>
      </c>
      <c r="H95" s="338" t="s">
        <v>189</v>
      </c>
      <c r="I95" s="367">
        <v>0.33333333333330001</v>
      </c>
      <c r="J95" s="206" t="s">
        <v>537</v>
      </c>
      <c r="K95" s="520">
        <v>8.3199999999999996E-2</v>
      </c>
      <c r="L95" s="515">
        <v>8.3199999999999996E-2</v>
      </c>
      <c r="M95" s="515">
        <v>8.3199999999999996E-2</v>
      </c>
      <c r="N95" s="516">
        <v>8.3199999999999996E-2</v>
      </c>
      <c r="O95" s="762"/>
    </row>
    <row r="96" spans="1:15" ht="57.75" x14ac:dyDescent="0.25">
      <c r="A96" s="694"/>
      <c r="B96" s="665"/>
      <c r="C96" s="665"/>
      <c r="D96" s="665"/>
      <c r="E96" s="338" t="s">
        <v>189</v>
      </c>
      <c r="F96" s="731"/>
      <c r="G96" s="116" t="s">
        <v>600</v>
      </c>
      <c r="H96" s="338" t="s">
        <v>189</v>
      </c>
      <c r="I96" s="367">
        <v>0.33333333333330001</v>
      </c>
      <c r="J96" s="206" t="s">
        <v>537</v>
      </c>
      <c r="K96" s="520">
        <v>8.3199999999999996E-2</v>
      </c>
      <c r="L96" s="515">
        <v>8.3199999999999996E-2</v>
      </c>
      <c r="M96" s="515">
        <v>8.3199999999999996E-2</v>
      </c>
      <c r="N96" s="516">
        <v>8.3199999999999996E-2</v>
      </c>
      <c r="O96" s="762"/>
    </row>
    <row r="97" spans="1:15" ht="85.5" x14ac:dyDescent="0.25">
      <c r="A97" s="654" t="s">
        <v>141</v>
      </c>
      <c r="B97" s="656" t="s">
        <v>140</v>
      </c>
      <c r="C97" s="665" t="s">
        <v>601</v>
      </c>
      <c r="D97" s="665" t="s">
        <v>539</v>
      </c>
      <c r="E97" s="665" t="s">
        <v>189</v>
      </c>
      <c r="F97" s="653">
        <v>1</v>
      </c>
      <c r="G97" s="116" t="s">
        <v>602</v>
      </c>
      <c r="H97" s="336" t="s">
        <v>189</v>
      </c>
      <c r="I97" s="368">
        <v>0.4</v>
      </c>
      <c r="J97" s="206" t="s">
        <v>540</v>
      </c>
      <c r="K97" s="517">
        <v>0.1</v>
      </c>
      <c r="L97" s="518">
        <v>0.1</v>
      </c>
      <c r="M97" s="518">
        <v>0.1</v>
      </c>
      <c r="N97" s="519">
        <v>0.1</v>
      </c>
      <c r="O97" s="762"/>
    </row>
    <row r="98" spans="1:15" ht="71.25" x14ac:dyDescent="0.25">
      <c r="A98" s="654"/>
      <c r="B98" s="656"/>
      <c r="C98" s="665"/>
      <c r="D98" s="665"/>
      <c r="E98" s="665"/>
      <c r="F98" s="653"/>
      <c r="G98" s="116" t="s">
        <v>603</v>
      </c>
      <c r="H98" s="336" t="s">
        <v>189</v>
      </c>
      <c r="I98" s="368">
        <v>0.3</v>
      </c>
      <c r="J98" s="206" t="s">
        <v>541</v>
      </c>
      <c r="K98" s="517">
        <v>7.4999999999999997E-2</v>
      </c>
      <c r="L98" s="518">
        <v>7.4999999999999997E-2</v>
      </c>
      <c r="M98" s="518">
        <v>7.4999999999999997E-2</v>
      </c>
      <c r="N98" s="519">
        <v>7.4999999999999997E-2</v>
      </c>
      <c r="O98" s="762"/>
    </row>
    <row r="99" spans="1:15" ht="43.5" x14ac:dyDescent="0.25">
      <c r="A99" s="654"/>
      <c r="B99" s="656"/>
      <c r="C99" s="665"/>
      <c r="D99" s="665"/>
      <c r="E99" s="665"/>
      <c r="F99" s="653"/>
      <c r="G99" s="116" t="s">
        <v>604</v>
      </c>
      <c r="H99" s="336" t="s">
        <v>189</v>
      </c>
      <c r="I99" s="368">
        <v>0.2</v>
      </c>
      <c r="J99" s="206" t="s">
        <v>542</v>
      </c>
      <c r="K99" s="517">
        <v>0.05</v>
      </c>
      <c r="L99" s="518">
        <v>0.05</v>
      </c>
      <c r="M99" s="518">
        <v>0.05</v>
      </c>
      <c r="N99" s="519">
        <v>0.05</v>
      </c>
      <c r="O99" s="762"/>
    </row>
    <row r="100" spans="1:15" ht="46.5" customHeight="1" x14ac:dyDescent="0.25">
      <c r="A100" s="654"/>
      <c r="B100" s="656"/>
      <c r="C100" s="665"/>
      <c r="D100" s="665"/>
      <c r="E100" s="665"/>
      <c r="F100" s="653"/>
      <c r="G100" s="116" t="s">
        <v>605</v>
      </c>
      <c r="H100" s="336" t="s">
        <v>543</v>
      </c>
      <c r="I100" s="368">
        <v>0.1</v>
      </c>
      <c r="J100" s="206" t="s">
        <v>544</v>
      </c>
      <c r="K100" s="517">
        <v>0</v>
      </c>
      <c r="L100" s="518">
        <v>1.43E-2</v>
      </c>
      <c r="M100" s="518">
        <v>4.2900000000000001E-2</v>
      </c>
      <c r="N100" s="519">
        <v>4.2900000000000001E-2</v>
      </c>
      <c r="O100" s="762"/>
    </row>
    <row r="101" spans="1:15" ht="57" x14ac:dyDescent="0.25">
      <c r="A101" s="694" t="s">
        <v>141</v>
      </c>
      <c r="B101" s="656" t="s">
        <v>140</v>
      </c>
      <c r="C101" s="665" t="s">
        <v>606</v>
      </c>
      <c r="D101" s="665" t="s">
        <v>545</v>
      </c>
      <c r="E101" s="656" t="s">
        <v>168</v>
      </c>
      <c r="F101" s="781">
        <v>1</v>
      </c>
      <c r="G101" s="337" t="s">
        <v>607</v>
      </c>
      <c r="H101" s="338" t="s">
        <v>168</v>
      </c>
      <c r="I101" s="369">
        <v>0.4</v>
      </c>
      <c r="J101" s="145" t="s">
        <v>545</v>
      </c>
      <c r="K101" s="543">
        <v>0.1</v>
      </c>
      <c r="L101" s="544">
        <v>0.1</v>
      </c>
      <c r="M101" s="544">
        <v>0.1</v>
      </c>
      <c r="N101" s="545">
        <v>0.1</v>
      </c>
      <c r="O101" s="762"/>
    </row>
    <row r="102" spans="1:15" ht="57.75" x14ac:dyDescent="0.25">
      <c r="A102" s="694"/>
      <c r="B102" s="656"/>
      <c r="C102" s="665"/>
      <c r="D102" s="665"/>
      <c r="E102" s="656"/>
      <c r="F102" s="781"/>
      <c r="G102" s="337" t="s">
        <v>608</v>
      </c>
      <c r="H102" s="338" t="s">
        <v>168</v>
      </c>
      <c r="I102" s="369">
        <v>0.4</v>
      </c>
      <c r="J102" s="145" t="s">
        <v>545</v>
      </c>
      <c r="K102" s="543">
        <v>0.1</v>
      </c>
      <c r="L102" s="544">
        <v>0.1</v>
      </c>
      <c r="M102" s="544">
        <v>0.1</v>
      </c>
      <c r="N102" s="545">
        <v>0.1</v>
      </c>
      <c r="O102" s="762"/>
    </row>
    <row r="103" spans="1:15" ht="57.75" x14ac:dyDescent="0.25">
      <c r="A103" s="694"/>
      <c r="B103" s="656"/>
      <c r="C103" s="665"/>
      <c r="D103" s="665"/>
      <c r="E103" s="656"/>
      <c r="F103" s="781"/>
      <c r="G103" s="337" t="s">
        <v>609</v>
      </c>
      <c r="H103" s="338" t="s">
        <v>168</v>
      </c>
      <c r="I103" s="369">
        <v>0.2</v>
      </c>
      <c r="J103" s="145" t="s">
        <v>545</v>
      </c>
      <c r="K103" s="543">
        <v>0.05</v>
      </c>
      <c r="L103" s="544">
        <v>0.05</v>
      </c>
      <c r="M103" s="544">
        <v>0.05</v>
      </c>
      <c r="N103" s="545">
        <v>0.05</v>
      </c>
      <c r="O103" s="762"/>
    </row>
    <row r="104" spans="1:15" ht="90" customHeight="1" x14ac:dyDescent="0.25">
      <c r="A104" s="694" t="s">
        <v>141</v>
      </c>
      <c r="B104" s="656" t="s">
        <v>140</v>
      </c>
      <c r="C104" s="665" t="s">
        <v>610</v>
      </c>
      <c r="D104" s="665" t="s">
        <v>546</v>
      </c>
      <c r="E104" s="656" t="s">
        <v>189</v>
      </c>
      <c r="F104" s="782">
        <v>1</v>
      </c>
      <c r="G104" s="337" t="s">
        <v>611</v>
      </c>
      <c r="H104" s="338" t="s">
        <v>189</v>
      </c>
      <c r="I104" s="300">
        <v>0.3</v>
      </c>
      <c r="J104" s="145" t="s">
        <v>547</v>
      </c>
      <c r="K104" s="783">
        <v>0.25</v>
      </c>
      <c r="L104" s="784">
        <v>0.25</v>
      </c>
      <c r="M104" s="784">
        <v>0.25</v>
      </c>
      <c r="N104" s="785">
        <v>0.25</v>
      </c>
      <c r="O104" s="762"/>
    </row>
    <row r="105" spans="1:15" ht="42.75" x14ac:dyDescent="0.25">
      <c r="A105" s="694"/>
      <c r="B105" s="656"/>
      <c r="C105" s="665"/>
      <c r="D105" s="665"/>
      <c r="E105" s="656"/>
      <c r="F105" s="782"/>
      <c r="G105" s="337" t="s">
        <v>548</v>
      </c>
      <c r="H105" s="338" t="s">
        <v>189</v>
      </c>
      <c r="I105" s="300">
        <v>0.3</v>
      </c>
      <c r="J105" s="145" t="s">
        <v>549</v>
      </c>
      <c r="K105" s="783"/>
      <c r="L105" s="784"/>
      <c r="M105" s="784"/>
      <c r="N105" s="785"/>
      <c r="O105" s="762"/>
    </row>
    <row r="106" spans="1:15" ht="57" x14ac:dyDescent="0.25">
      <c r="A106" s="694"/>
      <c r="B106" s="656"/>
      <c r="C106" s="665"/>
      <c r="D106" s="665"/>
      <c r="E106" s="656"/>
      <c r="F106" s="782"/>
      <c r="G106" s="337" t="s">
        <v>612</v>
      </c>
      <c r="H106" s="338" t="s">
        <v>189</v>
      </c>
      <c r="I106" s="300">
        <v>0.2</v>
      </c>
      <c r="J106" s="145" t="s">
        <v>550</v>
      </c>
      <c r="K106" s="783"/>
      <c r="L106" s="784"/>
      <c r="M106" s="784"/>
      <c r="N106" s="785"/>
      <c r="O106" s="762"/>
    </row>
    <row r="107" spans="1:15" ht="72" x14ac:dyDescent="0.25">
      <c r="A107" s="694"/>
      <c r="B107" s="656"/>
      <c r="C107" s="665"/>
      <c r="D107" s="665"/>
      <c r="E107" s="656"/>
      <c r="F107" s="782"/>
      <c r="G107" s="337" t="s">
        <v>613</v>
      </c>
      <c r="H107" s="338" t="s">
        <v>189</v>
      </c>
      <c r="I107" s="300">
        <v>0.2</v>
      </c>
      <c r="J107" s="145" t="s">
        <v>551</v>
      </c>
      <c r="K107" s="783"/>
      <c r="L107" s="784"/>
      <c r="M107" s="784"/>
      <c r="N107" s="785"/>
      <c r="O107" s="762"/>
    </row>
    <row r="108" spans="1:15" ht="71.25" x14ac:dyDescent="0.25">
      <c r="A108" s="694" t="s">
        <v>141</v>
      </c>
      <c r="B108" s="656" t="s">
        <v>140</v>
      </c>
      <c r="C108" s="665" t="s">
        <v>614</v>
      </c>
      <c r="D108" s="665" t="s">
        <v>546</v>
      </c>
      <c r="E108" s="656" t="s">
        <v>189</v>
      </c>
      <c r="F108" s="782">
        <v>1</v>
      </c>
      <c r="G108" s="337" t="s">
        <v>615</v>
      </c>
      <c r="H108" s="300" t="s">
        <v>189</v>
      </c>
      <c r="I108" s="300">
        <v>0.7</v>
      </c>
      <c r="J108" s="145" t="s">
        <v>552</v>
      </c>
      <c r="K108" s="509">
        <v>0.17499999999999999</v>
      </c>
      <c r="L108" s="510">
        <v>0.17499999999999999</v>
      </c>
      <c r="M108" s="510">
        <v>0.17499999999999999</v>
      </c>
      <c r="N108" s="511">
        <v>0.17499999999999999</v>
      </c>
      <c r="O108" s="762"/>
    </row>
    <row r="109" spans="1:15" ht="71.25" x14ac:dyDescent="0.25">
      <c r="A109" s="694"/>
      <c r="B109" s="656"/>
      <c r="C109" s="665"/>
      <c r="D109" s="665"/>
      <c r="E109" s="656"/>
      <c r="F109" s="782"/>
      <c r="G109" s="337" t="s">
        <v>616</v>
      </c>
      <c r="H109" s="300" t="s">
        <v>189</v>
      </c>
      <c r="I109" s="300">
        <v>0.3</v>
      </c>
      <c r="J109" s="145" t="s">
        <v>553</v>
      </c>
      <c r="K109" s="509">
        <v>7.4999999999999997E-2</v>
      </c>
      <c r="L109" s="510">
        <v>7.4999999999999997E-2</v>
      </c>
      <c r="M109" s="510">
        <v>7.4999999999999997E-2</v>
      </c>
      <c r="N109" s="511">
        <v>7.4999999999999997E-2</v>
      </c>
      <c r="O109" s="762"/>
    </row>
    <row r="110" spans="1:15" ht="57" x14ac:dyDescent="0.25">
      <c r="A110" s="694" t="s">
        <v>141</v>
      </c>
      <c r="B110" s="656" t="s">
        <v>140</v>
      </c>
      <c r="C110" s="665" t="s">
        <v>617</v>
      </c>
      <c r="D110" s="665" t="s">
        <v>554</v>
      </c>
      <c r="E110" s="656" t="s">
        <v>189</v>
      </c>
      <c r="F110" s="782">
        <v>1</v>
      </c>
      <c r="G110" s="337" t="s">
        <v>618</v>
      </c>
      <c r="H110" s="300" t="s">
        <v>189</v>
      </c>
      <c r="I110" s="370">
        <v>0.3</v>
      </c>
      <c r="J110" s="207" t="s">
        <v>555</v>
      </c>
      <c r="K110" s="509">
        <v>7.4999999999999997E-2</v>
      </c>
      <c r="L110" s="510">
        <v>7.4999999999999997E-2</v>
      </c>
      <c r="M110" s="510">
        <v>7.4999999999999997E-2</v>
      </c>
      <c r="N110" s="511">
        <v>7.4999999999999997E-2</v>
      </c>
      <c r="O110" s="762"/>
    </row>
    <row r="111" spans="1:15" ht="57.75" x14ac:dyDescent="0.25">
      <c r="A111" s="694"/>
      <c r="B111" s="656"/>
      <c r="C111" s="665"/>
      <c r="D111" s="665"/>
      <c r="E111" s="656"/>
      <c r="F111" s="782"/>
      <c r="G111" s="337" t="s">
        <v>619</v>
      </c>
      <c r="H111" s="300" t="s">
        <v>189</v>
      </c>
      <c r="I111" s="371">
        <v>0.3</v>
      </c>
      <c r="J111" s="207" t="s">
        <v>555</v>
      </c>
      <c r="K111" s="509">
        <v>7.4999999999999997E-2</v>
      </c>
      <c r="L111" s="510">
        <v>7.4999999999999997E-2</v>
      </c>
      <c r="M111" s="510">
        <v>7.4999999999999997E-2</v>
      </c>
      <c r="N111" s="511">
        <v>7.4999999999999997E-2</v>
      </c>
      <c r="O111" s="762"/>
    </row>
    <row r="112" spans="1:15" ht="72" x14ac:dyDescent="0.25">
      <c r="A112" s="694"/>
      <c r="B112" s="656"/>
      <c r="C112" s="665"/>
      <c r="D112" s="665"/>
      <c r="E112" s="656"/>
      <c r="F112" s="782"/>
      <c r="G112" s="337" t="s">
        <v>620</v>
      </c>
      <c r="H112" s="300" t="s">
        <v>189</v>
      </c>
      <c r="I112" s="370">
        <v>0.3</v>
      </c>
      <c r="J112" s="145" t="s">
        <v>556</v>
      </c>
      <c r="K112" s="509">
        <v>7.4999999999999997E-2</v>
      </c>
      <c r="L112" s="510">
        <v>7.4999999999999997E-2</v>
      </c>
      <c r="M112" s="510">
        <v>7.4999999999999997E-2</v>
      </c>
      <c r="N112" s="511">
        <v>7.4999999999999997E-2</v>
      </c>
      <c r="O112" s="762"/>
    </row>
    <row r="113" spans="1:15" ht="71.25" x14ac:dyDescent="0.25">
      <c r="A113" s="694"/>
      <c r="B113" s="656"/>
      <c r="C113" s="665"/>
      <c r="D113" s="665"/>
      <c r="E113" s="656"/>
      <c r="F113" s="782"/>
      <c r="G113" s="337" t="s">
        <v>621</v>
      </c>
      <c r="H113" s="300" t="s">
        <v>557</v>
      </c>
      <c r="I113" s="275">
        <v>0.1</v>
      </c>
      <c r="J113" s="145" t="s">
        <v>558</v>
      </c>
      <c r="K113" s="509">
        <v>0</v>
      </c>
      <c r="L113" s="510">
        <v>0</v>
      </c>
      <c r="M113" s="510">
        <v>0.05</v>
      </c>
      <c r="N113" s="511">
        <v>0.05</v>
      </c>
      <c r="O113" s="762"/>
    </row>
    <row r="114" spans="1:15" ht="57" x14ac:dyDescent="0.25">
      <c r="A114" s="694" t="s">
        <v>141</v>
      </c>
      <c r="B114" s="656" t="s">
        <v>140</v>
      </c>
      <c r="C114" s="665" t="s">
        <v>622</v>
      </c>
      <c r="D114" s="665" t="s">
        <v>559</v>
      </c>
      <c r="E114" s="656" t="s">
        <v>189</v>
      </c>
      <c r="F114" s="781">
        <v>1</v>
      </c>
      <c r="G114" s="372" t="s">
        <v>623</v>
      </c>
      <c r="H114" s="275" t="s">
        <v>189</v>
      </c>
      <c r="I114" s="275">
        <v>0.5</v>
      </c>
      <c r="J114" s="145" t="s">
        <v>560</v>
      </c>
      <c r="K114" s="509">
        <v>0.125</v>
      </c>
      <c r="L114" s="510">
        <v>0.125</v>
      </c>
      <c r="M114" s="510">
        <v>0.125</v>
      </c>
      <c r="N114" s="511">
        <v>0.125</v>
      </c>
      <c r="O114" s="762"/>
    </row>
    <row r="115" spans="1:15" ht="43.5" x14ac:dyDescent="0.25">
      <c r="A115" s="694"/>
      <c r="B115" s="656"/>
      <c r="C115" s="665"/>
      <c r="D115" s="665"/>
      <c r="E115" s="656"/>
      <c r="F115" s="781"/>
      <c r="G115" s="337" t="s">
        <v>624</v>
      </c>
      <c r="H115" s="275" t="s">
        <v>189</v>
      </c>
      <c r="I115" s="275">
        <v>0.2</v>
      </c>
      <c r="J115" s="145" t="s">
        <v>561</v>
      </c>
      <c r="K115" s="509">
        <v>0.05</v>
      </c>
      <c r="L115" s="510">
        <v>0.05</v>
      </c>
      <c r="M115" s="510">
        <v>0.05</v>
      </c>
      <c r="N115" s="511">
        <v>0.05</v>
      </c>
      <c r="O115" s="762"/>
    </row>
    <row r="116" spans="1:15" ht="55.5" customHeight="1" x14ac:dyDescent="0.25">
      <c r="A116" s="694"/>
      <c r="B116" s="656"/>
      <c r="C116" s="665"/>
      <c r="D116" s="665"/>
      <c r="E116" s="656"/>
      <c r="F116" s="781"/>
      <c r="G116" s="337" t="s">
        <v>625</v>
      </c>
      <c r="H116" s="373" t="s">
        <v>189</v>
      </c>
      <c r="I116" s="275">
        <v>0.3</v>
      </c>
      <c r="J116" s="145" t="s">
        <v>562</v>
      </c>
      <c r="K116" s="509">
        <v>7.4999999999999997E-2</v>
      </c>
      <c r="L116" s="510">
        <v>7.4999999999999997E-2</v>
      </c>
      <c r="M116" s="510">
        <v>7.4999999999999997E-2</v>
      </c>
      <c r="N116" s="511">
        <v>7.4999999999999997E-2</v>
      </c>
      <c r="O116" s="762"/>
    </row>
    <row r="117" spans="1:15" ht="42.75" customHeight="1" x14ac:dyDescent="0.25">
      <c r="A117" s="694" t="s">
        <v>141</v>
      </c>
      <c r="B117" s="656" t="s">
        <v>140</v>
      </c>
      <c r="C117" s="665" t="s">
        <v>626</v>
      </c>
      <c r="D117" s="665" t="s">
        <v>563</v>
      </c>
      <c r="E117" s="787" t="s">
        <v>1014</v>
      </c>
      <c r="F117" s="781">
        <v>1</v>
      </c>
      <c r="G117" s="337" t="s">
        <v>627</v>
      </c>
      <c r="H117" s="374" t="s">
        <v>328</v>
      </c>
      <c r="I117" s="275">
        <v>0.2</v>
      </c>
      <c r="J117" s="359" t="s">
        <v>564</v>
      </c>
      <c r="K117" s="546">
        <v>0</v>
      </c>
      <c r="L117" s="548">
        <v>0</v>
      </c>
      <c r="M117" s="507">
        <v>0.2</v>
      </c>
      <c r="N117" s="550">
        <v>0</v>
      </c>
      <c r="O117" s="762"/>
    </row>
    <row r="118" spans="1:15" ht="42.75" customHeight="1" x14ac:dyDescent="0.25">
      <c r="A118" s="694"/>
      <c r="B118" s="656"/>
      <c r="C118" s="665"/>
      <c r="D118" s="665"/>
      <c r="E118" s="788"/>
      <c r="F118" s="781"/>
      <c r="G118" s="375" t="s">
        <v>628</v>
      </c>
      <c r="H118" s="374" t="s">
        <v>330</v>
      </c>
      <c r="I118" s="275">
        <v>0.6</v>
      </c>
      <c r="J118" s="359" t="s">
        <v>565</v>
      </c>
      <c r="K118" s="546"/>
      <c r="L118" s="548"/>
      <c r="M118" s="507">
        <v>0.6</v>
      </c>
      <c r="N118" s="550"/>
      <c r="O118" s="762"/>
    </row>
    <row r="119" spans="1:15" ht="42.75" customHeight="1" thickBot="1" x14ac:dyDescent="0.3">
      <c r="A119" s="695"/>
      <c r="B119" s="696"/>
      <c r="C119" s="674"/>
      <c r="D119" s="674"/>
      <c r="E119" s="789"/>
      <c r="F119" s="786"/>
      <c r="G119" s="376" t="s">
        <v>629</v>
      </c>
      <c r="H119" s="552" t="s">
        <v>566</v>
      </c>
      <c r="I119" s="276">
        <v>0.2</v>
      </c>
      <c r="J119" s="360" t="s">
        <v>567</v>
      </c>
      <c r="K119" s="547"/>
      <c r="L119" s="549"/>
      <c r="M119" s="508">
        <v>0.2</v>
      </c>
      <c r="N119" s="551"/>
      <c r="O119" s="762"/>
    </row>
    <row r="120" spans="1:15" ht="72" x14ac:dyDescent="0.25">
      <c r="A120" s="703" t="s">
        <v>77</v>
      </c>
      <c r="B120" s="704" t="s">
        <v>143</v>
      </c>
      <c r="C120" s="691" t="s">
        <v>706</v>
      </c>
      <c r="D120" s="691" t="s">
        <v>699</v>
      </c>
      <c r="E120" s="704" t="s">
        <v>168</v>
      </c>
      <c r="F120" s="708">
        <v>5</v>
      </c>
      <c r="G120" s="321" t="s">
        <v>707</v>
      </c>
      <c r="H120" s="292" t="s">
        <v>168</v>
      </c>
      <c r="I120" s="297">
        <v>0.7</v>
      </c>
      <c r="J120" s="198" t="s">
        <v>700</v>
      </c>
      <c r="K120" s="208">
        <v>0.17499999999999999</v>
      </c>
      <c r="L120" s="209">
        <v>0.17499999999999999</v>
      </c>
      <c r="M120" s="209">
        <v>0.17499999999999999</v>
      </c>
      <c r="N120" s="210">
        <v>0.17499999999999999</v>
      </c>
      <c r="O120" s="758" t="s">
        <v>714</v>
      </c>
    </row>
    <row r="121" spans="1:15" ht="72" x14ac:dyDescent="0.25">
      <c r="A121" s="694"/>
      <c r="B121" s="656"/>
      <c r="C121" s="665"/>
      <c r="D121" s="665"/>
      <c r="E121" s="656"/>
      <c r="F121" s="653"/>
      <c r="G121" s="322" t="s">
        <v>708</v>
      </c>
      <c r="H121" s="286" t="s">
        <v>168</v>
      </c>
      <c r="I121" s="298">
        <v>0.05</v>
      </c>
      <c r="J121" s="145" t="s">
        <v>701</v>
      </c>
      <c r="K121" s="211">
        <v>1.2500000000000001E-2</v>
      </c>
      <c r="L121" s="212">
        <v>1.2500000000000001E-2</v>
      </c>
      <c r="M121" s="212">
        <v>1.2500000000000001E-2</v>
      </c>
      <c r="N121" s="213">
        <v>1.2500000000000001E-2</v>
      </c>
      <c r="O121" s="759"/>
    </row>
    <row r="122" spans="1:15" ht="72" x14ac:dyDescent="0.25">
      <c r="A122" s="694"/>
      <c r="B122" s="656"/>
      <c r="C122" s="665"/>
      <c r="D122" s="665"/>
      <c r="E122" s="656"/>
      <c r="F122" s="653"/>
      <c r="G122" s="322" t="s">
        <v>709</v>
      </c>
      <c r="H122" s="286" t="s">
        <v>168</v>
      </c>
      <c r="I122" s="298">
        <v>0.05</v>
      </c>
      <c r="J122" s="145" t="s">
        <v>702</v>
      </c>
      <c r="K122" s="211">
        <v>1.2500000000000001E-2</v>
      </c>
      <c r="L122" s="212">
        <v>1.2500000000000001E-2</v>
      </c>
      <c r="M122" s="212">
        <v>1.2500000000000001E-2</v>
      </c>
      <c r="N122" s="213">
        <v>1.2500000000000001E-2</v>
      </c>
      <c r="O122" s="759"/>
    </row>
    <row r="123" spans="1:15" ht="86.25" x14ac:dyDescent="0.25">
      <c r="A123" s="694"/>
      <c r="B123" s="656"/>
      <c r="C123" s="665"/>
      <c r="D123" s="665"/>
      <c r="E123" s="656"/>
      <c r="F123" s="653"/>
      <c r="G123" s="322" t="s">
        <v>710</v>
      </c>
      <c r="H123" s="286" t="s">
        <v>168</v>
      </c>
      <c r="I123" s="298">
        <v>0.2</v>
      </c>
      <c r="J123" s="145" t="s">
        <v>703</v>
      </c>
      <c r="K123" s="95">
        <v>0.05</v>
      </c>
      <c r="L123" s="271">
        <v>0.05</v>
      </c>
      <c r="M123" s="204">
        <v>0.05</v>
      </c>
      <c r="N123" s="89">
        <v>0.05</v>
      </c>
      <c r="O123" s="759"/>
    </row>
    <row r="124" spans="1:15" ht="66.75" customHeight="1" x14ac:dyDescent="0.25">
      <c r="A124" s="654" t="s">
        <v>77</v>
      </c>
      <c r="B124" s="665" t="s">
        <v>143</v>
      </c>
      <c r="C124" s="665" t="s">
        <v>711</v>
      </c>
      <c r="D124" s="665" t="s">
        <v>704</v>
      </c>
      <c r="E124" s="665" t="s">
        <v>168</v>
      </c>
      <c r="F124" s="736">
        <v>5</v>
      </c>
      <c r="G124" s="322" t="s">
        <v>712</v>
      </c>
      <c r="H124" s="286" t="s">
        <v>168</v>
      </c>
      <c r="I124" s="298">
        <v>0.85</v>
      </c>
      <c r="J124" s="145" t="s">
        <v>704</v>
      </c>
      <c r="K124" s="214">
        <v>0.21249999999999999</v>
      </c>
      <c r="L124" s="154">
        <v>0.21249999999999999</v>
      </c>
      <c r="M124" s="154">
        <v>0.21249999999999999</v>
      </c>
      <c r="N124" s="157">
        <v>0.21249999999999999</v>
      </c>
      <c r="O124" s="759"/>
    </row>
    <row r="125" spans="1:15" ht="66.75" customHeight="1" thickBot="1" x14ac:dyDescent="0.3">
      <c r="A125" s="655"/>
      <c r="B125" s="733"/>
      <c r="C125" s="733"/>
      <c r="D125" s="733"/>
      <c r="E125" s="733"/>
      <c r="F125" s="739"/>
      <c r="G125" s="323" t="s">
        <v>713</v>
      </c>
      <c r="H125" s="287" t="s">
        <v>168</v>
      </c>
      <c r="I125" s="324">
        <v>0.15</v>
      </c>
      <c r="J125" s="199" t="s">
        <v>705</v>
      </c>
      <c r="K125" s="215">
        <v>3.7499999999999999E-2</v>
      </c>
      <c r="L125" s="156">
        <v>3.7499999999999999E-2</v>
      </c>
      <c r="M125" s="156">
        <v>3.7499999999999999E-2</v>
      </c>
      <c r="N125" s="158">
        <v>3.7499999999999999E-2</v>
      </c>
      <c r="O125" s="760"/>
    </row>
  </sheetData>
  <autoFilter ref="A10:B125"/>
  <mergeCells count="264">
    <mergeCell ref="F117:F119"/>
    <mergeCell ref="A117:A119"/>
    <mergeCell ref="B117:B119"/>
    <mergeCell ref="C117:C119"/>
    <mergeCell ref="D117:D119"/>
    <mergeCell ref="E117:E119"/>
    <mergeCell ref="F114:F116"/>
    <mergeCell ref="A114:A116"/>
    <mergeCell ref="B114:B116"/>
    <mergeCell ref="C114:C116"/>
    <mergeCell ref="D114:D116"/>
    <mergeCell ref="E114:E116"/>
    <mergeCell ref="F110:F113"/>
    <mergeCell ref="A110:A113"/>
    <mergeCell ref="B110:B113"/>
    <mergeCell ref="C110:C113"/>
    <mergeCell ref="D110:D113"/>
    <mergeCell ref="E110:E113"/>
    <mergeCell ref="F108:F109"/>
    <mergeCell ref="A108:A109"/>
    <mergeCell ref="B108:B109"/>
    <mergeCell ref="C108:C109"/>
    <mergeCell ref="D108:D109"/>
    <mergeCell ref="E108:E109"/>
    <mergeCell ref="F104:F107"/>
    <mergeCell ref="K104:K107"/>
    <mergeCell ref="L104:L107"/>
    <mergeCell ref="M104:M107"/>
    <mergeCell ref="N104:N107"/>
    <mergeCell ref="A104:A107"/>
    <mergeCell ref="B104:B107"/>
    <mergeCell ref="C104:C107"/>
    <mergeCell ref="D104:D107"/>
    <mergeCell ref="E104:E107"/>
    <mergeCell ref="F101:F103"/>
    <mergeCell ref="A101:A103"/>
    <mergeCell ref="B101:B103"/>
    <mergeCell ref="C101:C103"/>
    <mergeCell ref="D101:D103"/>
    <mergeCell ref="E101:E103"/>
    <mergeCell ref="A97:A100"/>
    <mergeCell ref="B97:B100"/>
    <mergeCell ref="C97:C100"/>
    <mergeCell ref="D97:D100"/>
    <mergeCell ref="E97:E100"/>
    <mergeCell ref="F97:F100"/>
    <mergeCell ref="A94:A96"/>
    <mergeCell ref="B94:B96"/>
    <mergeCell ref="C94:C96"/>
    <mergeCell ref="D94:D96"/>
    <mergeCell ref="F94:F96"/>
    <mergeCell ref="F89:F93"/>
    <mergeCell ref="A89:A93"/>
    <mergeCell ref="B89:B93"/>
    <mergeCell ref="C89:C93"/>
    <mergeCell ref="D89:D93"/>
    <mergeCell ref="E89:E93"/>
    <mergeCell ref="F84:F88"/>
    <mergeCell ref="A84:A88"/>
    <mergeCell ref="B84:B88"/>
    <mergeCell ref="C84:C88"/>
    <mergeCell ref="D84:D88"/>
    <mergeCell ref="E84:E88"/>
    <mergeCell ref="F82:F83"/>
    <mergeCell ref="A82:A83"/>
    <mergeCell ref="B82:B83"/>
    <mergeCell ref="C82:C83"/>
    <mergeCell ref="D82:D83"/>
    <mergeCell ref="E82:E83"/>
    <mergeCell ref="F79:F81"/>
    <mergeCell ref="A79:A81"/>
    <mergeCell ref="B79:B81"/>
    <mergeCell ref="C79:C81"/>
    <mergeCell ref="D79:D81"/>
    <mergeCell ref="E79:E81"/>
    <mergeCell ref="F75:F78"/>
    <mergeCell ref="A75:A78"/>
    <mergeCell ref="B75:B78"/>
    <mergeCell ref="C75:C78"/>
    <mergeCell ref="D75:D78"/>
    <mergeCell ref="E75:E78"/>
    <mergeCell ref="F73:F74"/>
    <mergeCell ref="A73:A74"/>
    <mergeCell ref="B73:B74"/>
    <mergeCell ref="C73:C74"/>
    <mergeCell ref="D73:D74"/>
    <mergeCell ref="E73:E74"/>
    <mergeCell ref="O45:O70"/>
    <mergeCell ref="A71:A72"/>
    <mergeCell ref="B71:B72"/>
    <mergeCell ref="C71:C72"/>
    <mergeCell ref="D71:D72"/>
    <mergeCell ref="E71:E72"/>
    <mergeCell ref="F71:F72"/>
    <mergeCell ref="O71:O119"/>
    <mergeCell ref="F66:F68"/>
    <mergeCell ref="A69:A70"/>
    <mergeCell ref="B69:B70"/>
    <mergeCell ref="C69:C70"/>
    <mergeCell ref="D69:D70"/>
    <mergeCell ref="E69:E70"/>
    <mergeCell ref="F69:F70"/>
    <mergeCell ref="A66:A68"/>
    <mergeCell ref="B66:B68"/>
    <mergeCell ref="C66:C68"/>
    <mergeCell ref="D66:D68"/>
    <mergeCell ref="E66:E68"/>
    <mergeCell ref="F62:F63"/>
    <mergeCell ref="A64:A65"/>
    <mergeCell ref="B64:B65"/>
    <mergeCell ref="C64:C65"/>
    <mergeCell ref="D64:D65"/>
    <mergeCell ref="E64:E65"/>
    <mergeCell ref="F64:F65"/>
    <mergeCell ref="A62:A63"/>
    <mergeCell ref="B62:B63"/>
    <mergeCell ref="C62:C63"/>
    <mergeCell ref="D62:D63"/>
    <mergeCell ref="E62:E63"/>
    <mergeCell ref="F58:F59"/>
    <mergeCell ref="A60:A61"/>
    <mergeCell ref="B60:B61"/>
    <mergeCell ref="C60:C61"/>
    <mergeCell ref="D60:D61"/>
    <mergeCell ref="E60:E61"/>
    <mergeCell ref="F60:F61"/>
    <mergeCell ref="A58:A59"/>
    <mergeCell ref="B58:B59"/>
    <mergeCell ref="C58:C59"/>
    <mergeCell ref="D58:D59"/>
    <mergeCell ref="E58:E59"/>
    <mergeCell ref="F53:F54"/>
    <mergeCell ref="A55:A57"/>
    <mergeCell ref="B55:B57"/>
    <mergeCell ref="C55:C57"/>
    <mergeCell ref="D55:D57"/>
    <mergeCell ref="E55:E57"/>
    <mergeCell ref="F55:F57"/>
    <mergeCell ref="A53:A54"/>
    <mergeCell ref="B53:B54"/>
    <mergeCell ref="C53:C54"/>
    <mergeCell ref="D53:D54"/>
    <mergeCell ref="E53:E54"/>
    <mergeCell ref="F49:F50"/>
    <mergeCell ref="A51:A52"/>
    <mergeCell ref="B51:B52"/>
    <mergeCell ref="C51:C52"/>
    <mergeCell ref="D51:D52"/>
    <mergeCell ref="E51:E52"/>
    <mergeCell ref="F51:F52"/>
    <mergeCell ref="A49:A50"/>
    <mergeCell ref="B49:B50"/>
    <mergeCell ref="C49:C50"/>
    <mergeCell ref="D49:D50"/>
    <mergeCell ref="E49:E50"/>
    <mergeCell ref="D45:D46"/>
    <mergeCell ref="E45:E46"/>
    <mergeCell ref="F45:F46"/>
    <mergeCell ref="A47:A48"/>
    <mergeCell ref="B47:B48"/>
    <mergeCell ref="C47:C48"/>
    <mergeCell ref="D47:D48"/>
    <mergeCell ref="E47:E48"/>
    <mergeCell ref="F47:F48"/>
    <mergeCell ref="A40:A44"/>
    <mergeCell ref="B40:B44"/>
    <mergeCell ref="A45:A46"/>
    <mergeCell ref="B45:B46"/>
    <mergeCell ref="C45:C46"/>
    <mergeCell ref="F40:F44"/>
    <mergeCell ref="O40:O44"/>
    <mergeCell ref="B14:B17"/>
    <mergeCell ref="C14:C17"/>
    <mergeCell ref="D14:D17"/>
    <mergeCell ref="B18:B19"/>
    <mergeCell ref="C18:C19"/>
    <mergeCell ref="C40:C44"/>
    <mergeCell ref="D40:D44"/>
    <mergeCell ref="D18:D19"/>
    <mergeCell ref="B20:B21"/>
    <mergeCell ref="C20:C21"/>
    <mergeCell ref="D20:D21"/>
    <mergeCell ref="E40:E44"/>
    <mergeCell ref="B22:B23"/>
    <mergeCell ref="C22:C23"/>
    <mergeCell ref="D22:D23"/>
    <mergeCell ref="E22:E23"/>
    <mergeCell ref="F22:F23"/>
    <mergeCell ref="B30:B31"/>
    <mergeCell ref="C30:C31"/>
    <mergeCell ref="D30:D31"/>
    <mergeCell ref="E30:E31"/>
    <mergeCell ref="F30:F31"/>
    <mergeCell ref="B24:B25"/>
    <mergeCell ref="C24:C25"/>
    <mergeCell ref="D24:D25"/>
    <mergeCell ref="E24:E25"/>
    <mergeCell ref="F24:F25"/>
    <mergeCell ref="B26:B27"/>
    <mergeCell ref="C26:C27"/>
    <mergeCell ref="D26:D27"/>
    <mergeCell ref="E26:E27"/>
    <mergeCell ref="F26:F27"/>
    <mergeCell ref="O14:O39"/>
    <mergeCell ref="A22:A23"/>
    <mergeCell ref="A24:A25"/>
    <mergeCell ref="A26:A27"/>
    <mergeCell ref="A28:A29"/>
    <mergeCell ref="A30:A31"/>
    <mergeCell ref="A32:A33"/>
    <mergeCell ref="A14:A17"/>
    <mergeCell ref="F14:F17"/>
    <mergeCell ref="A18:A19"/>
    <mergeCell ref="F18:F19"/>
    <mergeCell ref="A20:A21"/>
    <mergeCell ref="F20:F21"/>
    <mergeCell ref="B36:B37"/>
    <mergeCell ref="C36:C37"/>
    <mergeCell ref="D36:D37"/>
    <mergeCell ref="A34:A35"/>
    <mergeCell ref="A36:A37"/>
    <mergeCell ref="F36:F37"/>
    <mergeCell ref="B28:B29"/>
    <mergeCell ref="C28:C29"/>
    <mergeCell ref="D28:D29"/>
    <mergeCell ref="E28:E29"/>
    <mergeCell ref="F28:F29"/>
    <mergeCell ref="C38:C39"/>
    <mergeCell ref="D38:D39"/>
    <mergeCell ref="E38:E39"/>
    <mergeCell ref="B34:B35"/>
    <mergeCell ref="C34:C35"/>
    <mergeCell ref="D34:D35"/>
    <mergeCell ref="E34:E35"/>
    <mergeCell ref="F34:F35"/>
    <mergeCell ref="B32:B33"/>
    <mergeCell ref="C32:C33"/>
    <mergeCell ref="D32:D33"/>
    <mergeCell ref="E32:E33"/>
    <mergeCell ref="F32:F33"/>
    <mergeCell ref="A124:A125"/>
    <mergeCell ref="B124:B125"/>
    <mergeCell ref="C124:C125"/>
    <mergeCell ref="D124:D125"/>
    <mergeCell ref="E124:E125"/>
    <mergeCell ref="F124:F125"/>
    <mergeCell ref="O120:O125"/>
    <mergeCell ref="O11:O13"/>
    <mergeCell ref="A11:A13"/>
    <mergeCell ref="B11:B13"/>
    <mergeCell ref="C11:C13"/>
    <mergeCell ref="D11:D13"/>
    <mergeCell ref="E11:E13"/>
    <mergeCell ref="F11:F13"/>
    <mergeCell ref="A120:A123"/>
    <mergeCell ref="B120:B123"/>
    <mergeCell ref="C120:C123"/>
    <mergeCell ref="D120:D123"/>
    <mergeCell ref="E120:E123"/>
    <mergeCell ref="F120:F123"/>
    <mergeCell ref="A38:A39"/>
    <mergeCell ref="F38:F39"/>
    <mergeCell ref="E36:E37"/>
    <mergeCell ref="B38:B39"/>
  </mergeCells>
  <dataValidations count="10">
    <dataValidation type="list" allowBlank="1" showInputMessage="1" showErrorMessage="1" sqref="A40 A11 A14 A64">
      <formula1>$R$10:$R$13</formula1>
    </dataValidation>
    <dataValidation type="list" allowBlank="1" showInputMessage="1" showErrorMessage="1" sqref="A32">
      <formula1>$R$10:$R$12</formula1>
    </dataValidation>
    <dataValidation type="list" allowBlank="1" showInputMessage="1" showErrorMessage="1" sqref="B32 A97:B97 A101:B102 B11 B22 B24 B26 B30 B28 B38 A20:B20 B14 A18:B18 A34:B34 A36:B36 B120 B124">
      <formula1>#REF!</formula1>
    </dataValidation>
    <dataValidation type="list" allowBlank="1" showInputMessage="1" showErrorMessage="1" sqref="A22 A26 A24 A28 A30 A38">
      <formula1>$R$10:$R$11</formula1>
    </dataValidation>
    <dataValidation type="list" allowBlank="1" showInputMessage="1" showErrorMessage="1" sqref="B45 B47:B55 B58 B60:B66 B69 B94 B84 B89">
      <formula1>$R$17:$R$19</formula1>
    </dataValidation>
    <dataValidation type="list" allowBlank="1" showInputMessage="1" showErrorMessage="1" sqref="A45 A47 A49 A51 A53 A55 A58 A60:A63 A66 A69:A70 A82 A84 A89 A94 A104 A108 A110 A114 A117 A120 A124">
      <formula1>$R$10:$R$15</formula1>
    </dataValidation>
    <dataValidation type="list" allowBlank="1" showInputMessage="1" showErrorMessage="1" sqref="B104 B114 B110 B117">
      <formula1>$R$31:$R$33</formula1>
    </dataValidation>
    <dataValidation type="list" allowBlank="1" showInputMessage="1" showErrorMessage="1" sqref="B71:B75 B79:B83 B108:B109">
      <formula1>$S$16:$S$18</formula1>
    </dataValidation>
    <dataValidation type="list" allowBlank="1" showInputMessage="1" showErrorMessage="1" sqref="A71 A75 A73 A79">
      <formula1>$S$10:$S$15</formula1>
    </dataValidation>
    <dataValidation type="list" allowBlank="1" showInputMessage="1" showErrorMessage="1" sqref="B40:B44">
      <formula1>$R$43:$R$44</formula1>
    </dataValidation>
  </dataValidation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9:R104"/>
  <sheetViews>
    <sheetView topLeftCell="A10" zoomScale="55" zoomScaleNormal="55" workbookViewId="0">
      <selection activeCell="Q16" sqref="Q16"/>
    </sheetView>
  </sheetViews>
  <sheetFormatPr baseColWidth="10" defaultRowHeight="15" x14ac:dyDescent="0.25"/>
  <cols>
    <col min="1" max="1" width="27.28515625" style="1" customWidth="1"/>
    <col min="2" max="2" width="20.7109375" style="1" customWidth="1"/>
    <col min="3" max="3" width="44.85546875" style="1" customWidth="1"/>
    <col min="4" max="4" width="30.85546875" style="1" customWidth="1"/>
    <col min="5" max="5" width="18.28515625" style="1" customWidth="1"/>
    <col min="6" max="6" width="12.42578125" style="1" customWidth="1"/>
    <col min="7" max="7" width="65.7109375" style="1" customWidth="1"/>
    <col min="8" max="8" width="28.28515625" style="1" customWidth="1"/>
    <col min="9" max="9" width="16.85546875" style="1" customWidth="1"/>
    <col min="10" max="10" width="30.28515625" style="1" customWidth="1"/>
    <col min="11" max="14" width="17.7109375" style="1" customWidth="1"/>
    <col min="15" max="15" width="21.140625" style="1" customWidth="1"/>
    <col min="16" max="17" width="11.42578125" style="1"/>
    <col min="18" max="23" width="0" style="1" hidden="1" customWidth="1"/>
    <col min="24" max="16384" width="11.42578125" style="1"/>
  </cols>
  <sheetData>
    <row r="9" spans="1:18" ht="15.75" thickBot="1" x14ac:dyDescent="0.3"/>
    <row r="10" spans="1:18" ht="75.75" customHeight="1" thickBot="1" x14ac:dyDescent="0.3">
      <c r="A10" s="73" t="s">
        <v>152</v>
      </c>
      <c r="B10" s="74" t="s">
        <v>153</v>
      </c>
      <c r="C10" s="74" t="s">
        <v>154</v>
      </c>
      <c r="D10" s="74" t="s">
        <v>155</v>
      </c>
      <c r="E10" s="74" t="s">
        <v>156</v>
      </c>
      <c r="F10" s="75" t="s">
        <v>157</v>
      </c>
      <c r="G10" s="74" t="s">
        <v>158</v>
      </c>
      <c r="H10" s="74" t="s">
        <v>159</v>
      </c>
      <c r="I10" s="76" t="s">
        <v>160</v>
      </c>
      <c r="J10" s="99" t="s">
        <v>161</v>
      </c>
      <c r="K10" s="100" t="s">
        <v>162</v>
      </c>
      <c r="L10" s="101" t="s">
        <v>163</v>
      </c>
      <c r="M10" s="102" t="s">
        <v>164</v>
      </c>
      <c r="N10" s="101" t="s">
        <v>165</v>
      </c>
      <c r="O10" s="159" t="s">
        <v>420</v>
      </c>
    </row>
    <row r="11" spans="1:18" ht="110.25" customHeight="1" x14ac:dyDescent="0.25">
      <c r="A11" s="713" t="s">
        <v>77</v>
      </c>
      <c r="B11" s="793" t="s">
        <v>828</v>
      </c>
      <c r="C11" s="795" t="s">
        <v>1021</v>
      </c>
      <c r="D11" s="795" t="s">
        <v>872</v>
      </c>
      <c r="E11" s="795" t="s">
        <v>738</v>
      </c>
      <c r="F11" s="843">
        <v>7</v>
      </c>
      <c r="G11" s="569" t="s">
        <v>1022</v>
      </c>
      <c r="H11" s="570" t="s">
        <v>1017</v>
      </c>
      <c r="I11" s="571">
        <v>40</v>
      </c>
      <c r="J11" s="572" t="s">
        <v>1023</v>
      </c>
      <c r="K11" s="573"/>
      <c r="L11" s="573"/>
      <c r="M11" s="573">
        <v>0.2</v>
      </c>
      <c r="N11" s="574">
        <v>0.2</v>
      </c>
      <c r="O11" s="649" t="s">
        <v>1065</v>
      </c>
    </row>
    <row r="12" spans="1:18" ht="110.25" customHeight="1" x14ac:dyDescent="0.25">
      <c r="A12" s="714"/>
      <c r="B12" s="794"/>
      <c r="C12" s="796"/>
      <c r="D12" s="796"/>
      <c r="E12" s="796"/>
      <c r="F12" s="844"/>
      <c r="G12" s="575" t="s">
        <v>1024</v>
      </c>
      <c r="H12" s="576" t="s">
        <v>1018</v>
      </c>
      <c r="I12" s="576">
        <v>40</v>
      </c>
      <c r="J12" s="577" t="s">
        <v>1025</v>
      </c>
      <c r="K12" s="562"/>
      <c r="L12" s="562">
        <v>0.2</v>
      </c>
      <c r="M12" s="562"/>
      <c r="N12" s="563">
        <v>0.2</v>
      </c>
      <c r="O12" s="651"/>
    </row>
    <row r="13" spans="1:18" ht="110.25" customHeight="1" x14ac:dyDescent="0.25">
      <c r="A13" s="714"/>
      <c r="B13" s="726"/>
      <c r="C13" s="797"/>
      <c r="D13" s="797"/>
      <c r="E13" s="797"/>
      <c r="F13" s="845"/>
      <c r="G13" s="575" t="s">
        <v>1026</v>
      </c>
      <c r="H13" s="578" t="s">
        <v>695</v>
      </c>
      <c r="I13" s="576">
        <v>20</v>
      </c>
      <c r="J13" s="568" t="s">
        <v>1027</v>
      </c>
      <c r="K13" s="562"/>
      <c r="L13" s="562"/>
      <c r="M13" s="579">
        <v>0.1</v>
      </c>
      <c r="N13" s="580">
        <v>0.1</v>
      </c>
      <c r="O13" s="651"/>
      <c r="R13" s="1" t="s">
        <v>166</v>
      </c>
    </row>
    <row r="14" spans="1:18" ht="110.25" customHeight="1" x14ac:dyDescent="0.25">
      <c r="A14" s="714"/>
      <c r="B14" s="674" t="s">
        <v>828</v>
      </c>
      <c r="C14" s="846" t="s">
        <v>1028</v>
      </c>
      <c r="D14" s="846" t="s">
        <v>873</v>
      </c>
      <c r="E14" s="848" t="s">
        <v>738</v>
      </c>
      <c r="F14" s="850">
        <v>5</v>
      </c>
      <c r="G14" s="581" t="s">
        <v>1029</v>
      </c>
      <c r="H14" s="582" t="s">
        <v>695</v>
      </c>
      <c r="I14" s="583">
        <v>40</v>
      </c>
      <c r="J14" s="567" t="s">
        <v>1027</v>
      </c>
      <c r="K14" s="564"/>
      <c r="L14" s="564"/>
      <c r="M14" s="584">
        <v>0.2</v>
      </c>
      <c r="N14" s="585">
        <v>0.2</v>
      </c>
      <c r="O14" s="651"/>
      <c r="R14" s="1" t="s">
        <v>141</v>
      </c>
    </row>
    <row r="15" spans="1:18" ht="110.25" customHeight="1" x14ac:dyDescent="0.25">
      <c r="A15" s="714"/>
      <c r="B15" s="714"/>
      <c r="C15" s="847"/>
      <c r="D15" s="847"/>
      <c r="E15" s="849"/>
      <c r="F15" s="851"/>
      <c r="G15" s="581" t="s">
        <v>1030</v>
      </c>
      <c r="H15" s="586" t="s">
        <v>1018</v>
      </c>
      <c r="I15" s="586">
        <v>40</v>
      </c>
      <c r="J15" s="567" t="s">
        <v>1025</v>
      </c>
      <c r="K15" s="564"/>
      <c r="L15" s="564">
        <v>0.2</v>
      </c>
      <c r="M15" s="564"/>
      <c r="N15" s="565">
        <v>0.2</v>
      </c>
      <c r="O15" s="651"/>
      <c r="R15" s="1" t="s">
        <v>103</v>
      </c>
    </row>
    <row r="16" spans="1:18" ht="110.25" customHeight="1" x14ac:dyDescent="0.25">
      <c r="A16" s="714"/>
      <c r="B16" s="714"/>
      <c r="C16" s="847"/>
      <c r="D16" s="847"/>
      <c r="E16" s="849"/>
      <c r="F16" s="851"/>
      <c r="G16" s="581" t="s">
        <v>1031</v>
      </c>
      <c r="H16" s="587" t="s">
        <v>736</v>
      </c>
      <c r="I16" s="586">
        <v>20</v>
      </c>
      <c r="J16" s="567" t="s">
        <v>1032</v>
      </c>
      <c r="K16" s="587"/>
      <c r="L16" s="587"/>
      <c r="M16" s="587"/>
      <c r="N16" s="588">
        <v>0.2</v>
      </c>
      <c r="O16" s="651"/>
      <c r="R16" s="1" t="s">
        <v>871</v>
      </c>
    </row>
    <row r="17" spans="1:15" ht="110.25" customHeight="1" x14ac:dyDescent="0.25">
      <c r="A17" s="714"/>
      <c r="B17" s="666" t="s">
        <v>828</v>
      </c>
      <c r="C17" s="790" t="s">
        <v>1033</v>
      </c>
      <c r="D17" s="791" t="s">
        <v>874</v>
      </c>
      <c r="E17" s="791" t="s">
        <v>875</v>
      </c>
      <c r="F17" s="792">
        <v>5</v>
      </c>
      <c r="G17" s="589" t="s">
        <v>1034</v>
      </c>
      <c r="H17" s="576" t="s">
        <v>1035</v>
      </c>
      <c r="I17" s="576">
        <v>30</v>
      </c>
      <c r="J17" s="577" t="s">
        <v>1036</v>
      </c>
      <c r="K17" s="562">
        <v>0.3</v>
      </c>
      <c r="L17" s="562"/>
      <c r="M17" s="562"/>
      <c r="N17" s="563"/>
      <c r="O17" s="651"/>
    </row>
    <row r="18" spans="1:15" ht="110.25" customHeight="1" x14ac:dyDescent="0.25">
      <c r="A18" s="714"/>
      <c r="B18" s="666"/>
      <c r="C18" s="790"/>
      <c r="D18" s="791"/>
      <c r="E18" s="791"/>
      <c r="F18" s="792"/>
      <c r="G18" s="589" t="s">
        <v>1037</v>
      </c>
      <c r="H18" s="577" t="s">
        <v>1038</v>
      </c>
      <c r="I18" s="576">
        <v>70</v>
      </c>
      <c r="J18" s="577" t="s">
        <v>1039</v>
      </c>
      <c r="K18" s="562"/>
      <c r="L18" s="562">
        <v>0.25</v>
      </c>
      <c r="M18" s="562"/>
      <c r="N18" s="563">
        <v>0.45</v>
      </c>
      <c r="O18" s="651"/>
    </row>
    <row r="19" spans="1:15" ht="110.25" customHeight="1" x14ac:dyDescent="0.25">
      <c r="A19" s="714"/>
      <c r="B19" s="665" t="s">
        <v>828</v>
      </c>
      <c r="C19" s="802" t="s">
        <v>1040</v>
      </c>
      <c r="D19" s="799" t="s">
        <v>395</v>
      </c>
      <c r="E19" s="800" t="s">
        <v>1041</v>
      </c>
      <c r="F19" s="801">
        <v>6</v>
      </c>
      <c r="G19" s="590" t="s">
        <v>1042</v>
      </c>
      <c r="H19" s="566" t="s">
        <v>737</v>
      </c>
      <c r="I19" s="586">
        <v>30</v>
      </c>
      <c r="J19" s="567" t="s">
        <v>876</v>
      </c>
      <c r="K19" s="564"/>
      <c r="L19" s="564">
        <v>0.3</v>
      </c>
      <c r="M19" s="564"/>
      <c r="N19" s="565"/>
      <c r="O19" s="651"/>
    </row>
    <row r="20" spans="1:15" ht="110.25" customHeight="1" x14ac:dyDescent="0.25">
      <c r="A20" s="714"/>
      <c r="B20" s="665"/>
      <c r="C20" s="802"/>
      <c r="D20" s="799"/>
      <c r="E20" s="800"/>
      <c r="F20" s="801"/>
      <c r="G20" s="581" t="s">
        <v>1043</v>
      </c>
      <c r="H20" s="566" t="s">
        <v>1044</v>
      </c>
      <c r="I20" s="586">
        <v>70</v>
      </c>
      <c r="J20" s="566" t="s">
        <v>1045</v>
      </c>
      <c r="K20" s="564"/>
      <c r="L20" s="591">
        <v>0.35</v>
      </c>
      <c r="M20" s="591"/>
      <c r="N20" s="591">
        <v>0.35</v>
      </c>
      <c r="O20" s="651"/>
    </row>
    <row r="21" spans="1:15" ht="110.25" customHeight="1" x14ac:dyDescent="0.25">
      <c r="A21" s="714"/>
      <c r="B21" s="812" t="s">
        <v>828</v>
      </c>
      <c r="C21" s="835" t="s">
        <v>1046</v>
      </c>
      <c r="D21" s="838" t="s">
        <v>395</v>
      </c>
      <c r="E21" s="840" t="s">
        <v>1047</v>
      </c>
      <c r="F21" s="841">
        <v>5</v>
      </c>
      <c r="G21" s="575" t="s">
        <v>1048</v>
      </c>
      <c r="H21" s="568" t="s">
        <v>737</v>
      </c>
      <c r="I21" s="576">
        <v>20</v>
      </c>
      <c r="J21" s="577" t="s">
        <v>877</v>
      </c>
      <c r="K21" s="562"/>
      <c r="L21" s="562">
        <v>0.2</v>
      </c>
      <c r="M21" s="562"/>
      <c r="N21" s="563"/>
      <c r="O21" s="651"/>
    </row>
    <row r="22" spans="1:15" ht="110.25" customHeight="1" x14ac:dyDescent="0.25">
      <c r="A22" s="714"/>
      <c r="B22" s="837"/>
      <c r="C22" s="836"/>
      <c r="D22" s="839"/>
      <c r="E22" s="796"/>
      <c r="F22" s="842"/>
      <c r="G22" s="575" t="s">
        <v>1049</v>
      </c>
      <c r="H22" s="568" t="s">
        <v>1020</v>
      </c>
      <c r="I22" s="576">
        <v>50</v>
      </c>
      <c r="J22" s="577" t="s">
        <v>1050</v>
      </c>
      <c r="K22" s="562"/>
      <c r="L22" s="562"/>
      <c r="M22" s="562">
        <v>0.25</v>
      </c>
      <c r="N22" s="563">
        <v>0.25</v>
      </c>
      <c r="O22" s="651"/>
    </row>
    <row r="23" spans="1:15" ht="110.25" customHeight="1" x14ac:dyDescent="0.25">
      <c r="A23" s="714"/>
      <c r="B23" s="837"/>
      <c r="C23" s="836"/>
      <c r="D23" s="839"/>
      <c r="E23" s="796"/>
      <c r="F23" s="842"/>
      <c r="G23" s="592" t="s">
        <v>1051</v>
      </c>
      <c r="H23" s="568" t="s">
        <v>1018</v>
      </c>
      <c r="I23" s="576">
        <v>30</v>
      </c>
      <c r="J23" s="577" t="s">
        <v>1052</v>
      </c>
      <c r="K23" s="562"/>
      <c r="L23" s="562">
        <v>0.15</v>
      </c>
      <c r="M23" s="562"/>
      <c r="N23" s="563">
        <v>0.15</v>
      </c>
      <c r="O23" s="651"/>
    </row>
    <row r="24" spans="1:15" ht="110.25" customHeight="1" x14ac:dyDescent="0.25">
      <c r="A24" s="714"/>
      <c r="B24" s="665" t="s">
        <v>828</v>
      </c>
      <c r="C24" s="798" t="s">
        <v>1053</v>
      </c>
      <c r="D24" s="799" t="s">
        <v>878</v>
      </c>
      <c r="E24" s="800" t="s">
        <v>318</v>
      </c>
      <c r="F24" s="801">
        <v>5</v>
      </c>
      <c r="G24" s="581" t="s">
        <v>1054</v>
      </c>
      <c r="H24" s="567" t="s">
        <v>1019</v>
      </c>
      <c r="I24" s="586">
        <v>30</v>
      </c>
      <c r="J24" s="567" t="s">
        <v>879</v>
      </c>
      <c r="K24" s="564"/>
      <c r="L24" s="564"/>
      <c r="M24" s="564">
        <v>0.3</v>
      </c>
      <c r="N24" s="565"/>
      <c r="O24" s="651"/>
    </row>
    <row r="25" spans="1:15" ht="110.25" customHeight="1" x14ac:dyDescent="0.25">
      <c r="A25" s="714"/>
      <c r="B25" s="665"/>
      <c r="C25" s="798"/>
      <c r="D25" s="799"/>
      <c r="E25" s="800"/>
      <c r="F25" s="801"/>
      <c r="G25" s="581" t="s">
        <v>1055</v>
      </c>
      <c r="H25" s="567" t="s">
        <v>1019</v>
      </c>
      <c r="I25" s="586">
        <v>70</v>
      </c>
      <c r="J25" s="567" t="s">
        <v>879</v>
      </c>
      <c r="K25" s="564"/>
      <c r="L25" s="564"/>
      <c r="M25" s="564">
        <v>0.7</v>
      </c>
      <c r="N25" s="565"/>
      <c r="O25" s="651"/>
    </row>
    <row r="26" spans="1:15" ht="110.25" customHeight="1" x14ac:dyDescent="0.25">
      <c r="A26" s="714"/>
      <c r="B26" s="665" t="s">
        <v>828</v>
      </c>
      <c r="C26" s="852" t="s">
        <v>1056</v>
      </c>
      <c r="D26" s="791" t="s">
        <v>395</v>
      </c>
      <c r="E26" s="840" t="s">
        <v>1044</v>
      </c>
      <c r="F26" s="838">
        <v>5</v>
      </c>
      <c r="G26" s="592" t="s">
        <v>1057</v>
      </c>
      <c r="H26" s="568" t="s">
        <v>1044</v>
      </c>
      <c r="I26" s="571">
        <v>70</v>
      </c>
      <c r="J26" s="593" t="s">
        <v>1058</v>
      </c>
      <c r="K26" s="562"/>
      <c r="L26" s="562">
        <v>0.35</v>
      </c>
      <c r="M26" s="594"/>
      <c r="N26" s="580">
        <v>0.35</v>
      </c>
      <c r="O26" s="651"/>
    </row>
    <row r="27" spans="1:15" ht="110.25" customHeight="1" x14ac:dyDescent="0.25">
      <c r="A27" s="714"/>
      <c r="B27" s="665"/>
      <c r="C27" s="852"/>
      <c r="D27" s="791"/>
      <c r="E27" s="797"/>
      <c r="F27" s="853"/>
      <c r="G27" s="592" t="s">
        <v>1059</v>
      </c>
      <c r="H27" s="568" t="s">
        <v>1060</v>
      </c>
      <c r="I27" s="571">
        <v>30</v>
      </c>
      <c r="J27" s="593" t="s">
        <v>1058</v>
      </c>
      <c r="K27" s="562"/>
      <c r="L27" s="562"/>
      <c r="M27" s="579">
        <v>0.12</v>
      </c>
      <c r="N27" s="580">
        <v>0.18</v>
      </c>
      <c r="O27" s="651"/>
    </row>
    <row r="28" spans="1:15" ht="110.25" customHeight="1" x14ac:dyDescent="0.25">
      <c r="A28" s="714"/>
      <c r="B28" s="666" t="s">
        <v>828</v>
      </c>
      <c r="C28" s="798" t="s">
        <v>1061</v>
      </c>
      <c r="D28" s="798" t="s">
        <v>880</v>
      </c>
      <c r="E28" s="799" t="s">
        <v>738</v>
      </c>
      <c r="F28" s="799">
        <v>5</v>
      </c>
      <c r="G28" s="581" t="s">
        <v>1062</v>
      </c>
      <c r="H28" s="567" t="s">
        <v>737</v>
      </c>
      <c r="I28" s="586">
        <v>50</v>
      </c>
      <c r="J28" s="567" t="s">
        <v>881</v>
      </c>
      <c r="K28" s="564"/>
      <c r="L28" s="564">
        <v>0.5</v>
      </c>
      <c r="M28" s="564"/>
      <c r="N28" s="565"/>
      <c r="O28" s="651"/>
    </row>
    <row r="29" spans="1:15" ht="110.25" customHeight="1" thickBot="1" x14ac:dyDescent="0.3">
      <c r="A29" s="715"/>
      <c r="B29" s="812"/>
      <c r="C29" s="798"/>
      <c r="D29" s="798"/>
      <c r="E29" s="799"/>
      <c r="F29" s="799"/>
      <c r="G29" s="581" t="s">
        <v>1063</v>
      </c>
      <c r="H29" s="566" t="s">
        <v>695</v>
      </c>
      <c r="I29" s="586">
        <v>50</v>
      </c>
      <c r="J29" s="567" t="s">
        <v>1064</v>
      </c>
      <c r="K29" s="564"/>
      <c r="L29" s="564"/>
      <c r="M29" s="584">
        <v>0.25</v>
      </c>
      <c r="N29" s="585">
        <v>0.25</v>
      </c>
      <c r="O29" s="776"/>
    </row>
    <row r="30" spans="1:15" ht="71.25" x14ac:dyDescent="0.25">
      <c r="A30" s="690" t="s">
        <v>77</v>
      </c>
      <c r="B30" s="704" t="s">
        <v>140</v>
      </c>
      <c r="C30" s="692" t="s">
        <v>890</v>
      </c>
      <c r="D30" s="691" t="s">
        <v>631</v>
      </c>
      <c r="E30" s="704" t="s">
        <v>632</v>
      </c>
      <c r="F30" s="708">
        <v>1</v>
      </c>
      <c r="G30" s="344" t="s">
        <v>891</v>
      </c>
      <c r="H30" s="343" t="s">
        <v>632</v>
      </c>
      <c r="I30" s="343">
        <v>40</v>
      </c>
      <c r="J30" s="198" t="s">
        <v>633</v>
      </c>
      <c r="K30" s="341">
        <v>10</v>
      </c>
      <c r="L30" s="343">
        <v>10</v>
      </c>
      <c r="M30" s="343">
        <v>10</v>
      </c>
      <c r="N30" s="262">
        <v>10</v>
      </c>
      <c r="O30" s="649" t="s">
        <v>653</v>
      </c>
    </row>
    <row r="31" spans="1:15" ht="71.25" customHeight="1" x14ac:dyDescent="0.25">
      <c r="A31" s="654"/>
      <c r="B31" s="656"/>
      <c r="C31" s="658"/>
      <c r="D31" s="665"/>
      <c r="E31" s="656"/>
      <c r="F31" s="653"/>
      <c r="G31" s="337" t="s">
        <v>892</v>
      </c>
      <c r="H31" s="338" t="s">
        <v>634</v>
      </c>
      <c r="I31" s="338">
        <v>15</v>
      </c>
      <c r="J31" s="145" t="s">
        <v>635</v>
      </c>
      <c r="K31" s="342">
        <v>0</v>
      </c>
      <c r="L31" s="553">
        <v>15</v>
      </c>
      <c r="M31" s="553">
        <v>35</v>
      </c>
      <c r="N31" s="554">
        <v>50</v>
      </c>
      <c r="O31" s="650"/>
    </row>
    <row r="32" spans="1:15" ht="57" customHeight="1" x14ac:dyDescent="0.25">
      <c r="A32" s="654"/>
      <c r="B32" s="656"/>
      <c r="C32" s="658"/>
      <c r="D32" s="665"/>
      <c r="E32" s="656"/>
      <c r="F32" s="653"/>
      <c r="G32" s="337" t="s">
        <v>893</v>
      </c>
      <c r="H32" s="338" t="s">
        <v>632</v>
      </c>
      <c r="I32" s="338">
        <v>45</v>
      </c>
      <c r="J32" s="145" t="s">
        <v>636</v>
      </c>
      <c r="K32" s="342">
        <v>11.25</v>
      </c>
      <c r="L32" s="338">
        <v>11.25</v>
      </c>
      <c r="M32" s="338">
        <v>11.25</v>
      </c>
      <c r="N32" s="263">
        <v>11.25</v>
      </c>
      <c r="O32" s="650"/>
    </row>
    <row r="33" spans="1:15" ht="72.75" customHeight="1" x14ac:dyDescent="0.25">
      <c r="A33" s="654" t="s">
        <v>77</v>
      </c>
      <c r="B33" s="656" t="s">
        <v>143</v>
      </c>
      <c r="C33" s="658" t="s">
        <v>894</v>
      </c>
      <c r="D33" s="665" t="s">
        <v>637</v>
      </c>
      <c r="E33" s="665" t="s">
        <v>1015</v>
      </c>
      <c r="F33" s="653">
        <v>7</v>
      </c>
      <c r="G33" s="337" t="s">
        <v>895</v>
      </c>
      <c r="H33" s="338" t="s">
        <v>638</v>
      </c>
      <c r="I33" s="338">
        <v>20</v>
      </c>
      <c r="J33" s="145" t="s">
        <v>639</v>
      </c>
      <c r="K33" s="342">
        <v>20</v>
      </c>
      <c r="L33" s="338">
        <v>0</v>
      </c>
      <c r="M33" s="338">
        <v>0</v>
      </c>
      <c r="N33" s="263">
        <v>0</v>
      </c>
      <c r="O33" s="650"/>
    </row>
    <row r="34" spans="1:15" ht="28.5" customHeight="1" x14ac:dyDescent="0.25">
      <c r="A34" s="654"/>
      <c r="B34" s="656"/>
      <c r="C34" s="658"/>
      <c r="D34" s="665"/>
      <c r="E34" s="665"/>
      <c r="F34" s="653"/>
      <c r="G34" s="337" t="s">
        <v>896</v>
      </c>
      <c r="H34" s="336" t="s">
        <v>640</v>
      </c>
      <c r="I34" s="336">
        <v>30</v>
      </c>
      <c r="J34" s="145" t="s">
        <v>641</v>
      </c>
      <c r="K34" s="335">
        <v>0</v>
      </c>
      <c r="L34" s="336">
        <v>30</v>
      </c>
      <c r="M34" s="336">
        <v>0</v>
      </c>
      <c r="N34" s="217">
        <v>0</v>
      </c>
      <c r="O34" s="650"/>
    </row>
    <row r="35" spans="1:15" ht="57" customHeight="1" x14ac:dyDescent="0.25">
      <c r="A35" s="654"/>
      <c r="B35" s="656"/>
      <c r="C35" s="658"/>
      <c r="D35" s="665"/>
      <c r="E35" s="665"/>
      <c r="F35" s="653"/>
      <c r="G35" s="337" t="s">
        <v>897</v>
      </c>
      <c r="H35" s="336" t="s">
        <v>642</v>
      </c>
      <c r="I35" s="336">
        <v>50</v>
      </c>
      <c r="J35" s="145" t="s">
        <v>643</v>
      </c>
      <c r="K35" s="335">
        <v>0</v>
      </c>
      <c r="L35" s="336">
        <v>0</v>
      </c>
      <c r="M35" s="336">
        <v>10</v>
      </c>
      <c r="N35" s="217">
        <v>40</v>
      </c>
      <c r="O35" s="650"/>
    </row>
    <row r="36" spans="1:15" ht="42.75" x14ac:dyDescent="0.25">
      <c r="A36" s="654" t="s">
        <v>142</v>
      </c>
      <c r="B36" s="656" t="s">
        <v>140</v>
      </c>
      <c r="C36" s="658" t="s">
        <v>898</v>
      </c>
      <c r="D36" s="665" t="s">
        <v>644</v>
      </c>
      <c r="E36" s="665" t="s">
        <v>632</v>
      </c>
      <c r="F36" s="653">
        <v>1</v>
      </c>
      <c r="G36" s="337" t="s">
        <v>899</v>
      </c>
      <c r="H36" s="336" t="s">
        <v>645</v>
      </c>
      <c r="I36" s="336">
        <v>50</v>
      </c>
      <c r="J36" s="145" t="s">
        <v>646</v>
      </c>
      <c r="K36" s="502">
        <v>12.5</v>
      </c>
      <c r="L36" s="503">
        <v>12.5</v>
      </c>
      <c r="M36" s="503">
        <v>12.5</v>
      </c>
      <c r="N36" s="217">
        <v>12.5</v>
      </c>
      <c r="O36" s="650"/>
    </row>
    <row r="37" spans="1:15" ht="57" customHeight="1" x14ac:dyDescent="0.25">
      <c r="A37" s="654"/>
      <c r="B37" s="656"/>
      <c r="C37" s="658"/>
      <c r="D37" s="665"/>
      <c r="E37" s="665"/>
      <c r="F37" s="653"/>
      <c r="G37" s="337" t="s">
        <v>900</v>
      </c>
      <c r="H37" s="336" t="s">
        <v>632</v>
      </c>
      <c r="I37" s="336">
        <v>50</v>
      </c>
      <c r="J37" s="145" t="s">
        <v>647</v>
      </c>
      <c r="K37" s="335">
        <v>12.5</v>
      </c>
      <c r="L37" s="336">
        <v>12.5</v>
      </c>
      <c r="M37" s="336">
        <v>12.5</v>
      </c>
      <c r="N37" s="217">
        <v>12.5</v>
      </c>
      <c r="O37" s="650"/>
    </row>
    <row r="38" spans="1:15" ht="60" customHeight="1" x14ac:dyDescent="0.25">
      <c r="A38" s="654" t="s">
        <v>77</v>
      </c>
      <c r="B38" s="656" t="s">
        <v>143</v>
      </c>
      <c r="C38" s="675" t="s">
        <v>901</v>
      </c>
      <c r="D38" s="665" t="s">
        <v>648</v>
      </c>
      <c r="E38" s="665" t="s">
        <v>632</v>
      </c>
      <c r="F38" s="653">
        <v>7</v>
      </c>
      <c r="G38" s="116" t="s">
        <v>902</v>
      </c>
      <c r="H38" s="338" t="s">
        <v>649</v>
      </c>
      <c r="I38" s="338">
        <v>20</v>
      </c>
      <c r="J38" s="264" t="s">
        <v>650</v>
      </c>
      <c r="K38" s="342">
        <v>20</v>
      </c>
      <c r="L38" s="338">
        <v>0</v>
      </c>
      <c r="M38" s="338">
        <v>0</v>
      </c>
      <c r="N38" s="263">
        <v>0</v>
      </c>
      <c r="O38" s="650"/>
    </row>
    <row r="39" spans="1:15" ht="42.75" customHeight="1" x14ac:dyDescent="0.25">
      <c r="A39" s="654"/>
      <c r="B39" s="656"/>
      <c r="C39" s="706"/>
      <c r="D39" s="665"/>
      <c r="E39" s="665"/>
      <c r="F39" s="653"/>
      <c r="G39" s="116" t="s">
        <v>903</v>
      </c>
      <c r="H39" s="338" t="s">
        <v>651</v>
      </c>
      <c r="I39" s="338">
        <v>40</v>
      </c>
      <c r="J39" s="145" t="s">
        <v>646</v>
      </c>
      <c r="K39" s="505">
        <v>4</v>
      </c>
      <c r="L39" s="504">
        <v>12</v>
      </c>
      <c r="M39" s="504">
        <v>12</v>
      </c>
      <c r="N39" s="263">
        <v>12</v>
      </c>
      <c r="O39" s="650"/>
    </row>
    <row r="40" spans="1:15" ht="57.75" customHeight="1" thickBot="1" x14ac:dyDescent="0.3">
      <c r="A40" s="655"/>
      <c r="B40" s="657"/>
      <c r="C40" s="707"/>
      <c r="D40" s="733"/>
      <c r="E40" s="733"/>
      <c r="F40" s="664"/>
      <c r="G40" s="265" t="s">
        <v>904</v>
      </c>
      <c r="H40" s="339" t="s">
        <v>651</v>
      </c>
      <c r="I40" s="339">
        <v>40</v>
      </c>
      <c r="J40" s="199" t="s">
        <v>652</v>
      </c>
      <c r="K40" s="527">
        <v>4</v>
      </c>
      <c r="L40" s="506">
        <v>8</v>
      </c>
      <c r="M40" s="506">
        <v>14</v>
      </c>
      <c r="N40" s="266">
        <v>14</v>
      </c>
      <c r="O40" s="652"/>
    </row>
    <row r="41" spans="1:15" ht="71.25" x14ac:dyDescent="0.25">
      <c r="A41" s="804" t="s">
        <v>145</v>
      </c>
      <c r="B41" s="728" t="s">
        <v>140</v>
      </c>
      <c r="C41" s="805" t="s">
        <v>905</v>
      </c>
      <c r="D41" s="806" t="s">
        <v>387</v>
      </c>
      <c r="E41" s="728" t="s">
        <v>188</v>
      </c>
      <c r="F41" s="807">
        <v>1</v>
      </c>
      <c r="G41" s="350" t="s">
        <v>906</v>
      </c>
      <c r="H41" s="340" t="s">
        <v>191</v>
      </c>
      <c r="I41" s="231">
        <v>0.5</v>
      </c>
      <c r="J41" s="232" t="s">
        <v>388</v>
      </c>
      <c r="K41" s="555">
        <v>0.125</v>
      </c>
      <c r="L41" s="556">
        <v>0.125</v>
      </c>
      <c r="M41" s="556">
        <v>0.125</v>
      </c>
      <c r="N41" s="557">
        <v>0.125</v>
      </c>
      <c r="O41" s="651" t="s">
        <v>421</v>
      </c>
    </row>
    <row r="42" spans="1:15" ht="42.75" customHeight="1" x14ac:dyDescent="0.25">
      <c r="A42" s="654"/>
      <c r="B42" s="665"/>
      <c r="C42" s="803"/>
      <c r="D42" s="666"/>
      <c r="E42" s="665"/>
      <c r="F42" s="808"/>
      <c r="G42" s="348" t="s">
        <v>907</v>
      </c>
      <c r="H42" s="338" t="s">
        <v>189</v>
      </c>
      <c r="I42" s="275">
        <v>0.3</v>
      </c>
      <c r="J42" s="233" t="s">
        <v>389</v>
      </c>
      <c r="K42" s="512">
        <v>7.4999999999999997E-2</v>
      </c>
      <c r="L42" s="513">
        <v>7.4999999999999997E-2</v>
      </c>
      <c r="M42" s="513">
        <v>7.4999999999999997E-2</v>
      </c>
      <c r="N42" s="514">
        <v>7.4999999999999997E-2</v>
      </c>
      <c r="O42" s="650"/>
    </row>
    <row r="43" spans="1:15" ht="42.75" customHeight="1" x14ac:dyDescent="0.25">
      <c r="A43" s="654"/>
      <c r="B43" s="665"/>
      <c r="C43" s="803"/>
      <c r="D43" s="666"/>
      <c r="E43" s="665"/>
      <c r="F43" s="808"/>
      <c r="G43" s="348" t="s">
        <v>908</v>
      </c>
      <c r="H43" s="338" t="s">
        <v>189</v>
      </c>
      <c r="I43" s="275">
        <v>0.1</v>
      </c>
      <c r="J43" s="233" t="s">
        <v>390</v>
      </c>
      <c r="K43" s="541">
        <v>2.5000000000000001E-2</v>
      </c>
      <c r="L43" s="367">
        <v>2.5000000000000001E-2</v>
      </c>
      <c r="M43" s="367">
        <v>2.5000000000000001E-2</v>
      </c>
      <c r="N43" s="542">
        <v>2.5000000000000001E-2</v>
      </c>
      <c r="O43" s="650"/>
    </row>
    <row r="44" spans="1:15" ht="41.25" customHeight="1" x14ac:dyDescent="0.25">
      <c r="A44" s="654"/>
      <c r="B44" s="665"/>
      <c r="C44" s="803"/>
      <c r="D44" s="666"/>
      <c r="E44" s="665"/>
      <c r="F44" s="809"/>
      <c r="G44" s="348" t="s">
        <v>909</v>
      </c>
      <c r="H44" s="338" t="s">
        <v>189</v>
      </c>
      <c r="I44" s="275">
        <v>0.1</v>
      </c>
      <c r="J44" s="233" t="s">
        <v>391</v>
      </c>
      <c r="K44" s="541">
        <v>2.5000000000000001E-2</v>
      </c>
      <c r="L44" s="367">
        <v>2.5000000000000001E-2</v>
      </c>
      <c r="M44" s="367">
        <v>2.5000000000000001E-2</v>
      </c>
      <c r="N44" s="542">
        <v>2.5000000000000001E-2</v>
      </c>
      <c r="O44" s="650"/>
    </row>
    <row r="45" spans="1:15" ht="54.75" customHeight="1" x14ac:dyDescent="0.25">
      <c r="A45" s="694" t="s">
        <v>145</v>
      </c>
      <c r="B45" s="656" t="s">
        <v>140</v>
      </c>
      <c r="C45" s="803" t="s">
        <v>910</v>
      </c>
      <c r="D45" s="666" t="s">
        <v>392</v>
      </c>
      <c r="E45" s="656" t="s">
        <v>188</v>
      </c>
      <c r="F45" s="653">
        <v>1</v>
      </c>
      <c r="G45" s="348" t="s">
        <v>917</v>
      </c>
      <c r="H45" s="338" t="s">
        <v>189</v>
      </c>
      <c r="I45" s="275">
        <v>0.4</v>
      </c>
      <c r="J45" s="233" t="s">
        <v>393</v>
      </c>
      <c r="K45" s="296">
        <v>0.1</v>
      </c>
      <c r="L45" s="298">
        <v>0.1</v>
      </c>
      <c r="M45" s="298">
        <v>0.1</v>
      </c>
      <c r="N45" s="299">
        <v>0.1</v>
      </c>
      <c r="O45" s="650"/>
    </row>
    <row r="46" spans="1:15" ht="54.75" customHeight="1" x14ac:dyDescent="0.25">
      <c r="A46" s="694"/>
      <c r="B46" s="656"/>
      <c r="C46" s="803"/>
      <c r="D46" s="666"/>
      <c r="E46" s="656"/>
      <c r="F46" s="653"/>
      <c r="G46" s="348" t="s">
        <v>918</v>
      </c>
      <c r="H46" s="338" t="s">
        <v>189</v>
      </c>
      <c r="I46" s="275">
        <v>0.6</v>
      </c>
      <c r="J46" s="233" t="s">
        <v>394</v>
      </c>
      <c r="K46" s="296">
        <v>0.15</v>
      </c>
      <c r="L46" s="298">
        <v>0.15</v>
      </c>
      <c r="M46" s="298">
        <v>0.15</v>
      </c>
      <c r="N46" s="299">
        <v>0.15</v>
      </c>
      <c r="O46" s="650"/>
    </row>
    <row r="47" spans="1:15" ht="62.25" customHeight="1" x14ac:dyDescent="0.25">
      <c r="A47" s="654" t="s">
        <v>166</v>
      </c>
      <c r="B47" s="665" t="s">
        <v>140</v>
      </c>
      <c r="C47" s="658" t="s">
        <v>911</v>
      </c>
      <c r="D47" s="665" t="s">
        <v>395</v>
      </c>
      <c r="E47" s="665" t="s">
        <v>191</v>
      </c>
      <c r="F47" s="736">
        <v>1</v>
      </c>
      <c r="G47" s="337" t="s">
        <v>912</v>
      </c>
      <c r="H47" s="338" t="s">
        <v>189</v>
      </c>
      <c r="I47" s="275">
        <v>0.5</v>
      </c>
      <c r="J47" s="217" t="s">
        <v>396</v>
      </c>
      <c r="K47" s="541">
        <v>0.125</v>
      </c>
      <c r="L47" s="367">
        <v>0.125</v>
      </c>
      <c r="M47" s="367">
        <v>0.125</v>
      </c>
      <c r="N47" s="542">
        <v>0.125</v>
      </c>
      <c r="O47" s="650"/>
    </row>
    <row r="48" spans="1:15" ht="62.25" customHeight="1" x14ac:dyDescent="0.25">
      <c r="A48" s="654"/>
      <c r="B48" s="665"/>
      <c r="C48" s="658"/>
      <c r="D48" s="665"/>
      <c r="E48" s="665"/>
      <c r="F48" s="736"/>
      <c r="G48" s="337" t="s">
        <v>913</v>
      </c>
      <c r="H48" s="338" t="s">
        <v>189</v>
      </c>
      <c r="I48" s="275">
        <v>0.15</v>
      </c>
      <c r="J48" s="217" t="s">
        <v>397</v>
      </c>
      <c r="K48" s="541">
        <v>3.7499999999999999E-2</v>
      </c>
      <c r="L48" s="367">
        <v>3.7499999999999999E-2</v>
      </c>
      <c r="M48" s="367">
        <v>3.7499999999999999E-2</v>
      </c>
      <c r="N48" s="542">
        <v>3.7499999999999999E-2</v>
      </c>
      <c r="O48" s="650"/>
    </row>
    <row r="49" spans="1:15" ht="72" customHeight="1" x14ac:dyDescent="0.25">
      <c r="A49" s="654"/>
      <c r="B49" s="665"/>
      <c r="C49" s="658"/>
      <c r="D49" s="665"/>
      <c r="E49" s="665"/>
      <c r="F49" s="736"/>
      <c r="G49" s="337" t="s">
        <v>914</v>
      </c>
      <c r="H49" s="338" t="s">
        <v>189</v>
      </c>
      <c r="I49" s="275">
        <v>0.2</v>
      </c>
      <c r="J49" s="217" t="s">
        <v>396</v>
      </c>
      <c r="K49" s="296">
        <v>0.05</v>
      </c>
      <c r="L49" s="298">
        <v>0.05</v>
      </c>
      <c r="M49" s="298">
        <v>0.05</v>
      </c>
      <c r="N49" s="299">
        <v>0.05</v>
      </c>
      <c r="O49" s="650"/>
    </row>
    <row r="50" spans="1:15" ht="84" customHeight="1" x14ac:dyDescent="0.25">
      <c r="A50" s="654"/>
      <c r="B50" s="665"/>
      <c r="C50" s="658"/>
      <c r="D50" s="665"/>
      <c r="E50" s="665"/>
      <c r="F50" s="736"/>
      <c r="G50" s="337" t="s">
        <v>915</v>
      </c>
      <c r="H50" s="338" t="s">
        <v>189</v>
      </c>
      <c r="I50" s="275">
        <v>0.15</v>
      </c>
      <c r="J50" s="217" t="s">
        <v>398</v>
      </c>
      <c r="K50" s="541">
        <v>3.7499999999999999E-2</v>
      </c>
      <c r="L50" s="367">
        <v>3.7499999999999999E-2</v>
      </c>
      <c r="M50" s="367">
        <v>3.7499999999999999E-2</v>
      </c>
      <c r="N50" s="542">
        <v>3.7499999999999999E-2</v>
      </c>
      <c r="O50" s="650"/>
    </row>
    <row r="51" spans="1:15" ht="43.5" x14ac:dyDescent="0.25">
      <c r="A51" s="654" t="s">
        <v>283</v>
      </c>
      <c r="B51" s="656" t="s">
        <v>140</v>
      </c>
      <c r="C51" s="803" t="s">
        <v>916</v>
      </c>
      <c r="D51" s="666" t="s">
        <v>399</v>
      </c>
      <c r="E51" s="656" t="s">
        <v>188</v>
      </c>
      <c r="F51" s="653">
        <v>1</v>
      </c>
      <c r="G51" s="379" t="s">
        <v>919</v>
      </c>
      <c r="H51" s="358" t="s">
        <v>281</v>
      </c>
      <c r="I51" s="275">
        <v>0.4</v>
      </c>
      <c r="J51" s="233" t="s">
        <v>400</v>
      </c>
      <c r="K51" s="380">
        <v>0</v>
      </c>
      <c r="L51" s="377">
        <v>0</v>
      </c>
      <c r="M51" s="377">
        <v>0.2</v>
      </c>
      <c r="N51" s="381">
        <v>0.2</v>
      </c>
      <c r="O51" s="650"/>
    </row>
    <row r="52" spans="1:15" ht="29.25" customHeight="1" x14ac:dyDescent="0.25">
      <c r="A52" s="654"/>
      <c r="B52" s="656"/>
      <c r="C52" s="803"/>
      <c r="D52" s="666"/>
      <c r="E52" s="656"/>
      <c r="F52" s="653"/>
      <c r="G52" s="379" t="s">
        <v>920</v>
      </c>
      <c r="H52" s="358" t="s">
        <v>281</v>
      </c>
      <c r="I52" s="275">
        <v>0.4</v>
      </c>
      <c r="J52" s="233" t="s">
        <v>400</v>
      </c>
      <c r="K52" s="380">
        <v>0</v>
      </c>
      <c r="L52" s="377">
        <v>0</v>
      </c>
      <c r="M52" s="377">
        <v>0.2</v>
      </c>
      <c r="N52" s="381">
        <v>0.2</v>
      </c>
      <c r="O52" s="650"/>
    </row>
    <row r="53" spans="1:15" ht="29.25" customHeight="1" x14ac:dyDescent="0.25">
      <c r="A53" s="654"/>
      <c r="B53" s="656"/>
      <c r="C53" s="803"/>
      <c r="D53" s="666"/>
      <c r="E53" s="656"/>
      <c r="F53" s="653"/>
      <c r="G53" s="337" t="s">
        <v>921</v>
      </c>
      <c r="H53" s="338" t="s">
        <v>189</v>
      </c>
      <c r="I53" s="275">
        <v>0.2</v>
      </c>
      <c r="J53" s="233" t="s">
        <v>401</v>
      </c>
      <c r="K53" s="296">
        <v>0.05</v>
      </c>
      <c r="L53" s="298">
        <v>0.05</v>
      </c>
      <c r="M53" s="298">
        <v>0.05</v>
      </c>
      <c r="N53" s="299">
        <v>0.05</v>
      </c>
      <c r="O53" s="650"/>
    </row>
    <row r="54" spans="1:15" ht="85.5" x14ac:dyDescent="0.25">
      <c r="A54" s="694" t="s">
        <v>142</v>
      </c>
      <c r="B54" s="656" t="s">
        <v>140</v>
      </c>
      <c r="C54" s="803" t="s">
        <v>922</v>
      </c>
      <c r="D54" s="666" t="s">
        <v>402</v>
      </c>
      <c r="E54" s="656" t="s">
        <v>191</v>
      </c>
      <c r="F54" s="653">
        <v>1</v>
      </c>
      <c r="G54" s="348" t="s">
        <v>923</v>
      </c>
      <c r="H54" s="338" t="s">
        <v>189</v>
      </c>
      <c r="I54" s="275">
        <v>0.55000000000000004</v>
      </c>
      <c r="J54" s="382" t="s">
        <v>850</v>
      </c>
      <c r="K54" s="541">
        <v>0.13750000000000001</v>
      </c>
      <c r="L54" s="367">
        <v>0.13750000000000001</v>
      </c>
      <c r="M54" s="367">
        <v>0.13750000000000001</v>
      </c>
      <c r="N54" s="542">
        <v>0.13750000000000001</v>
      </c>
      <c r="O54" s="650"/>
    </row>
    <row r="55" spans="1:15" ht="71.25" customHeight="1" x14ac:dyDescent="0.25">
      <c r="A55" s="694"/>
      <c r="B55" s="656"/>
      <c r="C55" s="803"/>
      <c r="D55" s="666"/>
      <c r="E55" s="656"/>
      <c r="F55" s="653"/>
      <c r="G55" s="348" t="s">
        <v>924</v>
      </c>
      <c r="H55" s="338" t="s">
        <v>189</v>
      </c>
      <c r="I55" s="275">
        <v>0.25</v>
      </c>
      <c r="J55" s="233" t="s">
        <v>403</v>
      </c>
      <c r="K55" s="520">
        <v>6.25E-2</v>
      </c>
      <c r="L55" s="367">
        <v>6.25E-2</v>
      </c>
      <c r="M55" s="367">
        <v>6.25E-2</v>
      </c>
      <c r="N55" s="542">
        <v>6.25E-2</v>
      </c>
      <c r="O55" s="650"/>
    </row>
    <row r="56" spans="1:15" ht="57" customHeight="1" x14ac:dyDescent="0.25">
      <c r="A56" s="694"/>
      <c r="B56" s="656"/>
      <c r="C56" s="803"/>
      <c r="D56" s="666"/>
      <c r="E56" s="656"/>
      <c r="F56" s="653"/>
      <c r="G56" s="348" t="s">
        <v>925</v>
      </c>
      <c r="H56" s="338" t="s">
        <v>189</v>
      </c>
      <c r="I56" s="275">
        <v>0.2</v>
      </c>
      <c r="J56" s="233" t="s">
        <v>404</v>
      </c>
      <c r="K56" s="296">
        <v>0.05</v>
      </c>
      <c r="L56" s="298">
        <v>0.05</v>
      </c>
      <c r="M56" s="298">
        <v>0.05</v>
      </c>
      <c r="N56" s="299">
        <v>0.05</v>
      </c>
      <c r="O56" s="650"/>
    </row>
    <row r="57" spans="1:15" ht="42.75" x14ac:dyDescent="0.25">
      <c r="A57" s="694" t="s">
        <v>145</v>
      </c>
      <c r="B57" s="656" t="s">
        <v>140</v>
      </c>
      <c r="C57" s="803" t="s">
        <v>926</v>
      </c>
      <c r="D57" s="666" t="s">
        <v>405</v>
      </c>
      <c r="E57" s="656" t="s">
        <v>168</v>
      </c>
      <c r="F57" s="653">
        <v>1</v>
      </c>
      <c r="G57" s="348" t="s">
        <v>927</v>
      </c>
      <c r="H57" s="347" t="s">
        <v>189</v>
      </c>
      <c r="I57" s="275">
        <v>0.4</v>
      </c>
      <c r="J57" s="233" t="s">
        <v>406</v>
      </c>
      <c r="K57" s="296">
        <v>0.1</v>
      </c>
      <c r="L57" s="298">
        <v>0.1</v>
      </c>
      <c r="M57" s="298">
        <v>0.1</v>
      </c>
      <c r="N57" s="299">
        <v>0.1</v>
      </c>
      <c r="O57" s="650"/>
    </row>
    <row r="58" spans="1:15" ht="42.75" customHeight="1" x14ac:dyDescent="0.25">
      <c r="A58" s="694"/>
      <c r="B58" s="656"/>
      <c r="C58" s="803"/>
      <c r="D58" s="666"/>
      <c r="E58" s="656"/>
      <c r="F58" s="810"/>
      <c r="G58" s="348" t="s">
        <v>928</v>
      </c>
      <c r="H58" s="347" t="s">
        <v>189</v>
      </c>
      <c r="I58" s="275">
        <v>0.4</v>
      </c>
      <c r="J58" s="233" t="s">
        <v>407</v>
      </c>
      <c r="K58" s="521">
        <v>0.1</v>
      </c>
      <c r="L58" s="522">
        <v>0.1</v>
      </c>
      <c r="M58" s="522">
        <v>0.1</v>
      </c>
      <c r="N58" s="523">
        <v>0.1</v>
      </c>
      <c r="O58" s="650"/>
    </row>
    <row r="59" spans="1:15" ht="57.75" customHeight="1" x14ac:dyDescent="0.25">
      <c r="A59" s="694"/>
      <c r="B59" s="656"/>
      <c r="C59" s="803"/>
      <c r="D59" s="666"/>
      <c r="E59" s="656"/>
      <c r="F59" s="810"/>
      <c r="G59" s="267" t="s">
        <v>929</v>
      </c>
      <c r="H59" s="347" t="s">
        <v>189</v>
      </c>
      <c r="I59" s="275">
        <v>0.2</v>
      </c>
      <c r="J59" s="233" t="s">
        <v>408</v>
      </c>
      <c r="K59" s="296">
        <v>0.05</v>
      </c>
      <c r="L59" s="298">
        <v>0.05</v>
      </c>
      <c r="M59" s="298">
        <v>0.05</v>
      </c>
      <c r="N59" s="299">
        <v>0.05</v>
      </c>
      <c r="O59" s="650"/>
    </row>
    <row r="60" spans="1:15" ht="43.5" x14ac:dyDescent="0.25">
      <c r="A60" s="694" t="s">
        <v>141</v>
      </c>
      <c r="B60" s="656" t="s">
        <v>140</v>
      </c>
      <c r="C60" s="658" t="s">
        <v>930</v>
      </c>
      <c r="D60" s="665" t="s">
        <v>409</v>
      </c>
      <c r="E60" s="656" t="s">
        <v>191</v>
      </c>
      <c r="F60" s="653">
        <v>1</v>
      </c>
      <c r="G60" s="348" t="s">
        <v>931</v>
      </c>
      <c r="H60" s="338" t="s">
        <v>189</v>
      </c>
      <c r="I60" s="275">
        <v>0.5</v>
      </c>
      <c r="J60" s="233" t="s">
        <v>410</v>
      </c>
      <c r="K60" s="541">
        <v>0.125</v>
      </c>
      <c r="L60" s="367">
        <v>0.125</v>
      </c>
      <c r="M60" s="367">
        <v>0.125</v>
      </c>
      <c r="N60" s="542">
        <v>0.125</v>
      </c>
      <c r="O60" s="650"/>
    </row>
    <row r="61" spans="1:15" ht="57.75" customHeight="1" x14ac:dyDescent="0.25">
      <c r="A61" s="694"/>
      <c r="B61" s="656"/>
      <c r="C61" s="658"/>
      <c r="D61" s="665"/>
      <c r="E61" s="656"/>
      <c r="F61" s="653"/>
      <c r="G61" s="348" t="s">
        <v>932</v>
      </c>
      <c r="H61" s="358" t="s">
        <v>1016</v>
      </c>
      <c r="I61" s="275">
        <v>0.2</v>
      </c>
      <c r="J61" s="233" t="s">
        <v>411</v>
      </c>
      <c r="K61" s="296">
        <v>0</v>
      </c>
      <c r="L61" s="298">
        <v>0.1</v>
      </c>
      <c r="M61" s="298">
        <v>0</v>
      </c>
      <c r="N61" s="299">
        <v>0.1</v>
      </c>
      <c r="O61" s="650"/>
    </row>
    <row r="62" spans="1:15" ht="57" customHeight="1" x14ac:dyDescent="0.25">
      <c r="A62" s="694"/>
      <c r="B62" s="656"/>
      <c r="C62" s="658"/>
      <c r="D62" s="665"/>
      <c r="E62" s="656"/>
      <c r="F62" s="653"/>
      <c r="G62" s="348" t="s">
        <v>933</v>
      </c>
      <c r="H62" s="504" t="s">
        <v>189</v>
      </c>
      <c r="I62" s="275">
        <v>0.3</v>
      </c>
      <c r="J62" s="233" t="s">
        <v>412</v>
      </c>
      <c r="K62" s="541">
        <v>7.4999999999999997E-2</v>
      </c>
      <c r="L62" s="367">
        <v>7.4999999999999997E-2</v>
      </c>
      <c r="M62" s="367">
        <v>7.4999999999999997E-2</v>
      </c>
      <c r="N62" s="542">
        <v>7.4999999999999997E-2</v>
      </c>
      <c r="O62" s="650"/>
    </row>
    <row r="63" spans="1:15" ht="43.5" x14ac:dyDescent="0.25">
      <c r="A63" s="694" t="s">
        <v>145</v>
      </c>
      <c r="B63" s="656" t="s">
        <v>140</v>
      </c>
      <c r="C63" s="803" t="s">
        <v>934</v>
      </c>
      <c r="D63" s="666" t="s">
        <v>413</v>
      </c>
      <c r="E63" s="665" t="s">
        <v>191</v>
      </c>
      <c r="F63" s="653">
        <v>1</v>
      </c>
      <c r="G63" s="337" t="s">
        <v>935</v>
      </c>
      <c r="H63" s="338" t="s">
        <v>189</v>
      </c>
      <c r="I63" s="275">
        <v>0.2</v>
      </c>
      <c r="J63" s="217" t="s">
        <v>414</v>
      </c>
      <c r="K63" s="296">
        <v>0.05</v>
      </c>
      <c r="L63" s="298">
        <v>0.05</v>
      </c>
      <c r="M63" s="298">
        <v>0.05</v>
      </c>
      <c r="N63" s="299">
        <v>0.05</v>
      </c>
      <c r="O63" s="650"/>
    </row>
    <row r="64" spans="1:15" ht="42.75" customHeight="1" x14ac:dyDescent="0.25">
      <c r="A64" s="694"/>
      <c r="B64" s="656"/>
      <c r="C64" s="803"/>
      <c r="D64" s="666"/>
      <c r="E64" s="665"/>
      <c r="F64" s="810"/>
      <c r="G64" s="337" t="s">
        <v>936</v>
      </c>
      <c r="H64" s="338" t="s">
        <v>189</v>
      </c>
      <c r="I64" s="275">
        <v>0.2</v>
      </c>
      <c r="J64" s="217" t="s">
        <v>415</v>
      </c>
      <c r="K64" s="296">
        <v>0.05</v>
      </c>
      <c r="L64" s="298">
        <v>0.05</v>
      </c>
      <c r="M64" s="298">
        <v>0.05</v>
      </c>
      <c r="N64" s="299">
        <v>0.05</v>
      </c>
      <c r="O64" s="650"/>
    </row>
    <row r="65" spans="1:15" ht="43.5" customHeight="1" x14ac:dyDescent="0.25">
      <c r="A65" s="694"/>
      <c r="B65" s="656"/>
      <c r="C65" s="803"/>
      <c r="D65" s="666"/>
      <c r="E65" s="665"/>
      <c r="F65" s="810"/>
      <c r="G65" s="379" t="s">
        <v>937</v>
      </c>
      <c r="H65" s="338" t="s">
        <v>189</v>
      </c>
      <c r="I65" s="275">
        <v>0.1</v>
      </c>
      <c r="J65" s="217" t="s">
        <v>416</v>
      </c>
      <c r="K65" s="541">
        <v>2.5000000000000001E-2</v>
      </c>
      <c r="L65" s="367">
        <v>2.5000000000000001E-2</v>
      </c>
      <c r="M65" s="367">
        <v>2.5000000000000001E-2</v>
      </c>
      <c r="N65" s="542">
        <v>2.5000000000000001E-2</v>
      </c>
      <c r="O65" s="650"/>
    </row>
    <row r="66" spans="1:15" ht="28.5" customHeight="1" x14ac:dyDescent="0.25">
      <c r="A66" s="694"/>
      <c r="B66" s="656"/>
      <c r="C66" s="803"/>
      <c r="D66" s="666"/>
      <c r="E66" s="665"/>
      <c r="F66" s="810"/>
      <c r="G66" s="337" t="s">
        <v>938</v>
      </c>
      <c r="H66" s="338" t="s">
        <v>189</v>
      </c>
      <c r="I66" s="275">
        <v>0.1</v>
      </c>
      <c r="J66" s="217" t="s">
        <v>417</v>
      </c>
      <c r="K66" s="541">
        <v>2.5000000000000001E-2</v>
      </c>
      <c r="L66" s="367">
        <v>2.5000000000000001E-2</v>
      </c>
      <c r="M66" s="367">
        <v>2.5000000000000001E-2</v>
      </c>
      <c r="N66" s="542">
        <v>2.5000000000000001E-2</v>
      </c>
      <c r="O66" s="650"/>
    </row>
    <row r="67" spans="1:15" ht="71.25" customHeight="1" x14ac:dyDescent="0.25">
      <c r="A67" s="694"/>
      <c r="B67" s="656"/>
      <c r="C67" s="803"/>
      <c r="D67" s="666"/>
      <c r="E67" s="665"/>
      <c r="F67" s="810"/>
      <c r="G67" s="337" t="s">
        <v>939</v>
      </c>
      <c r="H67" s="338" t="s">
        <v>189</v>
      </c>
      <c r="I67" s="275">
        <v>0.15</v>
      </c>
      <c r="J67" s="217" t="s">
        <v>418</v>
      </c>
      <c r="K67" s="541">
        <v>3.7499999999999999E-2</v>
      </c>
      <c r="L67" s="367">
        <v>3.7499999999999999E-2</v>
      </c>
      <c r="M67" s="367">
        <v>3.7499999999999999E-2</v>
      </c>
      <c r="N67" s="542">
        <v>3.7499999999999999E-2</v>
      </c>
      <c r="O67" s="650"/>
    </row>
    <row r="68" spans="1:15" ht="43.5" customHeight="1" x14ac:dyDescent="0.25">
      <c r="A68" s="694"/>
      <c r="B68" s="656"/>
      <c r="C68" s="803"/>
      <c r="D68" s="666"/>
      <c r="E68" s="665"/>
      <c r="F68" s="810"/>
      <c r="G68" s="337" t="s">
        <v>940</v>
      </c>
      <c r="H68" s="338" t="s">
        <v>189</v>
      </c>
      <c r="I68" s="275">
        <v>0.15</v>
      </c>
      <c r="J68" s="217" t="s">
        <v>417</v>
      </c>
      <c r="K68" s="541">
        <v>3.7499999999999999E-2</v>
      </c>
      <c r="L68" s="367">
        <v>3.7499999999999999E-2</v>
      </c>
      <c r="M68" s="367">
        <v>3.7499999999999999E-2</v>
      </c>
      <c r="N68" s="542">
        <v>3.7499999999999999E-2</v>
      </c>
      <c r="O68" s="650"/>
    </row>
    <row r="69" spans="1:15" ht="44.25" customHeight="1" thickBot="1" x14ac:dyDescent="0.3">
      <c r="A69" s="695"/>
      <c r="B69" s="696"/>
      <c r="C69" s="811"/>
      <c r="D69" s="812"/>
      <c r="E69" s="674"/>
      <c r="F69" s="813"/>
      <c r="G69" s="346" t="s">
        <v>941</v>
      </c>
      <c r="H69" s="345" t="s">
        <v>189</v>
      </c>
      <c r="I69" s="276">
        <v>0.1</v>
      </c>
      <c r="J69" s="268" t="s">
        <v>419</v>
      </c>
      <c r="K69" s="541">
        <v>2.5000000000000001E-2</v>
      </c>
      <c r="L69" s="367">
        <v>2.5000000000000001E-2</v>
      </c>
      <c r="M69" s="367">
        <v>2.5000000000000001E-2</v>
      </c>
      <c r="N69" s="542">
        <v>2.5000000000000001E-2</v>
      </c>
      <c r="O69" s="652"/>
    </row>
    <row r="70" spans="1:15" ht="57" customHeight="1" x14ac:dyDescent="0.25">
      <c r="A70" s="721" t="s">
        <v>77</v>
      </c>
      <c r="B70" s="713" t="s">
        <v>143</v>
      </c>
      <c r="C70" s="705" t="s">
        <v>889</v>
      </c>
      <c r="D70" s="713" t="s">
        <v>888</v>
      </c>
      <c r="E70" s="713" t="s">
        <v>188</v>
      </c>
      <c r="F70" s="817">
        <v>4</v>
      </c>
      <c r="G70" s="476" t="s">
        <v>942</v>
      </c>
      <c r="H70" s="475" t="s">
        <v>188</v>
      </c>
      <c r="I70" s="475">
        <v>50</v>
      </c>
      <c r="J70" s="216" t="s">
        <v>950</v>
      </c>
      <c r="K70" s="480">
        <v>12.5</v>
      </c>
      <c r="L70" s="481">
        <v>12.5</v>
      </c>
      <c r="M70" s="481">
        <v>12.5</v>
      </c>
      <c r="N70" s="262">
        <v>12.5</v>
      </c>
      <c r="O70" s="649" t="s">
        <v>849</v>
      </c>
    </row>
    <row r="71" spans="1:15" ht="87" customHeight="1" x14ac:dyDescent="0.25">
      <c r="A71" s="804"/>
      <c r="B71" s="728"/>
      <c r="C71" s="727"/>
      <c r="D71" s="728"/>
      <c r="E71" s="728"/>
      <c r="F71" s="816"/>
      <c r="G71" s="471" t="s">
        <v>943</v>
      </c>
      <c r="H71" s="473" t="s">
        <v>191</v>
      </c>
      <c r="I71" s="473">
        <v>50</v>
      </c>
      <c r="J71" s="217" t="s">
        <v>951</v>
      </c>
      <c r="K71" s="477">
        <v>12.5</v>
      </c>
      <c r="L71" s="469">
        <v>12.5</v>
      </c>
      <c r="M71" s="469">
        <v>12.5</v>
      </c>
      <c r="N71" s="263">
        <v>12.5</v>
      </c>
      <c r="O71" s="650"/>
    </row>
    <row r="72" spans="1:15" ht="87.75" customHeight="1" x14ac:dyDescent="0.25">
      <c r="A72" s="695" t="s">
        <v>77</v>
      </c>
      <c r="B72" s="696" t="s">
        <v>828</v>
      </c>
      <c r="C72" s="675" t="s">
        <v>944</v>
      </c>
      <c r="D72" s="674" t="s">
        <v>947</v>
      </c>
      <c r="E72" s="696" t="s">
        <v>191</v>
      </c>
      <c r="F72" s="815">
        <v>5</v>
      </c>
      <c r="G72" s="471" t="s">
        <v>945</v>
      </c>
      <c r="H72" s="473" t="s">
        <v>191</v>
      </c>
      <c r="I72" s="473">
        <v>50</v>
      </c>
      <c r="J72" s="217" t="s">
        <v>948</v>
      </c>
      <c r="K72" s="477">
        <v>12.5</v>
      </c>
      <c r="L72" s="469">
        <v>12.5</v>
      </c>
      <c r="M72" s="469">
        <v>12.5</v>
      </c>
      <c r="N72" s="263">
        <v>12.5</v>
      </c>
      <c r="O72" s="650"/>
    </row>
    <row r="73" spans="1:15" ht="56.25" customHeight="1" x14ac:dyDescent="0.25">
      <c r="A73" s="814"/>
      <c r="B73" s="726"/>
      <c r="C73" s="727"/>
      <c r="D73" s="728"/>
      <c r="E73" s="726"/>
      <c r="F73" s="816"/>
      <c r="G73" s="471" t="s">
        <v>946</v>
      </c>
      <c r="H73" s="473" t="s">
        <v>191</v>
      </c>
      <c r="I73" s="473">
        <v>50</v>
      </c>
      <c r="J73" s="217" t="s">
        <v>949</v>
      </c>
      <c r="K73" s="477">
        <v>12.5</v>
      </c>
      <c r="L73" s="469">
        <v>12.5</v>
      </c>
      <c r="M73" s="469">
        <v>12.5</v>
      </c>
      <c r="N73" s="263">
        <v>12.5</v>
      </c>
      <c r="O73" s="650"/>
    </row>
    <row r="74" spans="1:15" ht="53.25" customHeight="1" x14ac:dyDescent="0.25">
      <c r="A74" s="673" t="s">
        <v>77</v>
      </c>
      <c r="B74" s="674" t="s">
        <v>828</v>
      </c>
      <c r="C74" s="675" t="s">
        <v>959</v>
      </c>
      <c r="D74" s="674" t="s">
        <v>952</v>
      </c>
      <c r="E74" s="674" t="s">
        <v>953</v>
      </c>
      <c r="F74" s="820">
        <v>5</v>
      </c>
      <c r="G74" s="471" t="s">
        <v>960</v>
      </c>
      <c r="H74" s="473" t="s">
        <v>954</v>
      </c>
      <c r="I74" s="473">
        <v>30</v>
      </c>
      <c r="J74" s="217" t="s">
        <v>956</v>
      </c>
      <c r="K74" s="468">
        <v>10</v>
      </c>
      <c r="L74" s="473">
        <v>10</v>
      </c>
      <c r="M74" s="469">
        <v>10</v>
      </c>
      <c r="N74" s="263">
        <v>0</v>
      </c>
      <c r="O74" s="650"/>
    </row>
    <row r="75" spans="1:15" ht="48" customHeight="1" x14ac:dyDescent="0.25">
      <c r="A75" s="722"/>
      <c r="B75" s="714"/>
      <c r="C75" s="706"/>
      <c r="D75" s="714"/>
      <c r="E75" s="714"/>
      <c r="F75" s="821"/>
      <c r="G75" s="471" t="s">
        <v>961</v>
      </c>
      <c r="H75" s="473" t="s">
        <v>954</v>
      </c>
      <c r="I75" s="473">
        <v>40</v>
      </c>
      <c r="J75" s="217" t="s">
        <v>957</v>
      </c>
      <c r="K75" s="468">
        <v>13.3</v>
      </c>
      <c r="L75" s="473">
        <v>13.3</v>
      </c>
      <c r="M75" s="469">
        <v>13.3</v>
      </c>
      <c r="N75" s="263">
        <v>0</v>
      </c>
      <c r="O75" s="650"/>
    </row>
    <row r="76" spans="1:15" ht="63" customHeight="1" x14ac:dyDescent="0.25">
      <c r="A76" s="804"/>
      <c r="B76" s="728"/>
      <c r="C76" s="727"/>
      <c r="D76" s="728"/>
      <c r="E76" s="728"/>
      <c r="F76" s="822"/>
      <c r="G76" s="471" t="s">
        <v>962</v>
      </c>
      <c r="H76" s="473" t="s">
        <v>955</v>
      </c>
      <c r="I76" s="473">
        <v>30</v>
      </c>
      <c r="J76" s="217" t="s">
        <v>958</v>
      </c>
      <c r="K76" s="468">
        <v>7.5</v>
      </c>
      <c r="L76" s="473">
        <v>7.5</v>
      </c>
      <c r="M76" s="469">
        <v>7.5</v>
      </c>
      <c r="N76" s="263">
        <v>7.5</v>
      </c>
      <c r="O76" s="650"/>
    </row>
    <row r="77" spans="1:15" ht="61.5" customHeight="1" x14ac:dyDescent="0.25">
      <c r="A77" s="673" t="s">
        <v>77</v>
      </c>
      <c r="B77" s="674" t="s">
        <v>140</v>
      </c>
      <c r="C77" s="675" t="s">
        <v>964</v>
      </c>
      <c r="D77" s="674" t="s">
        <v>963</v>
      </c>
      <c r="E77" s="696" t="s">
        <v>168</v>
      </c>
      <c r="F77" s="820">
        <v>2</v>
      </c>
      <c r="G77" s="471" t="s">
        <v>965</v>
      </c>
      <c r="H77" s="473" t="s">
        <v>717</v>
      </c>
      <c r="I77" s="473">
        <v>25</v>
      </c>
      <c r="J77" s="217" t="s">
        <v>969</v>
      </c>
      <c r="K77" s="468">
        <v>12.5</v>
      </c>
      <c r="L77" s="473">
        <v>12.5</v>
      </c>
      <c r="M77" s="469">
        <v>0</v>
      </c>
      <c r="N77" s="263">
        <v>0</v>
      </c>
      <c r="O77" s="650"/>
    </row>
    <row r="78" spans="1:15" ht="61.5" customHeight="1" x14ac:dyDescent="0.25">
      <c r="A78" s="722"/>
      <c r="B78" s="714"/>
      <c r="C78" s="706"/>
      <c r="D78" s="714"/>
      <c r="E78" s="794"/>
      <c r="F78" s="821"/>
      <c r="G78" s="471" t="s">
        <v>966</v>
      </c>
      <c r="H78" s="473" t="s">
        <v>168</v>
      </c>
      <c r="I78" s="473">
        <v>25</v>
      </c>
      <c r="J78" s="217" t="s">
        <v>969</v>
      </c>
      <c r="K78" s="468">
        <v>6.25</v>
      </c>
      <c r="L78" s="473">
        <v>6.25</v>
      </c>
      <c r="M78" s="469">
        <v>6.25</v>
      </c>
      <c r="N78" s="263">
        <v>6.25</v>
      </c>
      <c r="O78" s="650"/>
    </row>
    <row r="79" spans="1:15" ht="61.5" customHeight="1" x14ac:dyDescent="0.25">
      <c r="A79" s="722"/>
      <c r="B79" s="714"/>
      <c r="C79" s="706"/>
      <c r="D79" s="714"/>
      <c r="E79" s="794"/>
      <c r="F79" s="821"/>
      <c r="G79" s="471" t="s">
        <v>967</v>
      </c>
      <c r="H79" s="473" t="s">
        <v>168</v>
      </c>
      <c r="I79" s="473">
        <v>25</v>
      </c>
      <c r="J79" s="217" t="s">
        <v>969</v>
      </c>
      <c r="K79" s="468">
        <v>6.25</v>
      </c>
      <c r="L79" s="473">
        <v>6.25</v>
      </c>
      <c r="M79" s="469">
        <v>6.25</v>
      </c>
      <c r="N79" s="263">
        <v>6.25</v>
      </c>
      <c r="O79" s="650"/>
    </row>
    <row r="80" spans="1:15" ht="61.5" customHeight="1" x14ac:dyDescent="0.25">
      <c r="A80" s="804"/>
      <c r="B80" s="728"/>
      <c r="C80" s="727"/>
      <c r="D80" s="728"/>
      <c r="E80" s="726"/>
      <c r="F80" s="822"/>
      <c r="G80" s="471" t="s">
        <v>968</v>
      </c>
      <c r="H80" s="473" t="s">
        <v>168</v>
      </c>
      <c r="I80" s="473">
        <v>25</v>
      </c>
      <c r="J80" s="217" t="s">
        <v>969</v>
      </c>
      <c r="K80" s="477">
        <v>6.25</v>
      </c>
      <c r="L80" s="469">
        <v>6.25</v>
      </c>
      <c r="M80" s="469">
        <v>6.25</v>
      </c>
      <c r="N80" s="263">
        <v>6.25</v>
      </c>
      <c r="O80" s="650"/>
    </row>
    <row r="81" spans="1:18" ht="39.75" customHeight="1" x14ac:dyDescent="0.25">
      <c r="A81" s="695" t="s">
        <v>77</v>
      </c>
      <c r="B81" s="696" t="s">
        <v>140</v>
      </c>
      <c r="C81" s="675" t="s">
        <v>971</v>
      </c>
      <c r="D81" s="674" t="s">
        <v>970</v>
      </c>
      <c r="E81" s="696" t="s">
        <v>191</v>
      </c>
      <c r="F81" s="818">
        <v>3</v>
      </c>
      <c r="G81" s="471" t="s">
        <v>972</v>
      </c>
      <c r="H81" s="473" t="s">
        <v>191</v>
      </c>
      <c r="I81" s="473">
        <v>50</v>
      </c>
      <c r="J81" s="217" t="s">
        <v>715</v>
      </c>
      <c r="K81" s="477">
        <v>12.5</v>
      </c>
      <c r="L81" s="469">
        <v>12.5</v>
      </c>
      <c r="M81" s="469">
        <v>12.5</v>
      </c>
      <c r="N81" s="263">
        <v>12.5</v>
      </c>
      <c r="O81" s="650"/>
      <c r="R81" s="1" t="s">
        <v>140</v>
      </c>
    </row>
    <row r="82" spans="1:18" ht="39.75" customHeight="1" x14ac:dyDescent="0.25">
      <c r="A82" s="814"/>
      <c r="B82" s="726"/>
      <c r="C82" s="727"/>
      <c r="D82" s="728"/>
      <c r="E82" s="726"/>
      <c r="F82" s="819"/>
      <c r="G82" s="471" t="s">
        <v>973</v>
      </c>
      <c r="H82" s="473" t="s">
        <v>191</v>
      </c>
      <c r="I82" s="473">
        <v>50</v>
      </c>
      <c r="J82" s="217" t="s">
        <v>716</v>
      </c>
      <c r="K82" s="477">
        <v>12.5</v>
      </c>
      <c r="L82" s="469">
        <v>12.5</v>
      </c>
      <c r="M82" s="469">
        <v>12.5</v>
      </c>
      <c r="N82" s="263">
        <v>12.5</v>
      </c>
      <c r="O82" s="650"/>
      <c r="R82" s="1" t="s">
        <v>828</v>
      </c>
    </row>
    <row r="83" spans="1:18" ht="39.75" customHeight="1" x14ac:dyDescent="0.25">
      <c r="A83" s="695" t="s">
        <v>77</v>
      </c>
      <c r="B83" s="696" t="s">
        <v>140</v>
      </c>
      <c r="C83" s="675" t="s">
        <v>980</v>
      </c>
      <c r="D83" s="674" t="s">
        <v>975</v>
      </c>
      <c r="E83" s="696" t="s">
        <v>191</v>
      </c>
      <c r="F83" s="818">
        <v>3</v>
      </c>
      <c r="G83" s="471" t="s">
        <v>983</v>
      </c>
      <c r="H83" s="473" t="s">
        <v>191</v>
      </c>
      <c r="I83" s="473">
        <v>50</v>
      </c>
      <c r="J83" s="217" t="s">
        <v>981</v>
      </c>
      <c r="K83" s="477">
        <v>12.5</v>
      </c>
      <c r="L83" s="469">
        <v>12.5</v>
      </c>
      <c r="M83" s="469">
        <v>12.5</v>
      </c>
      <c r="N83" s="263">
        <v>12.5</v>
      </c>
      <c r="O83" s="650"/>
    </row>
    <row r="84" spans="1:18" ht="39.75" customHeight="1" x14ac:dyDescent="0.25">
      <c r="A84" s="814"/>
      <c r="B84" s="726"/>
      <c r="C84" s="727"/>
      <c r="D84" s="728"/>
      <c r="E84" s="726"/>
      <c r="F84" s="819"/>
      <c r="G84" s="471" t="s">
        <v>984</v>
      </c>
      <c r="H84" s="473" t="s">
        <v>191</v>
      </c>
      <c r="I84" s="473">
        <v>50</v>
      </c>
      <c r="J84" s="217" t="s">
        <v>982</v>
      </c>
      <c r="K84" s="477">
        <v>12.5</v>
      </c>
      <c r="L84" s="469">
        <v>12.5</v>
      </c>
      <c r="M84" s="469">
        <v>12.5</v>
      </c>
      <c r="N84" s="263">
        <v>12.5</v>
      </c>
      <c r="O84" s="650"/>
    </row>
    <row r="85" spans="1:18" ht="55.5" customHeight="1" x14ac:dyDescent="0.25">
      <c r="A85" s="695" t="s">
        <v>77</v>
      </c>
      <c r="B85" s="696" t="s">
        <v>828</v>
      </c>
      <c r="C85" s="675" t="s">
        <v>974</v>
      </c>
      <c r="D85" s="674" t="s">
        <v>975</v>
      </c>
      <c r="E85" s="674" t="s">
        <v>168</v>
      </c>
      <c r="F85" s="818">
        <v>4</v>
      </c>
      <c r="G85" s="471" t="s">
        <v>978</v>
      </c>
      <c r="H85" s="473" t="s">
        <v>168</v>
      </c>
      <c r="I85" s="473">
        <v>40</v>
      </c>
      <c r="J85" s="217" t="s">
        <v>976</v>
      </c>
      <c r="K85" s="477">
        <v>10</v>
      </c>
      <c r="L85" s="469">
        <v>10</v>
      </c>
      <c r="M85" s="469">
        <v>10</v>
      </c>
      <c r="N85" s="263">
        <v>10</v>
      </c>
      <c r="O85" s="650"/>
    </row>
    <row r="86" spans="1:18" ht="57" customHeight="1" thickBot="1" x14ac:dyDescent="0.3">
      <c r="A86" s="823"/>
      <c r="B86" s="824"/>
      <c r="C86" s="707"/>
      <c r="D86" s="715"/>
      <c r="E86" s="715"/>
      <c r="F86" s="754"/>
      <c r="G86" s="472" t="s">
        <v>979</v>
      </c>
      <c r="H86" s="482" t="s">
        <v>168</v>
      </c>
      <c r="I86" s="482">
        <v>60</v>
      </c>
      <c r="J86" s="218" t="s">
        <v>977</v>
      </c>
      <c r="K86" s="484">
        <v>15</v>
      </c>
      <c r="L86" s="470">
        <v>15</v>
      </c>
      <c r="M86" s="470">
        <v>15</v>
      </c>
      <c r="N86" s="266">
        <v>15</v>
      </c>
      <c r="O86" s="652"/>
    </row>
    <row r="87" spans="1:18" ht="72" x14ac:dyDescent="0.25">
      <c r="A87" s="814" t="s">
        <v>142</v>
      </c>
      <c r="B87" s="726" t="s">
        <v>140</v>
      </c>
      <c r="C87" s="827" t="s">
        <v>986</v>
      </c>
      <c r="D87" s="764" t="s">
        <v>683</v>
      </c>
      <c r="E87" s="828" t="s">
        <v>168</v>
      </c>
      <c r="F87" s="829">
        <v>2</v>
      </c>
      <c r="G87" s="408" t="s">
        <v>987</v>
      </c>
      <c r="H87" s="409" t="s">
        <v>168</v>
      </c>
      <c r="I87" s="410">
        <v>0.23</v>
      </c>
      <c r="J87" s="411" t="s">
        <v>684</v>
      </c>
      <c r="K87" s="412">
        <v>5.7500000000000002E-2</v>
      </c>
      <c r="L87" s="413">
        <v>5.7500000000000002E-2</v>
      </c>
      <c r="M87" s="414">
        <v>5.7500000000000002E-2</v>
      </c>
      <c r="N87" s="415">
        <v>5.7500000000000002E-2</v>
      </c>
      <c r="O87" s="651" t="s">
        <v>829</v>
      </c>
    </row>
    <row r="88" spans="1:18" ht="29.25" customHeight="1" x14ac:dyDescent="0.25">
      <c r="A88" s="694"/>
      <c r="B88" s="656"/>
      <c r="C88" s="697"/>
      <c r="D88" s="699"/>
      <c r="E88" s="825"/>
      <c r="F88" s="782"/>
      <c r="G88" s="416" t="s">
        <v>988</v>
      </c>
      <c r="H88" s="417" t="s">
        <v>168</v>
      </c>
      <c r="I88" s="300">
        <v>0.23</v>
      </c>
      <c r="J88" s="418" t="s">
        <v>685</v>
      </c>
      <c r="K88" s="404">
        <v>5.7500000000000002E-2</v>
      </c>
      <c r="L88" s="405">
        <v>5.7500000000000002E-2</v>
      </c>
      <c r="M88" s="419">
        <v>5.7500000000000002E-2</v>
      </c>
      <c r="N88" s="420">
        <v>5.7500000000000002E-2</v>
      </c>
      <c r="O88" s="650"/>
    </row>
    <row r="89" spans="1:18" ht="57.75" customHeight="1" x14ac:dyDescent="0.25">
      <c r="A89" s="694"/>
      <c r="B89" s="656"/>
      <c r="C89" s="697"/>
      <c r="D89" s="699"/>
      <c r="E89" s="825"/>
      <c r="F89" s="782"/>
      <c r="G89" s="427" t="s">
        <v>989</v>
      </c>
      <c r="H89" s="417" t="s">
        <v>168</v>
      </c>
      <c r="I89" s="300">
        <v>0.23</v>
      </c>
      <c r="J89" s="428" t="s">
        <v>852</v>
      </c>
      <c r="K89" s="404">
        <v>5.7500000000000002E-2</v>
      </c>
      <c r="L89" s="405">
        <v>5.7500000000000002E-2</v>
      </c>
      <c r="M89" s="419">
        <v>5.7500000000000002E-2</v>
      </c>
      <c r="N89" s="420">
        <v>5.7500000000000002E-2</v>
      </c>
      <c r="O89" s="650"/>
    </row>
    <row r="90" spans="1:18" ht="29.25" customHeight="1" x14ac:dyDescent="0.25">
      <c r="A90" s="694"/>
      <c r="B90" s="656"/>
      <c r="C90" s="697"/>
      <c r="D90" s="699"/>
      <c r="E90" s="825"/>
      <c r="F90" s="782"/>
      <c r="G90" s="427" t="s">
        <v>990</v>
      </c>
      <c r="H90" s="417" t="s">
        <v>168</v>
      </c>
      <c r="I90" s="300">
        <v>0.23</v>
      </c>
      <c r="J90" s="428" t="s">
        <v>853</v>
      </c>
      <c r="K90" s="404">
        <v>5.7500000000000002E-2</v>
      </c>
      <c r="L90" s="405">
        <v>5.7500000000000002E-2</v>
      </c>
      <c r="M90" s="419">
        <v>5.7500000000000002E-2</v>
      </c>
      <c r="N90" s="420">
        <v>5.7500000000000002E-2</v>
      </c>
      <c r="O90" s="650"/>
    </row>
    <row r="91" spans="1:18" ht="57.75" customHeight="1" x14ac:dyDescent="0.25">
      <c r="A91" s="694"/>
      <c r="B91" s="656"/>
      <c r="C91" s="697"/>
      <c r="D91" s="699"/>
      <c r="E91" s="825"/>
      <c r="F91" s="782"/>
      <c r="G91" s="416" t="s">
        <v>991</v>
      </c>
      <c r="H91" s="417" t="s">
        <v>168</v>
      </c>
      <c r="I91" s="300">
        <v>0.08</v>
      </c>
      <c r="J91" s="418" t="s">
        <v>686</v>
      </c>
      <c r="K91" s="404">
        <v>0.02</v>
      </c>
      <c r="L91" s="405">
        <v>0.02</v>
      </c>
      <c r="M91" s="419">
        <v>0.02</v>
      </c>
      <c r="N91" s="420">
        <v>0.02</v>
      </c>
      <c r="O91" s="650"/>
    </row>
    <row r="92" spans="1:18" ht="57.75" x14ac:dyDescent="0.25">
      <c r="A92" s="694" t="s">
        <v>142</v>
      </c>
      <c r="B92" s="656" t="s">
        <v>140</v>
      </c>
      <c r="C92" s="697" t="s">
        <v>985</v>
      </c>
      <c r="D92" s="699" t="s">
        <v>687</v>
      </c>
      <c r="E92" s="825" t="s">
        <v>168</v>
      </c>
      <c r="F92" s="676">
        <v>2</v>
      </c>
      <c r="G92" s="416" t="s">
        <v>992</v>
      </c>
      <c r="H92" s="417" t="s">
        <v>168</v>
      </c>
      <c r="I92" s="300">
        <v>0.2</v>
      </c>
      <c r="J92" s="166" t="s">
        <v>688</v>
      </c>
      <c r="K92" s="404">
        <v>0.05</v>
      </c>
      <c r="L92" s="405">
        <v>0.05</v>
      </c>
      <c r="M92" s="419">
        <v>0.05</v>
      </c>
      <c r="N92" s="420">
        <v>0.05</v>
      </c>
      <c r="O92" s="650"/>
    </row>
    <row r="93" spans="1:18" ht="57.75" customHeight="1" x14ac:dyDescent="0.25">
      <c r="A93" s="694"/>
      <c r="B93" s="656"/>
      <c r="C93" s="697"/>
      <c r="D93" s="699"/>
      <c r="E93" s="825"/>
      <c r="F93" s="826"/>
      <c r="G93" s="416" t="s">
        <v>993</v>
      </c>
      <c r="H93" s="417" t="s">
        <v>168</v>
      </c>
      <c r="I93" s="300">
        <v>0.2</v>
      </c>
      <c r="J93" s="166" t="s">
        <v>689</v>
      </c>
      <c r="K93" s="404">
        <v>0.05</v>
      </c>
      <c r="L93" s="405">
        <v>0.05</v>
      </c>
      <c r="M93" s="419">
        <v>0.05</v>
      </c>
      <c r="N93" s="420">
        <v>0.05</v>
      </c>
      <c r="O93" s="650"/>
    </row>
    <row r="94" spans="1:18" ht="57.75" customHeight="1" x14ac:dyDescent="0.25">
      <c r="A94" s="694"/>
      <c r="B94" s="656"/>
      <c r="C94" s="697"/>
      <c r="D94" s="699"/>
      <c r="E94" s="825"/>
      <c r="F94" s="826"/>
      <c r="G94" s="416" t="s">
        <v>994</v>
      </c>
      <c r="H94" s="417" t="s">
        <v>168</v>
      </c>
      <c r="I94" s="300">
        <v>0.15</v>
      </c>
      <c r="J94" s="166" t="s">
        <v>690</v>
      </c>
      <c r="K94" s="404">
        <v>3.7499999999999999E-2</v>
      </c>
      <c r="L94" s="405">
        <v>3.7499999999999999E-2</v>
      </c>
      <c r="M94" s="419">
        <v>3.7499999999999999E-2</v>
      </c>
      <c r="N94" s="420">
        <v>3.7499999999999999E-2</v>
      </c>
      <c r="O94" s="650"/>
    </row>
    <row r="95" spans="1:18" ht="43.5" customHeight="1" x14ac:dyDescent="0.25">
      <c r="A95" s="694"/>
      <c r="B95" s="656"/>
      <c r="C95" s="697"/>
      <c r="D95" s="699"/>
      <c r="E95" s="825"/>
      <c r="F95" s="826"/>
      <c r="G95" s="416" t="s">
        <v>995</v>
      </c>
      <c r="H95" s="417" t="s">
        <v>168</v>
      </c>
      <c r="I95" s="300">
        <v>0.15</v>
      </c>
      <c r="J95" s="166" t="s">
        <v>691</v>
      </c>
      <c r="K95" s="404">
        <v>3.7499999999999999E-2</v>
      </c>
      <c r="L95" s="405">
        <v>3.7499999999999999E-2</v>
      </c>
      <c r="M95" s="419">
        <v>3.7499999999999999E-2</v>
      </c>
      <c r="N95" s="420">
        <v>3.7499999999999999E-2</v>
      </c>
      <c r="O95" s="650"/>
    </row>
    <row r="96" spans="1:18" ht="57.75" customHeight="1" x14ac:dyDescent="0.25">
      <c r="A96" s="694"/>
      <c r="B96" s="656"/>
      <c r="C96" s="697"/>
      <c r="D96" s="699"/>
      <c r="E96" s="825"/>
      <c r="F96" s="826"/>
      <c r="G96" s="416" t="s">
        <v>996</v>
      </c>
      <c r="H96" s="417" t="s">
        <v>168</v>
      </c>
      <c r="I96" s="300">
        <v>0.1</v>
      </c>
      <c r="J96" s="166" t="s">
        <v>692</v>
      </c>
      <c r="K96" s="404">
        <v>2.5000000000000001E-2</v>
      </c>
      <c r="L96" s="405">
        <v>2.5000000000000001E-2</v>
      </c>
      <c r="M96" s="419">
        <v>2.5000000000000001E-2</v>
      </c>
      <c r="N96" s="420">
        <v>2.5000000000000001E-2</v>
      </c>
      <c r="O96" s="650"/>
    </row>
    <row r="97" spans="1:15" ht="29.25" customHeight="1" x14ac:dyDescent="0.25">
      <c r="A97" s="694"/>
      <c r="B97" s="656"/>
      <c r="C97" s="697"/>
      <c r="D97" s="699"/>
      <c r="E97" s="825"/>
      <c r="F97" s="826"/>
      <c r="G97" s="416" t="s">
        <v>997</v>
      </c>
      <c r="H97" s="417" t="s">
        <v>168</v>
      </c>
      <c r="I97" s="300">
        <v>0.1</v>
      </c>
      <c r="J97" s="166" t="s">
        <v>693</v>
      </c>
      <c r="K97" s="404">
        <v>2.5000000000000001E-2</v>
      </c>
      <c r="L97" s="405">
        <v>2.5000000000000001E-2</v>
      </c>
      <c r="M97" s="419">
        <v>2.5000000000000001E-2</v>
      </c>
      <c r="N97" s="420">
        <v>2.5000000000000001E-2</v>
      </c>
      <c r="O97" s="650"/>
    </row>
    <row r="98" spans="1:15" ht="29.25" customHeight="1" x14ac:dyDescent="0.25">
      <c r="A98" s="694"/>
      <c r="B98" s="656"/>
      <c r="C98" s="697"/>
      <c r="D98" s="699"/>
      <c r="E98" s="825"/>
      <c r="F98" s="826"/>
      <c r="G98" s="427" t="s">
        <v>998</v>
      </c>
      <c r="H98" s="417" t="s">
        <v>168</v>
      </c>
      <c r="I98" s="300">
        <v>0.1</v>
      </c>
      <c r="J98" s="429" t="s">
        <v>854</v>
      </c>
      <c r="K98" s="404">
        <v>2.5000000000000001E-2</v>
      </c>
      <c r="L98" s="405">
        <v>2.5000000000000001E-2</v>
      </c>
      <c r="M98" s="419">
        <v>2.5000000000000001E-2</v>
      </c>
      <c r="N98" s="420">
        <v>2.5000000000000001E-2</v>
      </c>
      <c r="O98" s="650"/>
    </row>
    <row r="99" spans="1:15" ht="57.75" x14ac:dyDescent="0.25">
      <c r="A99" s="694" t="s">
        <v>142</v>
      </c>
      <c r="B99" s="656" t="s">
        <v>140</v>
      </c>
      <c r="C99" s="697" t="s">
        <v>999</v>
      </c>
      <c r="D99" s="699" t="s">
        <v>694</v>
      </c>
      <c r="E99" s="825" t="s">
        <v>168</v>
      </c>
      <c r="F99" s="676">
        <v>1</v>
      </c>
      <c r="G99" s="416" t="s">
        <v>1000</v>
      </c>
      <c r="H99" s="417" t="s">
        <v>695</v>
      </c>
      <c r="I99" s="300">
        <v>0.25</v>
      </c>
      <c r="J99" s="166" t="s">
        <v>696</v>
      </c>
      <c r="K99" s="404"/>
      <c r="L99" s="405"/>
      <c r="M99" s="419">
        <v>0.125</v>
      </c>
      <c r="N99" s="420">
        <v>0.125</v>
      </c>
      <c r="O99" s="650"/>
    </row>
    <row r="100" spans="1:15" ht="43.5" customHeight="1" x14ac:dyDescent="0.25">
      <c r="A100" s="694"/>
      <c r="B100" s="656"/>
      <c r="C100" s="697"/>
      <c r="D100" s="699"/>
      <c r="E100" s="825"/>
      <c r="F100" s="826"/>
      <c r="G100" s="427" t="s">
        <v>1001</v>
      </c>
      <c r="H100" s="417" t="s">
        <v>168</v>
      </c>
      <c r="I100" s="300">
        <v>0.25</v>
      </c>
      <c r="J100" s="429" t="s">
        <v>855</v>
      </c>
      <c r="K100" s="404">
        <v>6.25E-2</v>
      </c>
      <c r="L100" s="405">
        <v>6.25E-2</v>
      </c>
      <c r="M100" s="419">
        <v>6.25E-2</v>
      </c>
      <c r="N100" s="420">
        <v>6.25E-2</v>
      </c>
      <c r="O100" s="650"/>
    </row>
    <row r="101" spans="1:15" ht="59.25" customHeight="1" x14ac:dyDescent="0.25">
      <c r="A101" s="694"/>
      <c r="B101" s="656"/>
      <c r="C101" s="697"/>
      <c r="D101" s="699"/>
      <c r="E101" s="825"/>
      <c r="F101" s="826"/>
      <c r="G101" s="416" t="s">
        <v>1002</v>
      </c>
      <c r="H101" s="417" t="s">
        <v>335</v>
      </c>
      <c r="I101" s="300">
        <v>0.25</v>
      </c>
      <c r="J101" s="166" t="s">
        <v>697</v>
      </c>
      <c r="K101" s="404"/>
      <c r="L101" s="405"/>
      <c r="M101" s="419"/>
      <c r="N101" s="420">
        <v>0.25</v>
      </c>
      <c r="O101" s="650"/>
    </row>
    <row r="102" spans="1:15" ht="52.5" customHeight="1" x14ac:dyDescent="0.25">
      <c r="A102" s="694"/>
      <c r="B102" s="656"/>
      <c r="C102" s="697"/>
      <c r="D102" s="699"/>
      <c r="E102" s="825"/>
      <c r="F102" s="826"/>
      <c r="G102" s="427" t="s">
        <v>1003</v>
      </c>
      <c r="H102" s="417" t="s">
        <v>168</v>
      </c>
      <c r="I102" s="300">
        <v>0.25</v>
      </c>
      <c r="J102" s="428" t="s">
        <v>856</v>
      </c>
      <c r="K102" s="404">
        <v>6.25E-2</v>
      </c>
      <c r="L102" s="405">
        <v>6.25E-2</v>
      </c>
      <c r="M102" s="419">
        <v>6.25E-2</v>
      </c>
      <c r="N102" s="420">
        <v>6.25E-2</v>
      </c>
      <c r="O102" s="650"/>
    </row>
    <row r="103" spans="1:15" ht="42.75" x14ac:dyDescent="0.25">
      <c r="A103" s="694" t="s">
        <v>142</v>
      </c>
      <c r="B103" s="656" t="s">
        <v>140</v>
      </c>
      <c r="C103" s="697" t="s">
        <v>1004</v>
      </c>
      <c r="D103" s="699" t="s">
        <v>698</v>
      </c>
      <c r="E103" s="825" t="s">
        <v>168</v>
      </c>
      <c r="F103" s="676">
        <v>2</v>
      </c>
      <c r="G103" s="427" t="s">
        <v>1005</v>
      </c>
      <c r="H103" s="417" t="s">
        <v>168</v>
      </c>
      <c r="I103" s="300">
        <v>0.8</v>
      </c>
      <c r="J103" s="430" t="s">
        <v>857</v>
      </c>
      <c r="K103" s="404">
        <v>0.2</v>
      </c>
      <c r="L103" s="405">
        <v>0.2</v>
      </c>
      <c r="M103" s="419">
        <v>0.2</v>
      </c>
      <c r="N103" s="420">
        <v>0.2</v>
      </c>
      <c r="O103" s="650"/>
    </row>
    <row r="104" spans="1:15" ht="44.25" customHeight="1" thickBot="1" x14ac:dyDescent="0.3">
      <c r="A104" s="830"/>
      <c r="B104" s="657"/>
      <c r="C104" s="831"/>
      <c r="D104" s="832"/>
      <c r="E104" s="833"/>
      <c r="F104" s="834"/>
      <c r="G104" s="431" t="s">
        <v>1006</v>
      </c>
      <c r="H104" s="421" t="s">
        <v>168</v>
      </c>
      <c r="I104" s="422">
        <v>0.2</v>
      </c>
      <c r="J104" s="432" t="s">
        <v>858</v>
      </c>
      <c r="K104" s="423">
        <v>0.05</v>
      </c>
      <c r="L104" s="424">
        <v>0.05</v>
      </c>
      <c r="M104" s="425">
        <v>0.05</v>
      </c>
      <c r="N104" s="426">
        <v>0.05</v>
      </c>
      <c r="O104" s="652"/>
    </row>
  </sheetData>
  <autoFilter ref="A10:O104"/>
  <mergeCells count="184">
    <mergeCell ref="F103:F104"/>
    <mergeCell ref="A11:A29"/>
    <mergeCell ref="C21:C23"/>
    <mergeCell ref="B21:B23"/>
    <mergeCell ref="D21:D23"/>
    <mergeCell ref="E21:E23"/>
    <mergeCell ref="F21:F23"/>
    <mergeCell ref="E11:E13"/>
    <mergeCell ref="F11:F13"/>
    <mergeCell ref="B14:B16"/>
    <mergeCell ref="C14:C16"/>
    <mergeCell ref="D14:D16"/>
    <mergeCell ref="E14:E16"/>
    <mergeCell ref="F14:F16"/>
    <mergeCell ref="B28:B29"/>
    <mergeCell ref="C28:C29"/>
    <mergeCell ref="D28:D29"/>
    <mergeCell ref="E28:E29"/>
    <mergeCell ref="F28:F29"/>
    <mergeCell ref="B26:B27"/>
    <mergeCell ref="C26:C27"/>
    <mergeCell ref="D26:D27"/>
    <mergeCell ref="E26:E27"/>
    <mergeCell ref="F26:F27"/>
    <mergeCell ref="O87:O104"/>
    <mergeCell ref="A92:A98"/>
    <mergeCell ref="B92:B98"/>
    <mergeCell ref="C92:C98"/>
    <mergeCell ref="D92:D98"/>
    <mergeCell ref="E92:E98"/>
    <mergeCell ref="F92:F98"/>
    <mergeCell ref="A99:A102"/>
    <mergeCell ref="B99:B102"/>
    <mergeCell ref="C99:C102"/>
    <mergeCell ref="A87:A91"/>
    <mergeCell ref="B87:B91"/>
    <mergeCell ref="C87:C91"/>
    <mergeCell ref="D87:D91"/>
    <mergeCell ref="E87:E91"/>
    <mergeCell ref="F87:F91"/>
    <mergeCell ref="D99:D102"/>
    <mergeCell ref="E99:E102"/>
    <mergeCell ref="F99:F102"/>
    <mergeCell ref="A103:A104"/>
    <mergeCell ref="B103:B104"/>
    <mergeCell ref="C103:C104"/>
    <mergeCell ref="D103:D104"/>
    <mergeCell ref="E103:E104"/>
    <mergeCell ref="F74:F76"/>
    <mergeCell ref="A77:A80"/>
    <mergeCell ref="B77:B80"/>
    <mergeCell ref="C77:C80"/>
    <mergeCell ref="D77:D80"/>
    <mergeCell ref="E77:E80"/>
    <mergeCell ref="F77:F80"/>
    <mergeCell ref="A85:A86"/>
    <mergeCell ref="B85:B86"/>
    <mergeCell ref="C85:C86"/>
    <mergeCell ref="D85:D86"/>
    <mergeCell ref="E85:E86"/>
    <mergeCell ref="F85:F86"/>
    <mergeCell ref="C83:C84"/>
    <mergeCell ref="A83:A84"/>
    <mergeCell ref="B83:B84"/>
    <mergeCell ref="D83:D84"/>
    <mergeCell ref="E83:E84"/>
    <mergeCell ref="F83:F84"/>
    <mergeCell ref="O70:O86"/>
    <mergeCell ref="A72:A73"/>
    <mergeCell ref="B72:B73"/>
    <mergeCell ref="C72:C73"/>
    <mergeCell ref="D72:D73"/>
    <mergeCell ref="E72:E73"/>
    <mergeCell ref="F72:F73"/>
    <mergeCell ref="A74:A76"/>
    <mergeCell ref="B74:B76"/>
    <mergeCell ref="C74:C76"/>
    <mergeCell ref="A70:A71"/>
    <mergeCell ref="B70:B71"/>
    <mergeCell ref="C70:C71"/>
    <mergeCell ref="D70:D71"/>
    <mergeCell ref="E70:E71"/>
    <mergeCell ref="F70:F71"/>
    <mergeCell ref="A81:A82"/>
    <mergeCell ref="B81:B82"/>
    <mergeCell ref="C81:C82"/>
    <mergeCell ref="D81:D82"/>
    <mergeCell ref="E81:E82"/>
    <mergeCell ref="F81:F82"/>
    <mergeCell ref="D74:D76"/>
    <mergeCell ref="E74:E76"/>
    <mergeCell ref="A63:A69"/>
    <mergeCell ref="B63:B69"/>
    <mergeCell ref="C63:C69"/>
    <mergeCell ref="D63:D69"/>
    <mergeCell ref="E63:E69"/>
    <mergeCell ref="F63:F69"/>
    <mergeCell ref="A60:A62"/>
    <mergeCell ref="B60:B62"/>
    <mergeCell ref="C60:C62"/>
    <mergeCell ref="D60:D62"/>
    <mergeCell ref="E60:E62"/>
    <mergeCell ref="F60:F62"/>
    <mergeCell ref="E51:E53"/>
    <mergeCell ref="F51:F53"/>
    <mergeCell ref="A57:A59"/>
    <mergeCell ref="B57:B59"/>
    <mergeCell ref="C57:C59"/>
    <mergeCell ref="D57:D59"/>
    <mergeCell ref="E57:E59"/>
    <mergeCell ref="F57:F59"/>
    <mergeCell ref="A54:A56"/>
    <mergeCell ref="B54:B56"/>
    <mergeCell ref="C54:C56"/>
    <mergeCell ref="D54:D56"/>
    <mergeCell ref="E54:E56"/>
    <mergeCell ref="F54:F56"/>
    <mergeCell ref="F38:F40"/>
    <mergeCell ref="O41:O69"/>
    <mergeCell ref="A45:A46"/>
    <mergeCell ref="B45:B46"/>
    <mergeCell ref="C45:C46"/>
    <mergeCell ref="D45:D46"/>
    <mergeCell ref="E45:E46"/>
    <mergeCell ref="F45:F46"/>
    <mergeCell ref="A47:A50"/>
    <mergeCell ref="B47:B50"/>
    <mergeCell ref="C47:C50"/>
    <mergeCell ref="A41:A44"/>
    <mergeCell ref="B41:B44"/>
    <mergeCell ref="C41:C44"/>
    <mergeCell ref="D41:D44"/>
    <mergeCell ref="E41:E44"/>
    <mergeCell ref="F41:F44"/>
    <mergeCell ref="D47:D50"/>
    <mergeCell ref="E47:E50"/>
    <mergeCell ref="F47:F50"/>
    <mergeCell ref="A51:A53"/>
    <mergeCell ref="B51:B53"/>
    <mergeCell ref="C51:C53"/>
    <mergeCell ref="D51:D53"/>
    <mergeCell ref="O30:O40"/>
    <mergeCell ref="A33:A35"/>
    <mergeCell ref="B33:B35"/>
    <mergeCell ref="C33:C35"/>
    <mergeCell ref="D33:D35"/>
    <mergeCell ref="E33:E35"/>
    <mergeCell ref="F33:F35"/>
    <mergeCell ref="A36:A37"/>
    <mergeCell ref="B36:B37"/>
    <mergeCell ref="C36:C37"/>
    <mergeCell ref="A30:A32"/>
    <mergeCell ref="B30:B32"/>
    <mergeCell ref="C30:C32"/>
    <mergeCell ref="D30:D32"/>
    <mergeCell ref="E30:E32"/>
    <mergeCell ref="F30:F32"/>
    <mergeCell ref="D36:D37"/>
    <mergeCell ref="E36:E37"/>
    <mergeCell ref="F36:F37"/>
    <mergeCell ref="A38:A40"/>
    <mergeCell ref="B38:B40"/>
    <mergeCell ref="C38:C40"/>
    <mergeCell ref="D38:D40"/>
    <mergeCell ref="E38:E40"/>
    <mergeCell ref="B17:B18"/>
    <mergeCell ref="C17:C18"/>
    <mergeCell ref="D17:D18"/>
    <mergeCell ref="E17:E18"/>
    <mergeCell ref="F17:F18"/>
    <mergeCell ref="O11:O29"/>
    <mergeCell ref="B11:B13"/>
    <mergeCell ref="C11:C13"/>
    <mergeCell ref="D11:D13"/>
    <mergeCell ref="C24:C25"/>
    <mergeCell ref="D24:D25"/>
    <mergeCell ref="E24:E25"/>
    <mergeCell ref="F24:F25"/>
    <mergeCell ref="B19:B20"/>
    <mergeCell ref="C19:C20"/>
    <mergeCell ref="D19:D20"/>
    <mergeCell ref="E19:E20"/>
    <mergeCell ref="F19:F20"/>
    <mergeCell ref="B24:B25"/>
  </mergeCells>
  <dataValidations count="14">
    <dataValidation type="list" allowBlank="1" showInputMessage="1" showErrorMessage="1" sqref="B63:B69 B33:B35 B38:B40 B57:B59">
      <formula1>#REF!</formula1>
    </dataValidation>
    <dataValidation type="list" allowBlank="1" showInputMessage="1" showErrorMessage="1" sqref="B70">
      <formula1>$R$16:$R$17</formula1>
    </dataValidation>
    <dataValidation type="list" allowBlank="1" showInputMessage="1" showErrorMessage="1" sqref="B87 B103 B99 B92">
      <formula1>$R$15:$R$18</formula1>
    </dataValidation>
    <dataValidation type="list" allowBlank="1" showInputMessage="1" showErrorMessage="1" sqref="A30 A74:A75 A72 A85 A81 A77:A79 A70 A38 A36 A33 A83">
      <formula1>$R$10:$R$14</formula1>
    </dataValidation>
    <dataValidation type="list" allowBlank="1" showInputMessage="1" showErrorMessage="1" sqref="B38 B36 B30">
      <formula1>$R$16:$R$16</formula1>
    </dataValidation>
    <dataValidation type="list" allowBlank="1" showInputMessage="1" showErrorMessage="1" sqref="A45 A103 A99 A92 A87 A41 A54 A57:A58">
      <formula1>$R$10:$R$13</formula1>
    </dataValidation>
    <dataValidation type="list" allowBlank="1" showInputMessage="1" showErrorMessage="1" sqref="B41 B54 B45">
      <formula1>$R$15:$R$16</formula1>
    </dataValidation>
    <dataValidation type="list" allowBlank="1" showInputMessage="1" showErrorMessage="1" sqref="A51:A52">
      <formula1>$R$10:$R$16</formula1>
    </dataValidation>
    <dataValidation type="list" allowBlank="1" showInputMessage="1" showErrorMessage="1" sqref="A47 A60">
      <formula1>$R$10:$R$15</formula1>
    </dataValidation>
    <dataValidation type="list" allowBlank="1" showInputMessage="1" showErrorMessage="1" sqref="B47 B60">
      <formula1>$R$17:$R$18</formula1>
    </dataValidation>
    <dataValidation type="list" allowBlank="1" showInputMessage="1" showErrorMessage="1" sqref="B51:B52">
      <formula1>$R$19:$R$21</formula1>
    </dataValidation>
    <dataValidation type="list" allowBlank="1" showInputMessage="1" showErrorMessage="1" sqref="A63">
      <formula1>#REF!</formula1>
    </dataValidation>
    <dataValidation type="list" allowBlank="1" showInputMessage="1" showErrorMessage="1" sqref="B24:B29 B85:B86 B72:B83 B17:B21 B14 B11">
      <formula1>#REF!</formula1>
    </dataValidation>
    <dataValidation type="list" allowBlank="1" showInputMessage="1" showErrorMessage="1" sqref="A11">
      <formula1>$R$10:$R$28</formula1>
    </dataValidation>
  </dataValidations>
  <pageMargins left="0.7" right="0.7" top="0.75" bottom="0.75" header="0.3" footer="0.3"/>
  <pageSetup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9:N27"/>
  <sheetViews>
    <sheetView topLeftCell="A10" zoomScale="55" zoomScaleNormal="55" workbookViewId="0">
      <selection activeCell="F11" sqref="F11:F13"/>
    </sheetView>
  </sheetViews>
  <sheetFormatPr baseColWidth="10" defaultRowHeight="15" x14ac:dyDescent="0.25"/>
  <cols>
    <col min="1" max="1" width="23.7109375" style="1" customWidth="1"/>
    <col min="2" max="2" width="27.42578125" style="1" customWidth="1"/>
    <col min="3" max="3" width="21.7109375" style="1" customWidth="1"/>
    <col min="4" max="4" width="24.140625" style="1" customWidth="1"/>
    <col min="5" max="5" width="21.7109375" style="1" customWidth="1"/>
    <col min="6" max="6" width="18.140625" style="1" customWidth="1"/>
    <col min="7" max="7" width="33.42578125" style="1" customWidth="1"/>
    <col min="8" max="8" width="28.28515625" style="1" customWidth="1"/>
    <col min="9" max="9" width="16.85546875" style="1" customWidth="1"/>
    <col min="10" max="10" width="21.42578125" style="1" customWidth="1"/>
    <col min="11" max="12" width="17.28515625" style="1" customWidth="1"/>
    <col min="13" max="13" width="18.7109375" style="1" customWidth="1"/>
    <col min="14" max="14" width="16" style="1" customWidth="1"/>
    <col min="15" max="16384" width="11.42578125" style="1"/>
  </cols>
  <sheetData>
    <row r="9" spans="1:14" ht="15.75" thickBot="1" x14ac:dyDescent="0.3"/>
    <row r="10" spans="1:14" ht="72" customHeight="1" thickBot="1" x14ac:dyDescent="0.3">
      <c r="A10" s="73" t="s">
        <v>152</v>
      </c>
      <c r="B10" s="74" t="s">
        <v>153</v>
      </c>
      <c r="C10" s="74" t="s">
        <v>154</v>
      </c>
      <c r="D10" s="74" t="s">
        <v>155</v>
      </c>
      <c r="E10" s="74" t="s">
        <v>156</v>
      </c>
      <c r="F10" s="75" t="s">
        <v>157</v>
      </c>
      <c r="G10" s="74" t="s">
        <v>158</v>
      </c>
      <c r="H10" s="74" t="s">
        <v>159</v>
      </c>
      <c r="I10" s="76" t="s">
        <v>160</v>
      </c>
      <c r="J10" s="99" t="s">
        <v>161</v>
      </c>
      <c r="K10" s="100" t="s">
        <v>162</v>
      </c>
      <c r="L10" s="101" t="s">
        <v>163</v>
      </c>
      <c r="M10" s="102" t="s">
        <v>164</v>
      </c>
      <c r="N10" s="101" t="s">
        <v>165</v>
      </c>
    </row>
    <row r="11" spans="1:14" ht="72" x14ac:dyDescent="0.25">
      <c r="A11" s="863" t="s">
        <v>166</v>
      </c>
      <c r="B11" s="864" t="s">
        <v>761</v>
      </c>
      <c r="C11" s="867" t="s">
        <v>765</v>
      </c>
      <c r="D11" s="870" t="s">
        <v>740</v>
      </c>
      <c r="E11" s="873" t="s">
        <v>189</v>
      </c>
      <c r="F11" s="854">
        <v>0.2</v>
      </c>
      <c r="G11" s="269" t="s">
        <v>766</v>
      </c>
      <c r="H11" s="202" t="s">
        <v>189</v>
      </c>
      <c r="I11" s="203">
        <v>0.3</v>
      </c>
      <c r="J11" s="118" t="s">
        <v>741</v>
      </c>
      <c r="K11" s="209">
        <f>+I11/4</f>
        <v>7.4999999999999997E-2</v>
      </c>
      <c r="L11" s="209">
        <f>+K11</f>
        <v>7.4999999999999997E-2</v>
      </c>
      <c r="M11" s="209">
        <f>+L11</f>
        <v>7.4999999999999997E-2</v>
      </c>
      <c r="N11" s="210">
        <f>+M11</f>
        <v>7.4999999999999997E-2</v>
      </c>
    </row>
    <row r="12" spans="1:14" ht="57" x14ac:dyDescent="0.25">
      <c r="A12" s="685"/>
      <c r="B12" s="865"/>
      <c r="C12" s="868"/>
      <c r="D12" s="871"/>
      <c r="E12" s="874"/>
      <c r="F12" s="855"/>
      <c r="G12" s="162" t="s">
        <v>767</v>
      </c>
      <c r="H12" s="200" t="s">
        <v>189</v>
      </c>
      <c r="I12" s="204">
        <v>0.2</v>
      </c>
      <c r="J12" s="112" t="s">
        <v>742</v>
      </c>
      <c r="K12" s="154">
        <f t="shared" ref="K12:K27" si="0">+I12/4</f>
        <v>0.05</v>
      </c>
      <c r="L12" s="154">
        <f t="shared" ref="L12:N27" si="1">+K12</f>
        <v>0.05</v>
      </c>
      <c r="M12" s="154">
        <f t="shared" si="1"/>
        <v>0.05</v>
      </c>
      <c r="N12" s="157">
        <f t="shared" si="1"/>
        <v>0.05</v>
      </c>
    </row>
    <row r="13" spans="1:14" ht="72.75" thickBot="1" x14ac:dyDescent="0.3">
      <c r="A13" s="755"/>
      <c r="B13" s="866"/>
      <c r="C13" s="869"/>
      <c r="D13" s="872"/>
      <c r="E13" s="875"/>
      <c r="F13" s="856"/>
      <c r="G13" s="270" t="s">
        <v>768</v>
      </c>
      <c r="H13" s="201" t="s">
        <v>189</v>
      </c>
      <c r="I13" s="205">
        <v>0.5</v>
      </c>
      <c r="J13" s="113" t="s">
        <v>743</v>
      </c>
      <c r="K13" s="156">
        <f t="shared" si="0"/>
        <v>0.125</v>
      </c>
      <c r="L13" s="156">
        <f t="shared" si="1"/>
        <v>0.125</v>
      </c>
      <c r="M13" s="156">
        <f t="shared" si="1"/>
        <v>0.125</v>
      </c>
      <c r="N13" s="158">
        <f t="shared" si="1"/>
        <v>0.125</v>
      </c>
    </row>
    <row r="14" spans="1:14" ht="57.75" x14ac:dyDescent="0.25">
      <c r="A14" s="879" t="s">
        <v>166</v>
      </c>
      <c r="B14" s="882" t="s">
        <v>761</v>
      </c>
      <c r="C14" s="870" t="s">
        <v>769</v>
      </c>
      <c r="D14" s="857" t="s">
        <v>744</v>
      </c>
      <c r="E14" s="860" t="s">
        <v>189</v>
      </c>
      <c r="F14" s="876">
        <v>0.4</v>
      </c>
      <c r="G14" s="269" t="s">
        <v>770</v>
      </c>
      <c r="H14" s="202" t="s">
        <v>189</v>
      </c>
      <c r="I14" s="203">
        <v>0.1</v>
      </c>
      <c r="J14" s="118" t="s">
        <v>745</v>
      </c>
      <c r="K14" s="209">
        <f t="shared" si="0"/>
        <v>2.5000000000000001E-2</v>
      </c>
      <c r="L14" s="209">
        <f t="shared" si="1"/>
        <v>2.5000000000000001E-2</v>
      </c>
      <c r="M14" s="209">
        <f t="shared" si="1"/>
        <v>2.5000000000000001E-2</v>
      </c>
      <c r="N14" s="210">
        <f t="shared" si="1"/>
        <v>2.5000000000000001E-2</v>
      </c>
    </row>
    <row r="15" spans="1:14" ht="57" x14ac:dyDescent="0.25">
      <c r="A15" s="880"/>
      <c r="B15" s="883"/>
      <c r="C15" s="871"/>
      <c r="D15" s="858"/>
      <c r="E15" s="861"/>
      <c r="F15" s="877"/>
      <c r="G15" s="162" t="s">
        <v>771</v>
      </c>
      <c r="H15" s="200" t="s">
        <v>189</v>
      </c>
      <c r="I15" s="204">
        <v>0.1</v>
      </c>
      <c r="J15" s="112" t="s">
        <v>746</v>
      </c>
      <c r="K15" s="154">
        <f t="shared" si="0"/>
        <v>2.5000000000000001E-2</v>
      </c>
      <c r="L15" s="154">
        <f t="shared" si="1"/>
        <v>2.5000000000000001E-2</v>
      </c>
      <c r="M15" s="154">
        <f t="shared" si="1"/>
        <v>2.5000000000000001E-2</v>
      </c>
      <c r="N15" s="157">
        <f t="shared" si="1"/>
        <v>2.5000000000000001E-2</v>
      </c>
    </row>
    <row r="16" spans="1:14" ht="43.5" x14ac:dyDescent="0.25">
      <c r="A16" s="880"/>
      <c r="B16" s="883"/>
      <c r="C16" s="871"/>
      <c r="D16" s="858"/>
      <c r="E16" s="861"/>
      <c r="F16" s="877"/>
      <c r="G16" s="162" t="s">
        <v>772</v>
      </c>
      <c r="H16" s="200" t="s">
        <v>189</v>
      </c>
      <c r="I16" s="204">
        <v>0.2</v>
      </c>
      <c r="J16" s="112" t="s">
        <v>747</v>
      </c>
      <c r="K16" s="154">
        <f t="shared" si="0"/>
        <v>0.05</v>
      </c>
      <c r="L16" s="154">
        <f t="shared" si="1"/>
        <v>0.05</v>
      </c>
      <c r="M16" s="154">
        <f t="shared" si="1"/>
        <v>0.05</v>
      </c>
      <c r="N16" s="157">
        <f t="shared" si="1"/>
        <v>0.05</v>
      </c>
    </row>
    <row r="17" spans="1:14" ht="43.5" x14ac:dyDescent="0.25">
      <c r="A17" s="880"/>
      <c r="B17" s="883"/>
      <c r="C17" s="871"/>
      <c r="D17" s="858"/>
      <c r="E17" s="861"/>
      <c r="F17" s="877"/>
      <c r="G17" s="162" t="s">
        <v>773</v>
      </c>
      <c r="H17" s="200" t="s">
        <v>189</v>
      </c>
      <c r="I17" s="204">
        <v>0.1</v>
      </c>
      <c r="J17" s="112" t="s">
        <v>748</v>
      </c>
      <c r="K17" s="154">
        <f t="shared" si="0"/>
        <v>2.5000000000000001E-2</v>
      </c>
      <c r="L17" s="154">
        <f t="shared" si="1"/>
        <v>2.5000000000000001E-2</v>
      </c>
      <c r="M17" s="154">
        <f t="shared" si="1"/>
        <v>2.5000000000000001E-2</v>
      </c>
      <c r="N17" s="157">
        <f t="shared" si="1"/>
        <v>2.5000000000000001E-2</v>
      </c>
    </row>
    <row r="18" spans="1:14" ht="57.75" x14ac:dyDescent="0.25">
      <c r="A18" s="880"/>
      <c r="B18" s="883"/>
      <c r="C18" s="871"/>
      <c r="D18" s="858"/>
      <c r="E18" s="861"/>
      <c r="F18" s="877"/>
      <c r="G18" s="162" t="s">
        <v>774</v>
      </c>
      <c r="H18" s="200" t="s">
        <v>189</v>
      </c>
      <c r="I18" s="204">
        <v>0.05</v>
      </c>
      <c r="J18" s="112" t="s">
        <v>749</v>
      </c>
      <c r="K18" s="154">
        <f t="shared" si="0"/>
        <v>1.2500000000000001E-2</v>
      </c>
      <c r="L18" s="154">
        <f t="shared" si="1"/>
        <v>1.2500000000000001E-2</v>
      </c>
      <c r="M18" s="154">
        <f t="shared" si="1"/>
        <v>1.2500000000000001E-2</v>
      </c>
      <c r="N18" s="157">
        <f t="shared" si="1"/>
        <v>1.2500000000000001E-2</v>
      </c>
    </row>
    <row r="19" spans="1:14" ht="85.5" x14ac:dyDescent="0.25">
      <c r="A19" s="880"/>
      <c r="B19" s="883"/>
      <c r="C19" s="871"/>
      <c r="D19" s="858"/>
      <c r="E19" s="861"/>
      <c r="F19" s="877"/>
      <c r="G19" s="162" t="s">
        <v>775</v>
      </c>
      <c r="H19" s="200" t="s">
        <v>189</v>
      </c>
      <c r="I19" s="204">
        <v>0.1</v>
      </c>
      <c r="J19" s="112" t="s">
        <v>750</v>
      </c>
      <c r="K19" s="154">
        <f t="shared" si="0"/>
        <v>2.5000000000000001E-2</v>
      </c>
      <c r="L19" s="154">
        <f t="shared" si="1"/>
        <v>2.5000000000000001E-2</v>
      </c>
      <c r="M19" s="154">
        <f t="shared" si="1"/>
        <v>2.5000000000000001E-2</v>
      </c>
      <c r="N19" s="157">
        <f t="shared" si="1"/>
        <v>2.5000000000000001E-2</v>
      </c>
    </row>
    <row r="20" spans="1:14" ht="72" x14ac:dyDescent="0.25">
      <c r="A20" s="880"/>
      <c r="B20" s="883"/>
      <c r="C20" s="871"/>
      <c r="D20" s="858"/>
      <c r="E20" s="861"/>
      <c r="F20" s="877"/>
      <c r="G20" s="162" t="s">
        <v>776</v>
      </c>
      <c r="H20" s="200" t="s">
        <v>189</v>
      </c>
      <c r="I20" s="204">
        <v>0.1</v>
      </c>
      <c r="J20" s="112" t="s">
        <v>751</v>
      </c>
      <c r="K20" s="154">
        <f t="shared" si="0"/>
        <v>2.5000000000000001E-2</v>
      </c>
      <c r="L20" s="154">
        <f t="shared" si="1"/>
        <v>2.5000000000000001E-2</v>
      </c>
      <c r="M20" s="154">
        <f t="shared" si="1"/>
        <v>2.5000000000000001E-2</v>
      </c>
      <c r="N20" s="157">
        <f t="shared" si="1"/>
        <v>2.5000000000000001E-2</v>
      </c>
    </row>
    <row r="21" spans="1:14" ht="57" x14ac:dyDescent="0.25">
      <c r="A21" s="880"/>
      <c r="B21" s="883"/>
      <c r="C21" s="871"/>
      <c r="D21" s="858"/>
      <c r="E21" s="861"/>
      <c r="F21" s="877"/>
      <c r="G21" s="162" t="s">
        <v>777</v>
      </c>
      <c r="H21" s="200" t="s">
        <v>189</v>
      </c>
      <c r="I21" s="204">
        <v>0.1</v>
      </c>
      <c r="J21" s="112" t="s">
        <v>752</v>
      </c>
      <c r="K21" s="154">
        <f t="shared" si="0"/>
        <v>2.5000000000000001E-2</v>
      </c>
      <c r="L21" s="154">
        <f t="shared" si="1"/>
        <v>2.5000000000000001E-2</v>
      </c>
      <c r="M21" s="154">
        <f t="shared" si="1"/>
        <v>2.5000000000000001E-2</v>
      </c>
      <c r="N21" s="157">
        <f t="shared" si="1"/>
        <v>2.5000000000000001E-2</v>
      </c>
    </row>
    <row r="22" spans="1:14" ht="101.25" thickBot="1" x14ac:dyDescent="0.3">
      <c r="A22" s="881"/>
      <c r="B22" s="884"/>
      <c r="C22" s="872"/>
      <c r="D22" s="859"/>
      <c r="E22" s="862"/>
      <c r="F22" s="878"/>
      <c r="G22" s="270" t="s">
        <v>778</v>
      </c>
      <c r="H22" s="201" t="s">
        <v>189</v>
      </c>
      <c r="I22" s="205">
        <v>0.15</v>
      </c>
      <c r="J22" s="113" t="s">
        <v>753</v>
      </c>
      <c r="K22" s="156">
        <f t="shared" si="0"/>
        <v>3.7499999999999999E-2</v>
      </c>
      <c r="L22" s="156">
        <f t="shared" si="1"/>
        <v>3.7499999999999999E-2</v>
      </c>
      <c r="M22" s="156">
        <f t="shared" si="1"/>
        <v>3.7499999999999999E-2</v>
      </c>
      <c r="N22" s="158">
        <f t="shared" si="1"/>
        <v>3.7499999999999999E-2</v>
      </c>
    </row>
    <row r="23" spans="1:14" ht="57.75" x14ac:dyDescent="0.25">
      <c r="A23" s="879" t="s">
        <v>123</v>
      </c>
      <c r="B23" s="882" t="s">
        <v>761</v>
      </c>
      <c r="C23" s="857" t="s">
        <v>779</v>
      </c>
      <c r="D23" s="857" t="s">
        <v>754</v>
      </c>
      <c r="E23" s="860" t="s">
        <v>189</v>
      </c>
      <c r="F23" s="876">
        <v>0.2</v>
      </c>
      <c r="G23" s="269" t="s">
        <v>780</v>
      </c>
      <c r="H23" s="202" t="s">
        <v>189</v>
      </c>
      <c r="I23" s="203">
        <v>0.2</v>
      </c>
      <c r="J23" s="118" t="s">
        <v>755</v>
      </c>
      <c r="K23" s="209">
        <f t="shared" si="0"/>
        <v>0.05</v>
      </c>
      <c r="L23" s="209">
        <f t="shared" si="1"/>
        <v>0.05</v>
      </c>
      <c r="M23" s="209">
        <f t="shared" si="1"/>
        <v>0.05</v>
      </c>
      <c r="N23" s="210">
        <f t="shared" si="1"/>
        <v>0.05</v>
      </c>
    </row>
    <row r="24" spans="1:14" ht="100.5" x14ac:dyDescent="0.25">
      <c r="A24" s="880"/>
      <c r="B24" s="883"/>
      <c r="C24" s="858"/>
      <c r="D24" s="858"/>
      <c r="E24" s="861"/>
      <c r="F24" s="877"/>
      <c r="G24" s="162" t="s">
        <v>781</v>
      </c>
      <c r="H24" s="200" t="s">
        <v>189</v>
      </c>
      <c r="I24" s="204">
        <v>0.4</v>
      </c>
      <c r="J24" s="112" t="s">
        <v>756</v>
      </c>
      <c r="K24" s="154">
        <f t="shared" si="0"/>
        <v>0.1</v>
      </c>
      <c r="L24" s="154">
        <f t="shared" si="1"/>
        <v>0.1</v>
      </c>
      <c r="M24" s="154">
        <f t="shared" si="1"/>
        <v>0.1</v>
      </c>
      <c r="N24" s="157">
        <f t="shared" si="1"/>
        <v>0.1</v>
      </c>
    </row>
    <row r="25" spans="1:14" ht="101.25" thickBot="1" x14ac:dyDescent="0.3">
      <c r="A25" s="881"/>
      <c r="B25" s="884"/>
      <c r="C25" s="859"/>
      <c r="D25" s="859"/>
      <c r="E25" s="862"/>
      <c r="F25" s="878"/>
      <c r="G25" s="270" t="s">
        <v>782</v>
      </c>
      <c r="H25" s="201" t="s">
        <v>189</v>
      </c>
      <c r="I25" s="205">
        <v>0.4</v>
      </c>
      <c r="J25" s="113" t="s">
        <v>757</v>
      </c>
      <c r="K25" s="156">
        <f t="shared" si="0"/>
        <v>0.1</v>
      </c>
      <c r="L25" s="156">
        <f t="shared" si="1"/>
        <v>0.1</v>
      </c>
      <c r="M25" s="156">
        <f t="shared" si="1"/>
        <v>0.1</v>
      </c>
      <c r="N25" s="158">
        <f t="shared" si="1"/>
        <v>0.1</v>
      </c>
    </row>
    <row r="26" spans="1:14" ht="72" x14ac:dyDescent="0.25">
      <c r="A26" s="879" t="s">
        <v>77</v>
      </c>
      <c r="B26" s="882" t="s">
        <v>761</v>
      </c>
      <c r="C26" s="857" t="s">
        <v>783</v>
      </c>
      <c r="D26" s="857" t="s">
        <v>758</v>
      </c>
      <c r="E26" s="860" t="s">
        <v>189</v>
      </c>
      <c r="F26" s="876">
        <v>0.2</v>
      </c>
      <c r="G26" s="269" t="s">
        <v>784</v>
      </c>
      <c r="H26" s="202" t="s">
        <v>189</v>
      </c>
      <c r="I26" s="203">
        <v>0.5</v>
      </c>
      <c r="J26" s="118" t="s">
        <v>759</v>
      </c>
      <c r="K26" s="209">
        <f t="shared" si="0"/>
        <v>0.125</v>
      </c>
      <c r="L26" s="209">
        <f t="shared" si="1"/>
        <v>0.125</v>
      </c>
      <c r="M26" s="209">
        <f t="shared" si="1"/>
        <v>0.125</v>
      </c>
      <c r="N26" s="210">
        <f t="shared" si="1"/>
        <v>0.125</v>
      </c>
    </row>
    <row r="27" spans="1:14" ht="58.5" thickBot="1" x14ac:dyDescent="0.3">
      <c r="A27" s="881"/>
      <c r="B27" s="884"/>
      <c r="C27" s="859"/>
      <c r="D27" s="859"/>
      <c r="E27" s="862"/>
      <c r="F27" s="878"/>
      <c r="G27" s="270" t="s">
        <v>785</v>
      </c>
      <c r="H27" s="201" t="s">
        <v>189</v>
      </c>
      <c r="I27" s="205">
        <v>0.5</v>
      </c>
      <c r="J27" s="113" t="s">
        <v>760</v>
      </c>
      <c r="K27" s="156">
        <f t="shared" si="0"/>
        <v>0.125</v>
      </c>
      <c r="L27" s="156">
        <f t="shared" si="1"/>
        <v>0.125</v>
      </c>
      <c r="M27" s="156">
        <f t="shared" si="1"/>
        <v>0.125</v>
      </c>
      <c r="N27" s="158">
        <f t="shared" si="1"/>
        <v>0.125</v>
      </c>
    </row>
  </sheetData>
  <mergeCells count="24">
    <mergeCell ref="F23:F25"/>
    <mergeCell ref="F26:F27"/>
    <mergeCell ref="A26:A27"/>
    <mergeCell ref="B26:B27"/>
    <mergeCell ref="C26:C27"/>
    <mergeCell ref="D26:D27"/>
    <mergeCell ref="E26:E27"/>
    <mergeCell ref="A23:A25"/>
    <mergeCell ref="B23:B25"/>
    <mergeCell ref="C23:C25"/>
    <mergeCell ref="D23:D25"/>
    <mergeCell ref="E23:E25"/>
    <mergeCell ref="F11:F13"/>
    <mergeCell ref="D14:D22"/>
    <mergeCell ref="E14:E22"/>
    <mergeCell ref="A11:A13"/>
    <mergeCell ref="B11:B13"/>
    <mergeCell ref="C11:C13"/>
    <mergeCell ref="D11:D13"/>
    <mergeCell ref="E11:E13"/>
    <mergeCell ref="F14:F22"/>
    <mergeCell ref="A14:A22"/>
    <mergeCell ref="B14:B22"/>
    <mergeCell ref="C14:C22"/>
  </mergeCells>
  <dataValidations count="2">
    <dataValidation type="list" allowBlank="1" showInputMessage="1" showErrorMessage="1" sqref="A11 A14 A23 A26">
      <formula1>$R$10:$R$26</formula1>
    </dataValidation>
    <dataValidation type="list" allowBlank="1" showInputMessage="1" showErrorMessage="1" sqref="B11 B14 B23 B26">
      <formula1>#REF!</formula1>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48"/>
  <sheetViews>
    <sheetView topLeftCell="A22" zoomScaleNormal="100" workbookViewId="0">
      <selection activeCell="O16" sqref="O16"/>
    </sheetView>
  </sheetViews>
  <sheetFormatPr baseColWidth="10" defaultRowHeight="15" x14ac:dyDescent="0.25"/>
  <cols>
    <col min="1" max="2" width="30.28515625" style="1" customWidth="1"/>
    <col min="3" max="3" width="29.7109375" style="1" customWidth="1"/>
    <col min="4" max="4" width="24.85546875" style="1" customWidth="1"/>
    <col min="5" max="5" width="19" style="1" customWidth="1"/>
    <col min="6" max="9" width="0" style="1" hidden="1" customWidth="1"/>
    <col min="10" max="10" width="22.42578125" style="1" customWidth="1"/>
    <col min="11" max="11" width="14.85546875" style="1" customWidth="1"/>
    <col min="12" max="16384" width="11.42578125" style="1"/>
  </cols>
  <sheetData>
    <row r="1" spans="1:12" x14ac:dyDescent="0.25">
      <c r="A1" s="236"/>
      <c r="B1" s="237"/>
      <c r="C1" s="237"/>
      <c r="D1" s="237"/>
      <c r="E1" s="237"/>
      <c r="F1" s="237"/>
      <c r="G1" s="237"/>
      <c r="H1" s="237"/>
      <c r="I1" s="237"/>
      <c r="J1" s="34"/>
      <c r="K1" s="34"/>
      <c r="L1" s="35"/>
    </row>
    <row r="2" spans="1:12" x14ac:dyDescent="0.25">
      <c r="A2" s="238"/>
      <c r="B2" s="239"/>
      <c r="C2" s="239"/>
      <c r="D2" s="239"/>
      <c r="E2" s="239"/>
      <c r="F2" s="239"/>
      <c r="G2" s="239"/>
      <c r="H2" s="239"/>
      <c r="I2" s="239"/>
      <c r="J2" s="37"/>
      <c r="K2" s="37"/>
      <c r="L2" s="38"/>
    </row>
    <row r="3" spans="1:12" x14ac:dyDescent="0.25">
      <c r="A3" s="238"/>
      <c r="B3" s="239"/>
      <c r="C3" s="239"/>
      <c r="D3" s="239"/>
      <c r="E3" s="239"/>
      <c r="F3" s="239"/>
      <c r="G3" s="239"/>
      <c r="H3" s="239"/>
      <c r="I3" s="239"/>
      <c r="J3" s="37"/>
      <c r="K3" s="37"/>
      <c r="L3" s="38"/>
    </row>
    <row r="4" spans="1:12" x14ac:dyDescent="0.25">
      <c r="A4" s="238"/>
      <c r="B4" s="239"/>
      <c r="C4" s="239"/>
      <c r="D4" s="239"/>
      <c r="E4" s="239"/>
      <c r="F4" s="239"/>
      <c r="G4" s="239"/>
      <c r="H4" s="239"/>
      <c r="I4" s="239"/>
      <c r="J4" s="37"/>
      <c r="K4" s="37"/>
      <c r="L4" s="38"/>
    </row>
    <row r="5" spans="1:12" x14ac:dyDescent="0.25">
      <c r="A5" s="238"/>
      <c r="B5" s="239"/>
      <c r="C5" s="239"/>
      <c r="D5" s="239"/>
      <c r="E5" s="239"/>
      <c r="F5" s="239"/>
      <c r="G5" s="239"/>
      <c r="H5" s="239"/>
      <c r="I5" s="239"/>
      <c r="J5" s="37"/>
      <c r="K5" s="37"/>
      <c r="L5" s="38"/>
    </row>
    <row r="6" spans="1:12" ht="15.75" thickBot="1" x14ac:dyDescent="0.3">
      <c r="A6" s="36"/>
      <c r="B6" s="37"/>
      <c r="C6" s="37"/>
      <c r="D6" s="37"/>
      <c r="E6" s="37"/>
      <c r="F6" s="37"/>
      <c r="G6" s="37"/>
      <c r="H6" s="37"/>
      <c r="I6" s="37"/>
      <c r="J6" s="37"/>
      <c r="K6" s="37"/>
      <c r="L6" s="38"/>
    </row>
    <row r="7" spans="1:12" ht="15.75" customHeight="1" x14ac:dyDescent="0.25">
      <c r="A7" s="885" t="s">
        <v>719</v>
      </c>
      <c r="B7" s="886"/>
      <c r="C7" s="886"/>
      <c r="D7" s="886"/>
      <c r="E7" s="886"/>
      <c r="F7" s="886"/>
      <c r="G7" s="886"/>
      <c r="H7" s="886"/>
      <c r="I7" s="886"/>
      <c r="J7" s="886"/>
      <c r="K7" s="887"/>
      <c r="L7" s="38"/>
    </row>
    <row r="8" spans="1:12" ht="15.75" customHeight="1" thickBot="1" x14ac:dyDescent="0.3">
      <c r="A8" s="888"/>
      <c r="B8" s="889"/>
      <c r="C8" s="889"/>
      <c r="D8" s="889"/>
      <c r="E8" s="889"/>
      <c r="F8" s="889"/>
      <c r="G8" s="889"/>
      <c r="H8" s="889"/>
      <c r="I8" s="889"/>
      <c r="J8" s="889"/>
      <c r="K8" s="890"/>
      <c r="L8" s="38"/>
    </row>
    <row r="9" spans="1:12" ht="15.75" customHeight="1" thickBot="1" x14ac:dyDescent="0.3">
      <c r="A9" s="240"/>
      <c r="B9" s="229"/>
      <c r="C9" s="229"/>
      <c r="D9" s="229"/>
      <c r="E9" s="229"/>
      <c r="F9" s="229"/>
      <c r="G9" s="229"/>
      <c r="H9" s="229"/>
      <c r="I9" s="229"/>
      <c r="J9" s="229"/>
      <c r="K9" s="229"/>
      <c r="L9" s="38"/>
    </row>
    <row r="10" spans="1:12" ht="25.5" x14ac:dyDescent="0.25">
      <c r="A10" s="219" t="s">
        <v>732</v>
      </c>
      <c r="B10" s="220" t="s">
        <v>720</v>
      </c>
      <c r="C10" s="220" t="s">
        <v>721</v>
      </c>
      <c r="D10" s="220" t="s">
        <v>722</v>
      </c>
      <c r="E10" s="221" t="s">
        <v>763</v>
      </c>
      <c r="F10" s="37"/>
      <c r="G10" s="37"/>
      <c r="H10" s="37"/>
      <c r="I10" s="37"/>
      <c r="J10" s="220" t="s">
        <v>762</v>
      </c>
      <c r="K10" s="221" t="s">
        <v>723</v>
      </c>
      <c r="L10" s="38"/>
    </row>
    <row r="11" spans="1:12" x14ac:dyDescent="0.25">
      <c r="A11" s="241" t="s">
        <v>724</v>
      </c>
      <c r="B11" s="222">
        <v>31</v>
      </c>
      <c r="C11" s="222">
        <v>43</v>
      </c>
      <c r="D11" s="222">
        <v>31</v>
      </c>
      <c r="E11" s="230">
        <f>SUM(B11:D11)</f>
        <v>105</v>
      </c>
      <c r="F11" s="37"/>
      <c r="G11" s="37"/>
      <c r="H11" s="37"/>
      <c r="I11" s="37"/>
      <c r="J11" s="222">
        <v>4</v>
      </c>
      <c r="K11" s="496">
        <f>E11+J11</f>
        <v>109</v>
      </c>
      <c r="L11" s="38"/>
    </row>
    <row r="12" spans="1:12" x14ac:dyDescent="0.25">
      <c r="A12" s="241" t="s">
        <v>725</v>
      </c>
      <c r="B12" s="222">
        <v>117</v>
      </c>
      <c r="C12" s="222">
        <v>115</v>
      </c>
      <c r="D12" s="222">
        <v>96</v>
      </c>
      <c r="E12" s="230">
        <f>SUM(B12:D12)</f>
        <v>328</v>
      </c>
      <c r="F12" s="37"/>
      <c r="G12" s="37"/>
      <c r="H12" s="37"/>
      <c r="I12" s="37"/>
      <c r="J12" s="222">
        <v>17</v>
      </c>
      <c r="K12" s="496">
        <f>E12+J12</f>
        <v>345</v>
      </c>
      <c r="L12" s="38"/>
    </row>
    <row r="13" spans="1:12" x14ac:dyDescent="0.25">
      <c r="A13" s="36"/>
      <c r="B13" s="37"/>
      <c r="C13" s="37"/>
      <c r="D13" s="37"/>
      <c r="E13" s="37"/>
      <c r="F13" s="37"/>
      <c r="G13" s="37"/>
      <c r="H13" s="37"/>
      <c r="I13" s="37"/>
      <c r="J13" s="37"/>
      <c r="K13" s="37"/>
      <c r="L13" s="38"/>
    </row>
    <row r="14" spans="1:12" x14ac:dyDescent="0.25">
      <c r="A14" s="242" t="s">
        <v>726</v>
      </c>
      <c r="B14" s="223" t="s">
        <v>727</v>
      </c>
      <c r="C14" s="223" t="s">
        <v>728</v>
      </c>
      <c r="D14" s="37"/>
      <c r="E14" s="37"/>
      <c r="F14" s="37"/>
      <c r="G14" s="37"/>
      <c r="H14" s="37"/>
      <c r="I14" s="37"/>
      <c r="J14" s="37"/>
      <c r="K14" s="37"/>
      <c r="L14" s="38"/>
    </row>
    <row r="15" spans="1:12" x14ac:dyDescent="0.25">
      <c r="A15" s="243" t="s">
        <v>729</v>
      </c>
      <c r="B15" s="224">
        <v>28</v>
      </c>
      <c r="C15" s="224">
        <v>3</v>
      </c>
      <c r="D15" s="37"/>
      <c r="E15" s="37"/>
      <c r="F15" s="37"/>
      <c r="G15" s="37"/>
      <c r="H15" s="37"/>
      <c r="I15" s="37"/>
      <c r="J15" s="37"/>
      <c r="K15" s="37"/>
      <c r="L15" s="38"/>
    </row>
    <row r="16" spans="1:12" x14ac:dyDescent="0.25">
      <c r="A16" s="243" t="s">
        <v>730</v>
      </c>
      <c r="B16" s="224">
        <v>41</v>
      </c>
      <c r="C16" s="224">
        <v>2</v>
      </c>
      <c r="D16" s="37"/>
      <c r="E16" s="37"/>
      <c r="F16" s="37"/>
      <c r="G16" s="37"/>
      <c r="H16" s="37"/>
      <c r="I16" s="37"/>
      <c r="J16" s="37"/>
      <c r="K16" s="37"/>
      <c r="L16" s="38"/>
    </row>
    <row r="17" spans="1:12" x14ac:dyDescent="0.25">
      <c r="A17" s="243" t="s">
        <v>731</v>
      </c>
      <c r="B17" s="224">
        <v>17</v>
      </c>
      <c r="C17" s="224">
        <v>14</v>
      </c>
      <c r="D17" s="37"/>
      <c r="E17" s="37"/>
      <c r="F17" s="37"/>
      <c r="G17" s="37"/>
      <c r="H17" s="37"/>
      <c r="I17" s="37"/>
      <c r="J17" s="37"/>
      <c r="K17" s="37"/>
      <c r="L17" s="38"/>
    </row>
    <row r="18" spans="1:12" x14ac:dyDescent="0.25">
      <c r="A18" s="244" t="s">
        <v>723</v>
      </c>
      <c r="B18" s="225">
        <f>SUM(B15:B17)</f>
        <v>86</v>
      </c>
      <c r="C18" s="225">
        <f>SUM(C15:C17)</f>
        <v>19</v>
      </c>
      <c r="D18" s="37"/>
      <c r="E18" s="37"/>
      <c r="F18" s="37"/>
      <c r="G18" s="37"/>
      <c r="H18" s="37"/>
      <c r="I18" s="37"/>
      <c r="J18" s="37"/>
      <c r="K18" s="37"/>
      <c r="L18" s="38"/>
    </row>
    <row r="19" spans="1:12" x14ac:dyDescent="0.25">
      <c r="A19" s="36"/>
      <c r="B19" s="37"/>
      <c r="C19" s="37"/>
      <c r="D19" s="37"/>
      <c r="E19" s="37"/>
      <c r="F19" s="37"/>
      <c r="G19" s="37"/>
      <c r="H19" s="37"/>
      <c r="I19" s="37"/>
      <c r="J19" s="37"/>
      <c r="K19" s="37"/>
      <c r="L19" s="38"/>
    </row>
    <row r="20" spans="1:12" x14ac:dyDescent="0.25">
      <c r="A20" s="36"/>
      <c r="B20" s="37"/>
      <c r="C20" s="37"/>
      <c r="D20" s="37"/>
      <c r="E20" s="37"/>
      <c r="F20" s="37"/>
      <c r="G20" s="37"/>
      <c r="H20" s="37"/>
      <c r="I20" s="37"/>
      <c r="J20" s="37"/>
      <c r="K20" s="37"/>
      <c r="L20" s="38"/>
    </row>
    <row r="21" spans="1:12" ht="32.25" customHeight="1" x14ac:dyDescent="0.25">
      <c r="A21" s="245" t="s">
        <v>726</v>
      </c>
      <c r="B21" s="226" t="s">
        <v>733</v>
      </c>
      <c r="C21" s="227" t="s">
        <v>77</v>
      </c>
      <c r="D21" s="227" t="s">
        <v>141</v>
      </c>
      <c r="E21" s="228" t="s">
        <v>103</v>
      </c>
      <c r="F21" s="223" t="s">
        <v>728</v>
      </c>
      <c r="G21" s="223" t="s">
        <v>728</v>
      </c>
      <c r="H21" s="223" t="s">
        <v>728</v>
      </c>
      <c r="I21" s="223" t="s">
        <v>728</v>
      </c>
      <c r="J21" s="228" t="s">
        <v>734</v>
      </c>
      <c r="K21" s="227" t="s">
        <v>145</v>
      </c>
      <c r="L21" s="38"/>
    </row>
    <row r="22" spans="1:12" x14ac:dyDescent="0.25">
      <c r="A22" s="243" t="s">
        <v>729</v>
      </c>
      <c r="B22" s="224">
        <v>25</v>
      </c>
      <c r="C22" s="224"/>
      <c r="D22" s="224">
        <v>1</v>
      </c>
      <c r="E22" s="224">
        <v>3</v>
      </c>
      <c r="F22" s="224"/>
      <c r="G22" s="224"/>
      <c r="H22" s="224"/>
      <c r="I22" s="224"/>
      <c r="J22" s="224">
        <v>2</v>
      </c>
      <c r="K22" s="224"/>
      <c r="L22" s="38"/>
    </row>
    <row r="23" spans="1:12" x14ac:dyDescent="0.25">
      <c r="A23" s="243" t="s">
        <v>730</v>
      </c>
      <c r="B23" s="224">
        <v>23</v>
      </c>
      <c r="C23" s="224">
        <v>5</v>
      </c>
      <c r="D23" s="224">
        <v>15</v>
      </c>
      <c r="E23" s="224"/>
      <c r="F23" s="224"/>
      <c r="G23" s="224"/>
      <c r="H23" s="224"/>
      <c r="I23" s="224"/>
      <c r="J23" s="224"/>
      <c r="K23" s="224"/>
      <c r="L23" s="38"/>
    </row>
    <row r="24" spans="1:12" x14ac:dyDescent="0.25">
      <c r="A24" s="243" t="s">
        <v>731</v>
      </c>
      <c r="B24" s="224">
        <v>1</v>
      </c>
      <c r="C24" s="224">
        <v>11</v>
      </c>
      <c r="D24" s="224">
        <v>1</v>
      </c>
      <c r="E24" s="224">
        <v>6</v>
      </c>
      <c r="F24" s="224"/>
      <c r="G24" s="224"/>
      <c r="H24" s="224"/>
      <c r="I24" s="224"/>
      <c r="J24" s="224">
        <v>1</v>
      </c>
      <c r="K24" s="224">
        <v>4</v>
      </c>
      <c r="L24" s="38"/>
    </row>
    <row r="25" spans="1:12" x14ac:dyDescent="0.25">
      <c r="A25" s="244" t="s">
        <v>723</v>
      </c>
      <c r="B25" s="225">
        <f>SUM(B22:B24)</f>
        <v>49</v>
      </c>
      <c r="C25" s="225">
        <f>SUM(C22:C24)</f>
        <v>16</v>
      </c>
      <c r="D25" s="225">
        <f t="shared" ref="D25:K25" si="0">SUM(D22:D24)</f>
        <v>17</v>
      </c>
      <c r="E25" s="225">
        <f t="shared" si="0"/>
        <v>9</v>
      </c>
      <c r="F25" s="225">
        <f t="shared" si="0"/>
        <v>0</v>
      </c>
      <c r="G25" s="225">
        <f t="shared" si="0"/>
        <v>0</v>
      </c>
      <c r="H25" s="225">
        <f t="shared" si="0"/>
        <v>0</v>
      </c>
      <c r="I25" s="225">
        <f t="shared" si="0"/>
        <v>0</v>
      </c>
      <c r="J25" s="225">
        <f t="shared" si="0"/>
        <v>3</v>
      </c>
      <c r="K25" s="225">
        <f t="shared" si="0"/>
        <v>4</v>
      </c>
      <c r="L25" s="38"/>
    </row>
    <row r="26" spans="1:12" x14ac:dyDescent="0.25">
      <c r="A26" s="246" t="s">
        <v>764</v>
      </c>
      <c r="B26" s="235">
        <v>2</v>
      </c>
      <c r="C26" s="235">
        <v>1</v>
      </c>
      <c r="D26" s="235"/>
      <c r="E26" s="235"/>
      <c r="F26" s="235"/>
      <c r="G26" s="235"/>
      <c r="H26" s="235"/>
      <c r="I26" s="235"/>
      <c r="J26" s="235"/>
      <c r="K26" s="235">
        <v>1</v>
      </c>
      <c r="L26" s="38"/>
    </row>
    <row r="27" spans="1:12" ht="17.25" customHeight="1" x14ac:dyDescent="0.25">
      <c r="A27" s="494" t="s">
        <v>723</v>
      </c>
      <c r="B27" s="495">
        <f>SUM(B25:B26)</f>
        <v>51</v>
      </c>
      <c r="C27" s="495">
        <f t="shared" ref="C27:K27" si="1">SUM(C25:C26)</f>
        <v>17</v>
      </c>
      <c r="D27" s="495">
        <f t="shared" si="1"/>
        <v>17</v>
      </c>
      <c r="E27" s="495">
        <f t="shared" si="1"/>
        <v>9</v>
      </c>
      <c r="F27" s="495">
        <f t="shared" si="1"/>
        <v>0</v>
      </c>
      <c r="G27" s="495">
        <f t="shared" si="1"/>
        <v>0</v>
      </c>
      <c r="H27" s="495">
        <f t="shared" si="1"/>
        <v>0</v>
      </c>
      <c r="I27" s="495">
        <f t="shared" si="1"/>
        <v>0</v>
      </c>
      <c r="J27" s="495">
        <f t="shared" si="1"/>
        <v>3</v>
      </c>
      <c r="K27" s="495">
        <f t="shared" si="1"/>
        <v>5</v>
      </c>
      <c r="L27" s="38"/>
    </row>
    <row r="28" spans="1:12" x14ac:dyDescent="0.25">
      <c r="A28" s="36"/>
      <c r="B28" s="37"/>
      <c r="C28" s="37"/>
      <c r="D28" s="37"/>
      <c r="E28" s="37"/>
      <c r="F28" s="37"/>
      <c r="G28" s="37"/>
      <c r="H28" s="37"/>
      <c r="I28" s="37"/>
      <c r="J28" s="37"/>
      <c r="K28" s="37"/>
      <c r="L28" s="38"/>
    </row>
    <row r="29" spans="1:12" x14ac:dyDescent="0.25">
      <c r="A29" s="36"/>
      <c r="B29" s="37"/>
      <c r="C29" s="37"/>
      <c r="D29" s="37"/>
      <c r="E29" s="37"/>
      <c r="F29" s="37"/>
      <c r="G29" s="37"/>
      <c r="H29" s="37"/>
      <c r="I29" s="37"/>
      <c r="J29" s="37"/>
      <c r="K29" s="37"/>
      <c r="L29" s="38"/>
    </row>
    <row r="30" spans="1:12" x14ac:dyDescent="0.25">
      <c r="A30" s="36"/>
      <c r="B30" s="37"/>
      <c r="C30" s="37"/>
      <c r="D30" s="37"/>
      <c r="E30" s="37"/>
      <c r="F30" s="37"/>
      <c r="G30" s="37"/>
      <c r="H30" s="37"/>
      <c r="I30" s="37"/>
      <c r="J30" s="37"/>
      <c r="K30" s="37"/>
      <c r="L30" s="38"/>
    </row>
    <row r="31" spans="1:12" x14ac:dyDescent="0.25">
      <c r="A31" s="36"/>
      <c r="B31" s="37"/>
      <c r="C31" s="37"/>
      <c r="D31" s="37"/>
      <c r="E31" s="37"/>
      <c r="F31" s="37"/>
      <c r="G31" s="37"/>
      <c r="H31" s="37"/>
      <c r="I31" s="37"/>
      <c r="J31" s="37"/>
      <c r="K31" s="37"/>
      <c r="L31" s="38"/>
    </row>
    <row r="32" spans="1:12" x14ac:dyDescent="0.25">
      <c r="A32" s="36"/>
      <c r="B32" s="37"/>
      <c r="C32" s="37"/>
      <c r="D32" s="37"/>
      <c r="E32" s="37"/>
      <c r="F32" s="37"/>
      <c r="G32" s="37"/>
      <c r="H32" s="37"/>
      <c r="I32" s="37"/>
      <c r="J32" s="37"/>
      <c r="K32" s="37"/>
      <c r="L32" s="38"/>
    </row>
    <row r="33" spans="1:12" x14ac:dyDescent="0.25">
      <c r="A33" s="36"/>
      <c r="B33" s="37"/>
      <c r="C33" s="37"/>
      <c r="D33" s="37"/>
      <c r="E33" s="37"/>
      <c r="F33" s="37"/>
      <c r="G33" s="37"/>
      <c r="H33" s="37"/>
      <c r="I33" s="37"/>
      <c r="J33" s="37"/>
      <c r="K33" s="37"/>
      <c r="L33" s="38"/>
    </row>
    <row r="34" spans="1:12" x14ac:dyDescent="0.25">
      <c r="A34" s="36"/>
      <c r="B34" s="37"/>
      <c r="C34" s="37"/>
      <c r="D34" s="37"/>
      <c r="E34" s="37"/>
      <c r="F34" s="37"/>
      <c r="G34" s="37"/>
      <c r="H34" s="37"/>
      <c r="I34" s="37"/>
      <c r="J34" s="37"/>
      <c r="K34" s="37"/>
      <c r="L34" s="38"/>
    </row>
    <row r="35" spans="1:12" x14ac:dyDescent="0.25">
      <c r="A35" s="36"/>
      <c r="B35" s="37"/>
      <c r="C35" s="37"/>
      <c r="D35" s="37"/>
      <c r="E35" s="37"/>
      <c r="F35" s="37"/>
      <c r="G35" s="37"/>
      <c r="H35" s="37"/>
      <c r="I35" s="37"/>
      <c r="J35" s="37"/>
      <c r="K35" s="37"/>
      <c r="L35" s="38"/>
    </row>
    <row r="36" spans="1:12" x14ac:dyDescent="0.25">
      <c r="A36" s="36"/>
      <c r="B36" s="37"/>
      <c r="C36" s="37"/>
      <c r="D36" s="37"/>
      <c r="E36" s="37"/>
      <c r="F36" s="37"/>
      <c r="G36" s="37"/>
      <c r="H36" s="37"/>
      <c r="I36" s="37"/>
      <c r="J36" s="37"/>
      <c r="K36" s="37"/>
      <c r="L36" s="38"/>
    </row>
    <row r="37" spans="1:12" x14ac:dyDescent="0.25">
      <c r="A37" s="36"/>
      <c r="B37" s="37"/>
      <c r="C37" s="37"/>
      <c r="D37" s="37"/>
      <c r="E37" s="37"/>
      <c r="F37" s="37"/>
      <c r="G37" s="37"/>
      <c r="H37" s="37"/>
      <c r="I37" s="37"/>
      <c r="J37" s="37"/>
      <c r="K37" s="37"/>
      <c r="L37" s="38"/>
    </row>
    <row r="38" spans="1:12" x14ac:dyDescent="0.25">
      <c r="A38" s="36"/>
      <c r="B38" s="37"/>
      <c r="C38" s="37"/>
      <c r="D38" s="37"/>
      <c r="E38" s="37"/>
      <c r="F38" s="37"/>
      <c r="G38" s="37"/>
      <c r="H38" s="37"/>
      <c r="I38" s="37"/>
      <c r="J38" s="37"/>
      <c r="K38" s="37"/>
      <c r="L38" s="38"/>
    </row>
    <row r="39" spans="1:12" x14ac:dyDescent="0.25">
      <c r="A39" s="36"/>
      <c r="B39" s="37"/>
      <c r="C39" s="37"/>
      <c r="D39" s="37"/>
      <c r="E39" s="37"/>
      <c r="F39" s="37"/>
      <c r="G39" s="37"/>
      <c r="H39" s="37"/>
      <c r="I39" s="37"/>
      <c r="J39" s="37"/>
      <c r="K39" s="37"/>
      <c r="L39" s="38"/>
    </row>
    <row r="40" spans="1:12" x14ac:dyDescent="0.25">
      <c r="A40" s="36"/>
      <c r="B40" s="37"/>
      <c r="C40" s="37"/>
      <c r="D40" s="37"/>
      <c r="E40" s="37"/>
      <c r="F40" s="37"/>
      <c r="G40" s="37"/>
      <c r="H40" s="37"/>
      <c r="I40" s="37"/>
      <c r="J40" s="37"/>
      <c r="K40" s="37"/>
      <c r="L40" s="38"/>
    </row>
    <row r="41" spans="1:12" x14ac:dyDescent="0.25">
      <c r="A41" s="36"/>
      <c r="B41" s="37"/>
      <c r="C41" s="37"/>
      <c r="D41" s="37"/>
      <c r="E41" s="37"/>
      <c r="F41" s="37"/>
      <c r="G41" s="37"/>
      <c r="H41" s="37"/>
      <c r="I41" s="37"/>
      <c r="J41" s="37"/>
      <c r="K41" s="37"/>
      <c r="L41" s="38"/>
    </row>
    <row r="42" spans="1:12" x14ac:dyDescent="0.25">
      <c r="A42" s="36"/>
      <c r="B42" s="37"/>
      <c r="C42" s="37"/>
      <c r="D42" s="37"/>
      <c r="E42" s="37"/>
      <c r="F42" s="37"/>
      <c r="G42" s="37"/>
      <c r="H42" s="37"/>
      <c r="I42" s="37"/>
      <c r="J42" s="37"/>
      <c r="K42" s="37"/>
      <c r="L42" s="38"/>
    </row>
    <row r="43" spans="1:12" x14ac:dyDescent="0.25">
      <c r="A43" s="36"/>
      <c r="B43" s="37"/>
      <c r="C43" s="37"/>
      <c r="D43" s="37"/>
      <c r="E43" s="37"/>
      <c r="F43" s="37"/>
      <c r="G43" s="37"/>
      <c r="H43" s="37"/>
      <c r="I43" s="37"/>
      <c r="J43" s="37"/>
      <c r="K43" s="37"/>
      <c r="L43" s="38"/>
    </row>
    <row r="44" spans="1:12" x14ac:dyDescent="0.25">
      <c r="A44" s="36"/>
      <c r="B44" s="37"/>
      <c r="C44" s="37"/>
      <c r="D44" s="37"/>
      <c r="E44" s="37"/>
      <c r="F44" s="37"/>
      <c r="G44" s="37"/>
      <c r="H44" s="37"/>
      <c r="I44" s="37"/>
      <c r="J44" s="37"/>
      <c r="K44" s="37"/>
      <c r="L44" s="38"/>
    </row>
    <row r="45" spans="1:12" x14ac:dyDescent="0.25">
      <c r="A45" s="36"/>
      <c r="B45" s="37"/>
      <c r="C45" s="37"/>
      <c r="D45" s="37"/>
      <c r="E45" s="37"/>
      <c r="F45" s="37"/>
      <c r="G45" s="37"/>
      <c r="H45" s="37"/>
      <c r="I45" s="37"/>
      <c r="J45" s="37"/>
      <c r="K45" s="37"/>
      <c r="L45" s="38"/>
    </row>
    <row r="46" spans="1:12" x14ac:dyDescent="0.25">
      <c r="A46" s="36"/>
      <c r="B46" s="37"/>
      <c r="C46" s="37"/>
      <c r="D46" s="37"/>
      <c r="E46" s="37"/>
      <c r="F46" s="37"/>
      <c r="G46" s="37"/>
      <c r="H46" s="37"/>
      <c r="I46" s="37"/>
      <c r="J46" s="37"/>
      <c r="K46" s="37"/>
      <c r="L46" s="38"/>
    </row>
    <row r="47" spans="1:12" x14ac:dyDescent="0.25">
      <c r="A47" s="36"/>
      <c r="B47" s="37"/>
      <c r="C47" s="37"/>
      <c r="D47" s="37"/>
      <c r="E47" s="37"/>
      <c r="F47" s="37"/>
      <c r="G47" s="37"/>
      <c r="H47" s="37"/>
      <c r="I47" s="37"/>
      <c r="J47" s="37"/>
      <c r="K47" s="37"/>
      <c r="L47" s="38"/>
    </row>
    <row r="48" spans="1:12" ht="15.75" thickBot="1" x14ac:dyDescent="0.3">
      <c r="A48" s="39"/>
      <c r="B48" s="40"/>
      <c r="C48" s="40"/>
      <c r="D48" s="40"/>
      <c r="E48" s="40"/>
      <c r="F48" s="40"/>
      <c r="G48" s="40"/>
      <c r="H48" s="40"/>
      <c r="I48" s="40"/>
      <c r="J48" s="40"/>
      <c r="K48" s="40"/>
      <c r="L48" s="41"/>
    </row>
  </sheetData>
  <mergeCells count="1">
    <mergeCell ref="A7:K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workbookViewId="0">
      <selection activeCell="A40" sqref="A40"/>
    </sheetView>
  </sheetViews>
  <sheetFormatPr baseColWidth="10" defaultRowHeight="15" x14ac:dyDescent="0.25"/>
  <cols>
    <col min="1" max="1" width="142" style="1" customWidth="1"/>
    <col min="2" max="16384" width="11.42578125" style="1"/>
  </cols>
  <sheetData>
    <row r="1" spans="1:1" x14ac:dyDescent="0.25">
      <c r="A1" s="7"/>
    </row>
    <row r="2" spans="1:1" x14ac:dyDescent="0.25">
      <c r="A2" s="7"/>
    </row>
    <row r="3" spans="1:1" x14ac:dyDescent="0.25">
      <c r="A3" s="7"/>
    </row>
    <row r="4" spans="1:1" x14ac:dyDescent="0.25">
      <c r="A4" s="7"/>
    </row>
    <row r="5" spans="1:1" ht="23.25" customHeight="1" thickBot="1" x14ac:dyDescent="0.3">
      <c r="A5" s="7"/>
    </row>
    <row r="6" spans="1:1" ht="15.75" x14ac:dyDescent="0.25">
      <c r="A6" s="247" t="s">
        <v>12</v>
      </c>
    </row>
    <row r="7" spans="1:1" x14ac:dyDescent="0.25">
      <c r="A7" s="248"/>
    </row>
    <row r="8" spans="1:1" x14ac:dyDescent="0.25">
      <c r="A8" s="596" t="s">
        <v>56</v>
      </c>
    </row>
    <row r="9" spans="1:1" x14ac:dyDescent="0.25">
      <c r="A9" s="596"/>
    </row>
    <row r="10" spans="1:1" x14ac:dyDescent="0.25">
      <c r="A10" s="596"/>
    </row>
    <row r="11" spans="1:1" x14ac:dyDescent="0.25">
      <c r="A11" s="249"/>
    </row>
    <row r="12" spans="1:1" ht="15.75" x14ac:dyDescent="0.25">
      <c r="A12" s="256" t="s">
        <v>13</v>
      </c>
    </row>
    <row r="13" spans="1:1" x14ac:dyDescent="0.25">
      <c r="A13" s="250"/>
    </row>
    <row r="14" spans="1:1" x14ac:dyDescent="0.25">
      <c r="A14" s="250" t="s">
        <v>14</v>
      </c>
    </row>
    <row r="15" spans="1:1" x14ac:dyDescent="0.25">
      <c r="A15" s="250"/>
    </row>
    <row r="16" spans="1:1" x14ac:dyDescent="0.25">
      <c r="A16" s="250" t="s">
        <v>15</v>
      </c>
    </row>
    <row r="17" spans="1:1" x14ac:dyDescent="0.25">
      <c r="A17" s="251" t="s">
        <v>16</v>
      </c>
    </row>
    <row r="18" spans="1:1" x14ac:dyDescent="0.25">
      <c r="A18" s="251" t="s">
        <v>17</v>
      </c>
    </row>
    <row r="19" spans="1:1" x14ac:dyDescent="0.25">
      <c r="A19" s="251" t="s">
        <v>18</v>
      </c>
    </row>
    <row r="20" spans="1:1" x14ac:dyDescent="0.25">
      <c r="A20" s="251" t="s">
        <v>19</v>
      </c>
    </row>
    <row r="21" spans="1:1" x14ac:dyDescent="0.25">
      <c r="A21" s="251" t="s">
        <v>20</v>
      </c>
    </row>
    <row r="22" spans="1:1" x14ac:dyDescent="0.25">
      <c r="A22" s="248"/>
    </row>
    <row r="23" spans="1:1" x14ac:dyDescent="0.25">
      <c r="A23" s="250" t="s">
        <v>21</v>
      </c>
    </row>
    <row r="24" spans="1:1" x14ac:dyDescent="0.25">
      <c r="A24" s="251" t="s">
        <v>22</v>
      </c>
    </row>
    <row r="25" spans="1:1" x14ac:dyDescent="0.25">
      <c r="A25" s="251" t="s">
        <v>23</v>
      </c>
    </row>
    <row r="26" spans="1:1" x14ac:dyDescent="0.25">
      <c r="A26" s="251" t="s">
        <v>24</v>
      </c>
    </row>
    <row r="27" spans="1:1" x14ac:dyDescent="0.25">
      <c r="A27" s="251" t="s">
        <v>25</v>
      </c>
    </row>
    <row r="28" spans="1:1" x14ac:dyDescent="0.25">
      <c r="A28" s="251" t="s">
        <v>26</v>
      </c>
    </row>
    <row r="29" spans="1:1" x14ac:dyDescent="0.25">
      <c r="A29" s="251" t="s">
        <v>27</v>
      </c>
    </row>
    <row r="30" spans="1:1" x14ac:dyDescent="0.25">
      <c r="A30" s="251" t="s">
        <v>21</v>
      </c>
    </row>
    <row r="31" spans="1:1" x14ac:dyDescent="0.25">
      <c r="A31" s="251" t="s">
        <v>28</v>
      </c>
    </row>
    <row r="32" spans="1:1" x14ac:dyDescent="0.25">
      <c r="A32" s="251"/>
    </row>
    <row r="33" spans="1:1" x14ac:dyDescent="0.25">
      <c r="A33" s="250" t="s">
        <v>29</v>
      </c>
    </row>
    <row r="34" spans="1:1" x14ac:dyDescent="0.25">
      <c r="A34" s="251" t="s">
        <v>30</v>
      </c>
    </row>
    <row r="35" spans="1:1" x14ac:dyDescent="0.25">
      <c r="A35" s="251" t="s">
        <v>31</v>
      </c>
    </row>
    <row r="36" spans="1:1" x14ac:dyDescent="0.25">
      <c r="A36" s="251"/>
    </row>
    <row r="37" spans="1:1" x14ac:dyDescent="0.25">
      <c r="A37" s="251"/>
    </row>
    <row r="38" spans="1:1" x14ac:dyDescent="0.25">
      <c r="A38" s="250" t="s">
        <v>32</v>
      </c>
    </row>
    <row r="39" spans="1:1" x14ac:dyDescent="0.25">
      <c r="A39" s="250" t="s">
        <v>33</v>
      </c>
    </row>
    <row r="40" spans="1:1" x14ac:dyDescent="0.25">
      <c r="A40" s="250"/>
    </row>
    <row r="41" spans="1:1" x14ac:dyDescent="0.25">
      <c r="A41" s="250"/>
    </row>
    <row r="42" spans="1:1" x14ac:dyDescent="0.25">
      <c r="A42" s="252"/>
    </row>
    <row r="43" spans="1:1" ht="15.75" x14ac:dyDescent="0.25">
      <c r="A43" s="255" t="s">
        <v>34</v>
      </c>
    </row>
    <row r="44" spans="1:1" x14ac:dyDescent="0.25">
      <c r="A44" s="253"/>
    </row>
    <row r="45" spans="1:1" x14ac:dyDescent="0.25">
      <c r="A45" s="250" t="s">
        <v>35</v>
      </c>
    </row>
    <row r="46" spans="1:1" x14ac:dyDescent="0.25">
      <c r="A46" s="250" t="s">
        <v>36</v>
      </c>
    </row>
    <row r="47" spans="1:1" x14ac:dyDescent="0.25">
      <c r="A47" s="250" t="s">
        <v>37</v>
      </c>
    </row>
    <row r="48" spans="1:1" x14ac:dyDescent="0.25">
      <c r="A48" s="250"/>
    </row>
    <row r="49" spans="1:1" x14ac:dyDescent="0.25">
      <c r="A49" s="250" t="s">
        <v>38</v>
      </c>
    </row>
    <row r="50" spans="1:1" x14ac:dyDescent="0.25">
      <c r="A50" s="251" t="s">
        <v>39</v>
      </c>
    </row>
    <row r="51" spans="1:1" x14ac:dyDescent="0.25">
      <c r="A51" s="251" t="s">
        <v>40</v>
      </c>
    </row>
    <row r="52" spans="1:1" x14ac:dyDescent="0.25">
      <c r="A52" s="251" t="s">
        <v>41</v>
      </c>
    </row>
    <row r="53" spans="1:1" x14ac:dyDescent="0.25">
      <c r="A53" s="251" t="s">
        <v>42</v>
      </c>
    </row>
    <row r="54" spans="1:1" x14ac:dyDescent="0.25">
      <c r="A54" s="251" t="s">
        <v>43</v>
      </c>
    </row>
    <row r="55" spans="1:1" x14ac:dyDescent="0.25">
      <c r="A55" s="252"/>
    </row>
    <row r="56" spans="1:1" x14ac:dyDescent="0.25">
      <c r="A56" s="250" t="s">
        <v>44</v>
      </c>
    </row>
    <row r="57" spans="1:1" x14ac:dyDescent="0.25">
      <c r="A57" s="251" t="s">
        <v>45</v>
      </c>
    </row>
    <row r="58" spans="1:1" x14ac:dyDescent="0.25">
      <c r="A58" s="252" t="s">
        <v>46</v>
      </c>
    </row>
    <row r="59" spans="1:1" x14ac:dyDescent="0.25">
      <c r="A59" s="252"/>
    </row>
    <row r="60" spans="1:1" x14ac:dyDescent="0.25">
      <c r="A60" s="250" t="s">
        <v>47</v>
      </c>
    </row>
    <row r="61" spans="1:1" x14ac:dyDescent="0.25">
      <c r="A61" s="251" t="s">
        <v>48</v>
      </c>
    </row>
    <row r="62" spans="1:1" x14ac:dyDescent="0.25">
      <c r="A62" s="251" t="s">
        <v>49</v>
      </c>
    </row>
    <row r="63" spans="1:1" x14ac:dyDescent="0.25">
      <c r="A63" s="251" t="s">
        <v>50</v>
      </c>
    </row>
    <row r="64" spans="1:1" x14ac:dyDescent="0.25">
      <c r="A64" s="251" t="s">
        <v>51</v>
      </c>
    </row>
    <row r="65" spans="1:1" x14ac:dyDescent="0.25">
      <c r="A65" s="251" t="s">
        <v>52</v>
      </c>
    </row>
    <row r="66" spans="1:1" x14ac:dyDescent="0.25">
      <c r="A66" s="251" t="s">
        <v>53</v>
      </c>
    </row>
    <row r="67" spans="1:1" x14ac:dyDescent="0.25">
      <c r="A67" s="251" t="s">
        <v>54</v>
      </c>
    </row>
    <row r="68" spans="1:1" x14ac:dyDescent="0.25">
      <c r="A68" s="251" t="s">
        <v>55</v>
      </c>
    </row>
    <row r="69" spans="1:1" x14ac:dyDescent="0.25">
      <c r="A69" s="251" t="s">
        <v>58</v>
      </c>
    </row>
    <row r="70" spans="1:1" x14ac:dyDescent="0.25">
      <c r="A70" s="251" t="s">
        <v>57</v>
      </c>
    </row>
    <row r="71" spans="1:1" ht="15.75" thickBot="1" x14ac:dyDescent="0.3">
      <c r="A71" s="254"/>
    </row>
  </sheetData>
  <mergeCells count="1">
    <mergeCell ref="A8:A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50"/>
  <sheetViews>
    <sheetView zoomScale="85" zoomScaleNormal="85" workbookViewId="0">
      <selection activeCell="A49" sqref="A49"/>
    </sheetView>
  </sheetViews>
  <sheetFormatPr baseColWidth="10" defaultRowHeight="15" x14ac:dyDescent="0.25"/>
  <cols>
    <col min="1" max="1" width="142" style="1" customWidth="1"/>
    <col min="2" max="16384" width="11.42578125" style="1"/>
  </cols>
  <sheetData>
    <row r="6" spans="1:13" ht="30" customHeight="1" thickBot="1" x14ac:dyDescent="0.3">
      <c r="A6" s="597" t="s">
        <v>59</v>
      </c>
      <c r="B6" s="598"/>
      <c r="C6" s="598"/>
      <c r="D6" s="598"/>
      <c r="E6" s="598"/>
      <c r="F6" s="598"/>
      <c r="G6" s="598"/>
      <c r="H6" s="598"/>
      <c r="I6" s="598"/>
      <c r="J6" s="598"/>
      <c r="K6" s="598"/>
      <c r="L6" s="598"/>
      <c r="M6" s="599"/>
    </row>
    <row r="7" spans="1:13" x14ac:dyDescent="0.25">
      <c r="A7" s="33"/>
      <c r="B7" s="34"/>
      <c r="C7" s="34"/>
      <c r="D7" s="34"/>
      <c r="E7" s="34"/>
      <c r="F7" s="34"/>
      <c r="G7" s="34"/>
      <c r="H7" s="34"/>
      <c r="I7" s="34"/>
      <c r="J7" s="34"/>
      <c r="K7" s="34"/>
      <c r="L7" s="34"/>
      <c r="M7" s="35"/>
    </row>
    <row r="8" spans="1:13" x14ac:dyDescent="0.25">
      <c r="A8" s="36"/>
      <c r="B8" s="37"/>
      <c r="C8" s="37"/>
      <c r="D8" s="37"/>
      <c r="E8" s="37"/>
      <c r="F8" s="37"/>
      <c r="G8" s="37"/>
      <c r="H8" s="37"/>
      <c r="I8" s="37"/>
      <c r="J8" s="37"/>
      <c r="K8" s="37"/>
      <c r="L8" s="37"/>
      <c r="M8" s="38"/>
    </row>
    <row r="9" spans="1:13" x14ac:dyDescent="0.25">
      <c r="A9" s="36"/>
      <c r="B9" s="37"/>
      <c r="C9" s="37"/>
      <c r="D9" s="37"/>
      <c r="E9" s="37"/>
      <c r="F9" s="37"/>
      <c r="G9" s="37"/>
      <c r="H9" s="37"/>
      <c r="I9" s="37"/>
      <c r="J9" s="37"/>
      <c r="K9" s="37"/>
      <c r="L9" s="37"/>
      <c r="M9" s="38"/>
    </row>
    <row r="10" spans="1:13" x14ac:dyDescent="0.25">
      <c r="A10" s="36"/>
      <c r="B10" s="37"/>
      <c r="C10" s="37"/>
      <c r="D10" s="37"/>
      <c r="E10" s="37"/>
      <c r="F10" s="37"/>
      <c r="G10" s="37"/>
      <c r="H10" s="37"/>
      <c r="I10" s="37"/>
      <c r="J10" s="37"/>
      <c r="K10" s="37"/>
      <c r="L10" s="37"/>
      <c r="M10" s="38"/>
    </row>
    <row r="11" spans="1:13" x14ac:dyDescent="0.25">
      <c r="A11" s="36"/>
      <c r="B11" s="37"/>
      <c r="C11" s="37"/>
      <c r="D11" s="37"/>
      <c r="E11" s="37"/>
      <c r="F11" s="37"/>
      <c r="G11" s="37"/>
      <c r="H11" s="37"/>
      <c r="I11" s="37"/>
      <c r="J11" s="37"/>
      <c r="K11" s="37"/>
      <c r="L11" s="37"/>
      <c r="M11" s="38"/>
    </row>
    <row r="12" spans="1:13" x14ac:dyDescent="0.25">
      <c r="A12" s="36"/>
      <c r="B12" s="37"/>
      <c r="C12" s="37"/>
      <c r="D12" s="37"/>
      <c r="E12" s="37"/>
      <c r="F12" s="37"/>
      <c r="G12" s="37"/>
      <c r="H12" s="37"/>
      <c r="I12" s="37"/>
      <c r="J12" s="37"/>
      <c r="K12" s="37"/>
      <c r="L12" s="37"/>
      <c r="M12" s="38"/>
    </row>
    <row r="13" spans="1:13" x14ac:dyDescent="0.25">
      <c r="A13" s="36"/>
      <c r="B13" s="37"/>
      <c r="C13" s="37"/>
      <c r="D13" s="37"/>
      <c r="E13" s="37"/>
      <c r="F13" s="37"/>
      <c r="G13" s="37"/>
      <c r="H13" s="37"/>
      <c r="I13" s="37"/>
      <c r="J13" s="37"/>
      <c r="K13" s="37"/>
      <c r="L13" s="37"/>
      <c r="M13" s="38"/>
    </row>
    <row r="14" spans="1:13" x14ac:dyDescent="0.25">
      <c r="A14" s="36"/>
      <c r="B14" s="37"/>
      <c r="C14" s="37"/>
      <c r="D14" s="37"/>
      <c r="E14" s="37"/>
      <c r="F14" s="37"/>
      <c r="G14" s="37"/>
      <c r="H14" s="37"/>
      <c r="I14" s="37"/>
      <c r="J14" s="37"/>
      <c r="K14" s="37"/>
      <c r="L14" s="37"/>
      <c r="M14" s="38"/>
    </row>
    <row r="15" spans="1:13" x14ac:dyDescent="0.25">
      <c r="A15" s="36"/>
      <c r="B15" s="37"/>
      <c r="C15" s="37"/>
      <c r="D15" s="37"/>
      <c r="E15" s="37"/>
      <c r="F15" s="37"/>
      <c r="G15" s="37"/>
      <c r="H15" s="37"/>
      <c r="I15" s="37"/>
      <c r="J15" s="37"/>
      <c r="K15" s="37"/>
      <c r="L15" s="37"/>
      <c r="M15" s="38"/>
    </row>
    <row r="16" spans="1:13" x14ac:dyDescent="0.25">
      <c r="A16" s="36"/>
      <c r="B16" s="37"/>
      <c r="C16" s="37"/>
      <c r="D16" s="37"/>
      <c r="E16" s="37"/>
      <c r="F16" s="37"/>
      <c r="G16" s="37"/>
      <c r="H16" s="37"/>
      <c r="I16" s="37"/>
      <c r="J16" s="37"/>
      <c r="K16" s="37"/>
      <c r="L16" s="37"/>
      <c r="M16" s="38"/>
    </row>
    <row r="17" spans="1:13" x14ac:dyDescent="0.25">
      <c r="A17" s="36"/>
      <c r="B17" s="37"/>
      <c r="C17" s="37"/>
      <c r="D17" s="37"/>
      <c r="E17" s="37"/>
      <c r="F17" s="37"/>
      <c r="G17" s="37"/>
      <c r="H17" s="37"/>
      <c r="I17" s="37"/>
      <c r="J17" s="37"/>
      <c r="K17" s="37"/>
      <c r="L17" s="37"/>
      <c r="M17" s="38"/>
    </row>
    <row r="18" spans="1:13" x14ac:dyDescent="0.25">
      <c r="A18" s="36"/>
      <c r="B18" s="37"/>
      <c r="C18" s="37"/>
      <c r="D18" s="37"/>
      <c r="E18" s="37"/>
      <c r="F18" s="37"/>
      <c r="G18" s="37"/>
      <c r="H18" s="37"/>
      <c r="I18" s="37"/>
      <c r="J18" s="37"/>
      <c r="K18" s="37"/>
      <c r="L18" s="37"/>
      <c r="M18" s="38"/>
    </row>
    <row r="19" spans="1:13" x14ac:dyDescent="0.25">
      <c r="A19" s="36"/>
      <c r="B19" s="37"/>
      <c r="C19" s="37"/>
      <c r="D19" s="37"/>
      <c r="E19" s="37"/>
      <c r="F19" s="37"/>
      <c r="G19" s="37"/>
      <c r="H19" s="37"/>
      <c r="I19" s="37"/>
      <c r="J19" s="37"/>
      <c r="K19" s="37"/>
      <c r="L19" s="37"/>
      <c r="M19" s="38"/>
    </row>
    <row r="20" spans="1:13" x14ac:dyDescent="0.25">
      <c r="A20" s="36"/>
      <c r="B20" s="37"/>
      <c r="C20" s="37"/>
      <c r="D20" s="37"/>
      <c r="E20" s="37"/>
      <c r="F20" s="37"/>
      <c r="G20" s="37"/>
      <c r="H20" s="37"/>
      <c r="I20" s="37"/>
      <c r="J20" s="37"/>
      <c r="K20" s="37"/>
      <c r="L20" s="37"/>
      <c r="M20" s="38"/>
    </row>
    <row r="21" spans="1:13" x14ac:dyDescent="0.25">
      <c r="A21" s="36"/>
      <c r="B21" s="37"/>
      <c r="C21" s="37"/>
      <c r="D21" s="37"/>
      <c r="E21" s="37"/>
      <c r="F21" s="37"/>
      <c r="G21" s="37"/>
      <c r="H21" s="37"/>
      <c r="I21" s="37"/>
      <c r="J21" s="37"/>
      <c r="K21" s="37"/>
      <c r="L21" s="37"/>
      <c r="M21" s="38"/>
    </row>
    <row r="22" spans="1:13" x14ac:dyDescent="0.25">
      <c r="A22" s="36"/>
      <c r="B22" s="37"/>
      <c r="C22" s="37"/>
      <c r="D22" s="37"/>
      <c r="E22" s="37"/>
      <c r="F22" s="37"/>
      <c r="G22" s="37"/>
      <c r="H22" s="37"/>
      <c r="I22" s="37"/>
      <c r="J22" s="37"/>
      <c r="K22" s="37"/>
      <c r="L22" s="37"/>
      <c r="M22" s="38"/>
    </row>
    <row r="23" spans="1:13" x14ac:dyDescent="0.25">
      <c r="A23" s="36"/>
      <c r="B23" s="37"/>
      <c r="C23" s="37"/>
      <c r="D23" s="37"/>
      <c r="E23" s="37"/>
      <c r="F23" s="37"/>
      <c r="G23" s="37"/>
      <c r="H23" s="37"/>
      <c r="I23" s="37"/>
      <c r="J23" s="37"/>
      <c r="K23" s="37"/>
      <c r="L23" s="37"/>
      <c r="M23" s="38"/>
    </row>
    <row r="24" spans="1:13" x14ac:dyDescent="0.25">
      <c r="A24" s="36"/>
      <c r="B24" s="37"/>
      <c r="C24" s="37"/>
      <c r="D24" s="37"/>
      <c r="E24" s="37"/>
      <c r="F24" s="37"/>
      <c r="G24" s="37"/>
      <c r="H24" s="37"/>
      <c r="I24" s="37"/>
      <c r="J24" s="37"/>
      <c r="K24" s="37"/>
      <c r="L24" s="37"/>
      <c r="M24" s="38"/>
    </row>
    <row r="25" spans="1:13" x14ac:dyDescent="0.25">
      <c r="A25" s="36"/>
      <c r="B25" s="37"/>
      <c r="C25" s="37"/>
      <c r="D25" s="37"/>
      <c r="E25" s="37"/>
      <c r="F25" s="37"/>
      <c r="G25" s="37"/>
      <c r="H25" s="37"/>
      <c r="I25" s="37"/>
      <c r="J25" s="37"/>
      <c r="K25" s="37"/>
      <c r="L25" s="37"/>
      <c r="M25" s="38"/>
    </row>
    <row r="26" spans="1:13" x14ac:dyDescent="0.25">
      <c r="A26" s="36"/>
      <c r="B26" s="37"/>
      <c r="C26" s="37"/>
      <c r="D26" s="37"/>
      <c r="E26" s="37"/>
      <c r="F26" s="37"/>
      <c r="G26" s="37"/>
      <c r="H26" s="37"/>
      <c r="I26" s="37"/>
      <c r="J26" s="37"/>
      <c r="K26" s="37"/>
      <c r="L26" s="37"/>
      <c r="M26" s="38"/>
    </row>
    <row r="27" spans="1:13" x14ac:dyDescent="0.25">
      <c r="A27" s="36"/>
      <c r="B27" s="37"/>
      <c r="C27" s="37"/>
      <c r="D27" s="37"/>
      <c r="E27" s="37"/>
      <c r="F27" s="37"/>
      <c r="G27" s="37"/>
      <c r="H27" s="37"/>
      <c r="I27" s="37"/>
      <c r="J27" s="37"/>
      <c r="K27" s="37"/>
      <c r="L27" s="37"/>
      <c r="M27" s="38"/>
    </row>
    <row r="28" spans="1:13" x14ac:dyDescent="0.25">
      <c r="A28" s="36"/>
      <c r="B28" s="37"/>
      <c r="C28" s="37"/>
      <c r="D28" s="37"/>
      <c r="E28" s="37"/>
      <c r="F28" s="37"/>
      <c r="G28" s="37"/>
      <c r="H28" s="37"/>
      <c r="I28" s="37"/>
      <c r="J28" s="37"/>
      <c r="K28" s="37"/>
      <c r="L28" s="37"/>
      <c r="M28" s="38"/>
    </row>
    <row r="29" spans="1:13" x14ac:dyDescent="0.25">
      <c r="A29" s="36"/>
      <c r="B29" s="37"/>
      <c r="C29" s="37"/>
      <c r="D29" s="37"/>
      <c r="E29" s="37"/>
      <c r="F29" s="37"/>
      <c r="G29" s="37"/>
      <c r="H29" s="37"/>
      <c r="I29" s="37"/>
      <c r="J29" s="37"/>
      <c r="K29" s="37"/>
      <c r="L29" s="37"/>
      <c r="M29" s="38"/>
    </row>
    <row r="30" spans="1:13" x14ac:dyDescent="0.25">
      <c r="A30" s="36"/>
      <c r="B30" s="37"/>
      <c r="C30" s="37"/>
      <c r="D30" s="37"/>
      <c r="E30" s="37"/>
      <c r="F30" s="37"/>
      <c r="G30" s="37"/>
      <c r="H30" s="37"/>
      <c r="I30" s="37"/>
      <c r="J30" s="37"/>
      <c r="K30" s="37"/>
      <c r="L30" s="37"/>
      <c r="M30" s="38"/>
    </row>
    <row r="31" spans="1:13" x14ac:dyDescent="0.25">
      <c r="A31" s="36"/>
      <c r="B31" s="37"/>
      <c r="C31" s="37"/>
      <c r="D31" s="37"/>
      <c r="E31" s="37"/>
      <c r="F31" s="37"/>
      <c r="G31" s="37"/>
      <c r="H31" s="37"/>
      <c r="I31" s="37"/>
      <c r="J31" s="37"/>
      <c r="K31" s="37"/>
      <c r="L31" s="37"/>
      <c r="M31" s="38"/>
    </row>
    <row r="32" spans="1:13" x14ac:dyDescent="0.25">
      <c r="A32" s="36"/>
      <c r="B32" s="37"/>
      <c r="C32" s="37"/>
      <c r="D32" s="37"/>
      <c r="E32" s="37"/>
      <c r="F32" s="37"/>
      <c r="G32" s="37"/>
      <c r="H32" s="37"/>
      <c r="I32" s="37"/>
      <c r="J32" s="37"/>
      <c r="K32" s="37"/>
      <c r="L32" s="37"/>
      <c r="M32" s="38"/>
    </row>
    <row r="33" spans="1:13" x14ac:dyDescent="0.25">
      <c r="A33" s="36"/>
      <c r="B33" s="37"/>
      <c r="C33" s="37"/>
      <c r="D33" s="37"/>
      <c r="E33" s="37"/>
      <c r="F33" s="37"/>
      <c r="G33" s="37"/>
      <c r="H33" s="37"/>
      <c r="I33" s="37"/>
      <c r="J33" s="37"/>
      <c r="K33" s="37"/>
      <c r="L33" s="37"/>
      <c r="M33" s="38"/>
    </row>
    <row r="34" spans="1:13" x14ac:dyDescent="0.25">
      <c r="A34" s="36"/>
      <c r="B34" s="37"/>
      <c r="C34" s="37"/>
      <c r="D34" s="37"/>
      <c r="E34" s="37"/>
      <c r="F34" s="37"/>
      <c r="G34" s="37"/>
      <c r="H34" s="37"/>
      <c r="I34" s="37"/>
      <c r="J34" s="37"/>
      <c r="K34" s="37"/>
      <c r="L34" s="37"/>
      <c r="M34" s="38"/>
    </row>
    <row r="35" spans="1:13" x14ac:dyDescent="0.25">
      <c r="A35" s="36"/>
      <c r="B35" s="37"/>
      <c r="C35" s="37"/>
      <c r="D35" s="37"/>
      <c r="E35" s="37"/>
      <c r="F35" s="37"/>
      <c r="G35" s="37"/>
      <c r="H35" s="37"/>
      <c r="I35" s="37"/>
      <c r="J35" s="37"/>
      <c r="K35" s="37"/>
      <c r="L35" s="37"/>
      <c r="M35" s="38"/>
    </row>
    <row r="36" spans="1:13" x14ac:dyDescent="0.25">
      <c r="A36" s="36"/>
      <c r="B36" s="37"/>
      <c r="C36" s="37"/>
      <c r="D36" s="37"/>
      <c r="E36" s="37"/>
      <c r="F36" s="37"/>
      <c r="G36" s="37"/>
      <c r="H36" s="37"/>
      <c r="I36" s="37"/>
      <c r="J36" s="37"/>
      <c r="K36" s="37"/>
      <c r="L36" s="37"/>
      <c r="M36" s="38"/>
    </row>
    <row r="37" spans="1:13" x14ac:dyDescent="0.25">
      <c r="A37" s="36"/>
      <c r="B37" s="37"/>
      <c r="C37" s="37"/>
      <c r="D37" s="37"/>
      <c r="E37" s="37"/>
      <c r="F37" s="37"/>
      <c r="G37" s="37"/>
      <c r="H37" s="37"/>
      <c r="I37" s="37"/>
      <c r="J37" s="37"/>
      <c r="K37" s="37"/>
      <c r="L37" s="37"/>
      <c r="M37" s="38"/>
    </row>
    <row r="38" spans="1:13" x14ac:dyDescent="0.25">
      <c r="A38" s="36"/>
      <c r="B38" s="37"/>
      <c r="C38" s="37"/>
      <c r="D38" s="37"/>
      <c r="E38" s="37"/>
      <c r="F38" s="37"/>
      <c r="G38" s="37"/>
      <c r="H38" s="37"/>
      <c r="I38" s="37"/>
      <c r="J38" s="37"/>
      <c r="K38" s="37"/>
      <c r="L38" s="37"/>
      <c r="M38" s="38"/>
    </row>
    <row r="39" spans="1:13" x14ac:dyDescent="0.25">
      <c r="A39" s="36"/>
      <c r="B39" s="37"/>
      <c r="C39" s="37"/>
      <c r="D39" s="37"/>
      <c r="E39" s="37"/>
      <c r="F39" s="37"/>
      <c r="G39" s="37"/>
      <c r="H39" s="37"/>
      <c r="I39" s="37"/>
      <c r="J39" s="37"/>
      <c r="K39" s="37"/>
      <c r="L39" s="37"/>
      <c r="M39" s="38"/>
    </row>
    <row r="40" spans="1:13" x14ac:dyDescent="0.25">
      <c r="A40" s="36"/>
      <c r="B40" s="37"/>
      <c r="C40" s="37"/>
      <c r="D40" s="37"/>
      <c r="E40" s="37"/>
      <c r="F40" s="37"/>
      <c r="G40" s="37"/>
      <c r="H40" s="37"/>
      <c r="I40" s="37"/>
      <c r="J40" s="37"/>
      <c r="K40" s="37"/>
      <c r="L40" s="37"/>
      <c r="M40" s="38"/>
    </row>
    <row r="41" spans="1:13" x14ac:dyDescent="0.25">
      <c r="A41" s="36"/>
      <c r="B41" s="37"/>
      <c r="C41" s="37"/>
      <c r="D41" s="37"/>
      <c r="E41" s="37"/>
      <c r="F41" s="37"/>
      <c r="G41" s="37"/>
      <c r="H41" s="37"/>
      <c r="I41" s="37"/>
      <c r="J41" s="37"/>
      <c r="K41" s="37"/>
      <c r="L41" s="37"/>
      <c r="M41" s="38"/>
    </row>
    <row r="42" spans="1:13" x14ac:dyDescent="0.25">
      <c r="A42" s="36"/>
      <c r="B42" s="37"/>
      <c r="C42" s="37"/>
      <c r="D42" s="37"/>
      <c r="E42" s="37"/>
      <c r="F42" s="37"/>
      <c r="G42" s="37"/>
      <c r="H42" s="37"/>
      <c r="I42" s="37"/>
      <c r="J42" s="37"/>
      <c r="K42" s="37"/>
      <c r="L42" s="37"/>
      <c r="M42" s="38"/>
    </row>
    <row r="43" spans="1:13" x14ac:dyDescent="0.25">
      <c r="A43" s="36"/>
      <c r="B43" s="37"/>
      <c r="C43" s="37"/>
      <c r="D43" s="37"/>
      <c r="E43" s="37"/>
      <c r="F43" s="37"/>
      <c r="G43" s="37"/>
      <c r="H43" s="37"/>
      <c r="I43" s="37"/>
      <c r="J43" s="37"/>
      <c r="K43" s="37"/>
      <c r="L43" s="37"/>
      <c r="M43" s="38"/>
    </row>
    <row r="44" spans="1:13" x14ac:dyDescent="0.25">
      <c r="A44" s="36"/>
      <c r="B44" s="37"/>
      <c r="C44" s="37"/>
      <c r="D44" s="37"/>
      <c r="E44" s="37"/>
      <c r="F44" s="37"/>
      <c r="G44" s="37"/>
      <c r="H44" s="37"/>
      <c r="I44" s="37"/>
      <c r="J44" s="37"/>
      <c r="K44" s="37"/>
      <c r="L44" s="37"/>
      <c r="M44" s="38"/>
    </row>
    <row r="45" spans="1:13" x14ac:dyDescent="0.25">
      <c r="A45" s="36"/>
      <c r="B45" s="37"/>
      <c r="C45" s="37"/>
      <c r="D45" s="37"/>
      <c r="E45" s="37"/>
      <c r="F45" s="37"/>
      <c r="G45" s="37"/>
      <c r="H45" s="37"/>
      <c r="I45" s="37"/>
      <c r="J45" s="37"/>
      <c r="K45" s="37"/>
      <c r="L45" s="37"/>
      <c r="M45" s="38"/>
    </row>
    <row r="46" spans="1:13" x14ac:dyDescent="0.25">
      <c r="A46" s="36"/>
      <c r="B46" s="37"/>
      <c r="C46" s="37"/>
      <c r="D46" s="37"/>
      <c r="E46" s="37"/>
      <c r="F46" s="37"/>
      <c r="G46" s="37"/>
      <c r="H46" s="37"/>
      <c r="I46" s="37"/>
      <c r="J46" s="37"/>
      <c r="K46" s="37"/>
      <c r="L46" s="37"/>
      <c r="M46" s="38"/>
    </row>
    <row r="47" spans="1:13" x14ac:dyDescent="0.25">
      <c r="A47" s="36"/>
      <c r="B47" s="37"/>
      <c r="C47" s="37"/>
      <c r="D47" s="37"/>
      <c r="E47" s="37"/>
      <c r="F47" s="37"/>
      <c r="G47" s="37"/>
      <c r="H47" s="37"/>
      <c r="I47" s="37"/>
      <c r="J47" s="37"/>
      <c r="K47" s="37"/>
      <c r="L47" s="37"/>
      <c r="M47" s="38"/>
    </row>
    <row r="48" spans="1:13" x14ac:dyDescent="0.25">
      <c r="A48" s="36"/>
      <c r="B48" s="37"/>
      <c r="C48" s="37"/>
      <c r="D48" s="37"/>
      <c r="E48" s="37"/>
      <c r="F48" s="37"/>
      <c r="G48" s="37"/>
      <c r="H48" s="37"/>
      <c r="I48" s="37"/>
      <c r="J48" s="37"/>
      <c r="K48" s="37"/>
      <c r="L48" s="37"/>
      <c r="M48" s="38"/>
    </row>
    <row r="49" spans="1:13" x14ac:dyDescent="0.25">
      <c r="A49" s="36"/>
      <c r="B49" s="37"/>
      <c r="C49" s="37"/>
      <c r="D49" s="37"/>
      <c r="E49" s="37"/>
      <c r="F49" s="37"/>
      <c r="G49" s="37"/>
      <c r="H49" s="37"/>
      <c r="I49" s="37"/>
      <c r="J49" s="37"/>
      <c r="K49" s="37"/>
      <c r="L49" s="37"/>
      <c r="M49" s="38"/>
    </row>
    <row r="50" spans="1:13" ht="15.75" thickBot="1" x14ac:dyDescent="0.3">
      <c r="A50" s="39"/>
      <c r="B50" s="40"/>
      <c r="C50" s="40"/>
      <c r="D50" s="40"/>
      <c r="E50" s="40"/>
      <c r="F50" s="40"/>
      <c r="G50" s="40"/>
      <c r="H50" s="40"/>
      <c r="I50" s="40"/>
      <c r="J50" s="40"/>
      <c r="K50" s="40"/>
      <c r="L50" s="40"/>
      <c r="M50" s="41"/>
    </row>
  </sheetData>
  <mergeCells count="1">
    <mergeCell ref="A6:M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H19" sqref="H19"/>
    </sheetView>
  </sheetViews>
  <sheetFormatPr baseColWidth="10" defaultRowHeight="15" x14ac:dyDescent="0.25"/>
  <cols>
    <col min="1" max="1" width="44.42578125" style="1" customWidth="1"/>
    <col min="2" max="2" width="4.42578125" style="1" bestFit="1" customWidth="1"/>
    <col min="3" max="3" width="73.42578125" style="1" customWidth="1"/>
    <col min="4" max="4" width="22.7109375" style="1" bestFit="1" customWidth="1"/>
    <col min="5" max="5" width="19.42578125" style="1" bestFit="1" customWidth="1"/>
    <col min="6" max="16384" width="11.42578125" style="1"/>
  </cols>
  <sheetData>
    <row r="1" spans="1:5" ht="15.75" x14ac:dyDescent="0.25">
      <c r="A1" s="9"/>
      <c r="B1" s="10"/>
      <c r="C1" s="9"/>
      <c r="D1" s="9"/>
      <c r="E1" s="9"/>
    </row>
    <row r="2" spans="1:5" ht="15.75" x14ac:dyDescent="0.25">
      <c r="A2" s="9"/>
      <c r="B2" s="10"/>
      <c r="C2" s="9"/>
      <c r="D2" s="9"/>
      <c r="E2" s="9"/>
    </row>
    <row r="3" spans="1:5" ht="15.75" x14ac:dyDescent="0.25">
      <c r="A3" s="9"/>
      <c r="B3" s="10"/>
      <c r="C3" s="9"/>
      <c r="D3" s="9"/>
      <c r="E3" s="9"/>
    </row>
    <row r="4" spans="1:5" ht="15.75" x14ac:dyDescent="0.25">
      <c r="A4" s="9"/>
      <c r="B4" s="10"/>
      <c r="C4" s="9"/>
      <c r="D4" s="9"/>
      <c r="E4" s="9"/>
    </row>
    <row r="5" spans="1:5" ht="15.75" x14ac:dyDescent="0.25">
      <c r="A5" s="11"/>
      <c r="B5" s="12"/>
      <c r="C5" s="11"/>
      <c r="D5" s="11"/>
      <c r="E5" s="11"/>
    </row>
    <row r="6" spans="1:5" ht="16.5" thickBot="1" x14ac:dyDescent="0.3">
      <c r="A6" s="11"/>
      <c r="B6" s="12"/>
      <c r="C6" s="11"/>
      <c r="D6" s="11"/>
      <c r="E6" s="11"/>
    </row>
    <row r="7" spans="1:5" ht="10.5" customHeight="1" x14ac:dyDescent="0.25">
      <c r="A7" s="620" t="s">
        <v>60</v>
      </c>
      <c r="B7" s="623" t="s">
        <v>61</v>
      </c>
      <c r="C7" s="624"/>
      <c r="D7" s="629" t="s">
        <v>62</v>
      </c>
      <c r="E7" s="632" t="s">
        <v>63</v>
      </c>
    </row>
    <row r="8" spans="1:5" ht="10.5" customHeight="1" x14ac:dyDescent="0.25">
      <c r="A8" s="621"/>
      <c r="B8" s="625"/>
      <c r="C8" s="626"/>
      <c r="D8" s="630"/>
      <c r="E8" s="633"/>
    </row>
    <row r="9" spans="1:5" ht="10.5" customHeight="1" thickBot="1" x14ac:dyDescent="0.3">
      <c r="A9" s="622"/>
      <c r="B9" s="627"/>
      <c r="C9" s="628"/>
      <c r="D9" s="631"/>
      <c r="E9" s="634"/>
    </row>
    <row r="10" spans="1:5" ht="31.5" x14ac:dyDescent="0.25">
      <c r="A10" s="13" t="s">
        <v>64</v>
      </c>
      <c r="B10" s="609" t="s">
        <v>65</v>
      </c>
      <c r="C10" s="609"/>
      <c r="D10" s="14"/>
      <c r="E10" s="15"/>
    </row>
    <row r="11" spans="1:5" ht="30" x14ac:dyDescent="0.25">
      <c r="A11" s="611" t="s">
        <v>66</v>
      </c>
      <c r="B11" s="16" t="s">
        <v>67</v>
      </c>
      <c r="C11" s="17" t="s">
        <v>68</v>
      </c>
      <c r="D11" s="18">
        <v>0.05</v>
      </c>
      <c r="E11" s="605">
        <v>0.15</v>
      </c>
    </row>
    <row r="12" spans="1:5" ht="15.75" x14ac:dyDescent="0.25">
      <c r="A12" s="612"/>
      <c r="B12" s="16" t="s">
        <v>69</v>
      </c>
      <c r="C12" s="17" t="s">
        <v>70</v>
      </c>
      <c r="D12" s="18">
        <v>0.02</v>
      </c>
      <c r="E12" s="606"/>
    </row>
    <row r="13" spans="1:5" ht="15.75" x14ac:dyDescent="0.25">
      <c r="A13" s="612"/>
      <c r="B13" s="16" t="s">
        <v>71</v>
      </c>
      <c r="C13" s="17" t="s">
        <v>72</v>
      </c>
      <c r="D13" s="18">
        <v>0.03</v>
      </c>
      <c r="E13" s="606"/>
    </row>
    <row r="14" spans="1:5" ht="30" x14ac:dyDescent="0.25">
      <c r="A14" s="612"/>
      <c r="B14" s="16" t="s">
        <v>73</v>
      </c>
      <c r="C14" s="17" t="s">
        <v>74</v>
      </c>
      <c r="D14" s="18">
        <v>0.03</v>
      </c>
      <c r="E14" s="606"/>
    </row>
    <row r="15" spans="1:5" ht="30.75" thickBot="1" x14ac:dyDescent="0.3">
      <c r="A15" s="612"/>
      <c r="B15" s="19" t="s">
        <v>75</v>
      </c>
      <c r="C15" s="20" t="s">
        <v>76</v>
      </c>
      <c r="D15" s="21">
        <v>0.02</v>
      </c>
      <c r="E15" s="606"/>
    </row>
    <row r="16" spans="1:5" ht="15.75" x14ac:dyDescent="0.25">
      <c r="A16" s="608" t="s">
        <v>77</v>
      </c>
      <c r="B16" s="609"/>
      <c r="C16" s="609"/>
      <c r="D16" s="609"/>
      <c r="E16" s="610"/>
    </row>
    <row r="17" spans="1:5" ht="15.75" x14ac:dyDescent="0.25">
      <c r="A17" s="603" t="s">
        <v>78</v>
      </c>
      <c r="B17" s="22" t="s">
        <v>79</v>
      </c>
      <c r="C17" s="17" t="s">
        <v>80</v>
      </c>
      <c r="D17" s="18">
        <v>0.03</v>
      </c>
      <c r="E17" s="605">
        <v>0.3</v>
      </c>
    </row>
    <row r="18" spans="1:5" ht="15.75" x14ac:dyDescent="0.25">
      <c r="A18" s="603"/>
      <c r="B18" s="22" t="s">
        <v>81</v>
      </c>
      <c r="C18" s="17" t="s">
        <v>82</v>
      </c>
      <c r="D18" s="18">
        <v>0.05</v>
      </c>
      <c r="E18" s="606"/>
    </row>
    <row r="19" spans="1:5" ht="30" x14ac:dyDescent="0.25">
      <c r="A19" s="603"/>
      <c r="B19" s="22" t="s">
        <v>83</v>
      </c>
      <c r="C19" s="17" t="s">
        <v>84</v>
      </c>
      <c r="D19" s="18">
        <v>0.05</v>
      </c>
      <c r="E19" s="606"/>
    </row>
    <row r="20" spans="1:5" ht="30" x14ac:dyDescent="0.25">
      <c r="A20" s="603"/>
      <c r="B20" s="22" t="s">
        <v>85</v>
      </c>
      <c r="C20" s="17" t="s">
        <v>86</v>
      </c>
      <c r="D20" s="18">
        <v>0.05</v>
      </c>
      <c r="E20" s="606"/>
    </row>
    <row r="21" spans="1:5" ht="45" x14ac:dyDescent="0.25">
      <c r="A21" s="603"/>
      <c r="B21" s="22" t="s">
        <v>87</v>
      </c>
      <c r="C21" s="17" t="s">
        <v>88</v>
      </c>
      <c r="D21" s="18">
        <v>0.04</v>
      </c>
      <c r="E21" s="606"/>
    </row>
    <row r="22" spans="1:5" ht="30" x14ac:dyDescent="0.25">
      <c r="A22" s="603"/>
      <c r="B22" s="22" t="s">
        <v>89</v>
      </c>
      <c r="C22" s="17" t="s">
        <v>90</v>
      </c>
      <c r="D22" s="18">
        <v>0.04</v>
      </c>
      <c r="E22" s="606"/>
    </row>
    <row r="23" spans="1:5" ht="30.75" thickBot="1" x14ac:dyDescent="0.3">
      <c r="A23" s="604"/>
      <c r="B23" s="23" t="s">
        <v>91</v>
      </c>
      <c r="C23" s="24" t="s">
        <v>92</v>
      </c>
      <c r="D23" s="25">
        <v>0.04</v>
      </c>
      <c r="E23" s="607"/>
    </row>
    <row r="24" spans="1:5" ht="15.75" x14ac:dyDescent="0.25">
      <c r="A24" s="608" t="s">
        <v>93</v>
      </c>
      <c r="B24" s="609"/>
      <c r="C24" s="601"/>
      <c r="D24" s="609"/>
      <c r="E24" s="610"/>
    </row>
    <row r="25" spans="1:5" ht="30" x14ac:dyDescent="0.25">
      <c r="A25" s="603" t="s">
        <v>94</v>
      </c>
      <c r="B25" s="22" t="s">
        <v>95</v>
      </c>
      <c r="C25" s="26" t="s">
        <v>96</v>
      </c>
      <c r="D25" s="18">
        <v>0.05</v>
      </c>
      <c r="E25" s="617">
        <v>0.15</v>
      </c>
    </row>
    <row r="26" spans="1:5" ht="15.75" x14ac:dyDescent="0.25">
      <c r="A26" s="603"/>
      <c r="B26" s="22" t="s">
        <v>97</v>
      </c>
      <c r="C26" s="26" t="s">
        <v>98</v>
      </c>
      <c r="D26" s="18">
        <v>0.05</v>
      </c>
      <c r="E26" s="618"/>
    </row>
    <row r="27" spans="1:5" ht="30" x14ac:dyDescent="0.25">
      <c r="A27" s="603"/>
      <c r="B27" s="22" t="s">
        <v>99</v>
      </c>
      <c r="C27" s="26" t="s">
        <v>100</v>
      </c>
      <c r="D27" s="18">
        <v>0.02</v>
      </c>
      <c r="E27" s="618"/>
    </row>
    <row r="28" spans="1:5" ht="30.75" thickBot="1" x14ac:dyDescent="0.3">
      <c r="A28" s="604"/>
      <c r="B28" s="23" t="s">
        <v>101</v>
      </c>
      <c r="C28" s="27" t="s">
        <v>102</v>
      </c>
      <c r="D28" s="25">
        <v>0.03</v>
      </c>
      <c r="E28" s="619"/>
    </row>
    <row r="29" spans="1:5" ht="15.75" x14ac:dyDescent="0.25">
      <c r="A29" s="608" t="s">
        <v>103</v>
      </c>
      <c r="B29" s="609"/>
      <c r="C29" s="601"/>
      <c r="D29" s="609"/>
      <c r="E29" s="610"/>
    </row>
    <row r="30" spans="1:5" ht="45" x14ac:dyDescent="0.25">
      <c r="A30" s="611" t="s">
        <v>104</v>
      </c>
      <c r="B30" s="22" t="s">
        <v>105</v>
      </c>
      <c r="C30" s="17" t="s">
        <v>106</v>
      </c>
      <c r="D30" s="28">
        <v>0.03</v>
      </c>
      <c r="E30" s="605">
        <v>0.2</v>
      </c>
    </row>
    <row r="31" spans="1:5" ht="30" x14ac:dyDescent="0.25">
      <c r="A31" s="612"/>
      <c r="B31" s="22" t="s">
        <v>107</v>
      </c>
      <c r="C31" s="29" t="s">
        <v>108</v>
      </c>
      <c r="D31" s="28">
        <v>0.03</v>
      </c>
      <c r="E31" s="606"/>
    </row>
    <row r="32" spans="1:5" ht="30" x14ac:dyDescent="0.25">
      <c r="A32" s="612"/>
      <c r="B32" s="22" t="s">
        <v>109</v>
      </c>
      <c r="C32" s="29" t="s">
        <v>110</v>
      </c>
      <c r="D32" s="28">
        <v>0.03</v>
      </c>
      <c r="E32" s="606"/>
    </row>
    <row r="33" spans="1:5" ht="45" x14ac:dyDescent="0.25">
      <c r="A33" s="612"/>
      <c r="B33" s="22" t="s">
        <v>111</v>
      </c>
      <c r="C33" s="29" t="s">
        <v>112</v>
      </c>
      <c r="D33" s="28">
        <v>0.05</v>
      </c>
      <c r="E33" s="606"/>
    </row>
    <row r="34" spans="1:5" ht="30.75" thickBot="1" x14ac:dyDescent="0.3">
      <c r="A34" s="613"/>
      <c r="B34" s="23" t="s">
        <v>113</v>
      </c>
      <c r="C34" s="24" t="s">
        <v>114</v>
      </c>
      <c r="D34" s="30">
        <v>0.06</v>
      </c>
      <c r="E34" s="607"/>
    </row>
    <row r="35" spans="1:5" ht="15.75" x14ac:dyDescent="0.25">
      <c r="A35" s="608" t="s">
        <v>115</v>
      </c>
      <c r="B35" s="609"/>
      <c r="C35" s="601"/>
      <c r="D35" s="609"/>
      <c r="E35" s="610"/>
    </row>
    <row r="36" spans="1:5" ht="15.75" x14ac:dyDescent="0.25">
      <c r="A36" s="603" t="s">
        <v>116</v>
      </c>
      <c r="B36" s="22" t="s">
        <v>117</v>
      </c>
      <c r="C36" s="17" t="s">
        <v>118</v>
      </c>
      <c r="D36" s="18">
        <v>0.04</v>
      </c>
      <c r="E36" s="614">
        <v>0.1</v>
      </c>
    </row>
    <row r="37" spans="1:5" ht="15.75" x14ac:dyDescent="0.25">
      <c r="A37" s="603"/>
      <c r="B37" s="22" t="s">
        <v>119</v>
      </c>
      <c r="C37" s="17" t="s">
        <v>120</v>
      </c>
      <c r="D37" s="18">
        <v>0.02</v>
      </c>
      <c r="E37" s="615"/>
    </row>
    <row r="38" spans="1:5" ht="30.75" thickBot="1" x14ac:dyDescent="0.3">
      <c r="A38" s="604"/>
      <c r="B38" s="23" t="s">
        <v>121</v>
      </c>
      <c r="C38" s="27" t="s">
        <v>122</v>
      </c>
      <c r="D38" s="25">
        <v>0.04</v>
      </c>
      <c r="E38" s="616"/>
    </row>
    <row r="39" spans="1:5" ht="15.75" x14ac:dyDescent="0.25">
      <c r="A39" s="600" t="s">
        <v>123</v>
      </c>
      <c r="B39" s="601"/>
      <c r="C39" s="601"/>
      <c r="D39" s="601"/>
      <c r="E39" s="602"/>
    </row>
    <row r="40" spans="1:5" ht="30" x14ac:dyDescent="0.25">
      <c r="A40" s="603" t="s">
        <v>124</v>
      </c>
      <c r="B40" s="22" t="s">
        <v>125</v>
      </c>
      <c r="C40" s="17" t="s">
        <v>126</v>
      </c>
      <c r="D40" s="31">
        <v>0.03</v>
      </c>
      <c r="E40" s="605">
        <v>0.1</v>
      </c>
    </row>
    <row r="41" spans="1:5" ht="30" x14ac:dyDescent="0.25">
      <c r="A41" s="603"/>
      <c r="B41" s="22" t="s">
        <v>127</v>
      </c>
      <c r="C41" s="17" t="s">
        <v>128</v>
      </c>
      <c r="D41" s="31">
        <v>0.03</v>
      </c>
      <c r="E41" s="606"/>
    </row>
    <row r="42" spans="1:5" ht="30" x14ac:dyDescent="0.25">
      <c r="A42" s="603"/>
      <c r="B42" s="22" t="s">
        <v>129</v>
      </c>
      <c r="C42" s="17" t="s">
        <v>130</v>
      </c>
      <c r="D42" s="31">
        <v>0.02</v>
      </c>
      <c r="E42" s="606"/>
    </row>
    <row r="43" spans="1:5" ht="30.75" thickBot="1" x14ac:dyDescent="0.3">
      <c r="A43" s="604"/>
      <c r="B43" s="23" t="s">
        <v>131</v>
      </c>
      <c r="C43" s="24" t="s">
        <v>132</v>
      </c>
      <c r="D43" s="32">
        <v>0.02</v>
      </c>
      <c r="E43" s="607"/>
    </row>
    <row r="44" spans="1:5" ht="15.75" x14ac:dyDescent="0.25">
      <c r="A44" s="42"/>
      <c r="B44" s="43"/>
      <c r="C44" s="42"/>
      <c r="D44" s="42"/>
      <c r="E44" s="42"/>
    </row>
    <row r="45" spans="1:5" ht="15.75" x14ac:dyDescent="0.25">
      <c r="A45" s="42"/>
      <c r="B45" s="43"/>
      <c r="C45" s="42"/>
      <c r="D45" s="44">
        <f>SUM(D40+D36+D30+D25+D17+D11+D43+D42+D41+D34+D33+D32+D28+D27+D26+D23+D22+D21+D20+D19+D18+D15+D14+D13+D12+D38+D37+D31)</f>
        <v>1.0000000000000004</v>
      </c>
      <c r="E45" s="44">
        <f>SUM(E40+E36+E30+E25+E17+E11)</f>
        <v>1</v>
      </c>
    </row>
  </sheetData>
  <mergeCells count="22">
    <mergeCell ref="A11:A15"/>
    <mergeCell ref="E11:E15"/>
    <mergeCell ref="A7:A9"/>
    <mergeCell ref="B7:C9"/>
    <mergeCell ref="D7:D9"/>
    <mergeCell ref="E7:E9"/>
    <mergeCell ref="B10:C10"/>
    <mergeCell ref="A16:E16"/>
    <mergeCell ref="A17:A23"/>
    <mergeCell ref="E17:E23"/>
    <mergeCell ref="A24:E24"/>
    <mergeCell ref="A25:A28"/>
    <mergeCell ref="E25:E28"/>
    <mergeCell ref="A39:E39"/>
    <mergeCell ref="A40:A43"/>
    <mergeCell ref="E40:E43"/>
    <mergeCell ref="A29:E29"/>
    <mergeCell ref="A30:A34"/>
    <mergeCell ref="E30:E34"/>
    <mergeCell ref="A35:E35"/>
    <mergeCell ref="A36:A38"/>
    <mergeCell ref="E36:E3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18"/>
  <sheetViews>
    <sheetView workbookViewId="0">
      <selection activeCell="C13" sqref="C13"/>
    </sheetView>
  </sheetViews>
  <sheetFormatPr baseColWidth="10" defaultRowHeight="15" x14ac:dyDescent="0.25"/>
  <cols>
    <col min="1" max="1" width="82.5703125" style="1" customWidth="1"/>
    <col min="2" max="2" width="59.42578125" style="1" customWidth="1"/>
    <col min="3" max="16384" width="11.42578125" style="1"/>
  </cols>
  <sheetData>
    <row r="7" spans="1:2" ht="15.75" thickBot="1" x14ac:dyDescent="0.3"/>
    <row r="8" spans="1:2" ht="26.25" customHeight="1" thickBot="1" x14ac:dyDescent="0.3">
      <c r="A8" s="635" t="s">
        <v>133</v>
      </c>
      <c r="B8" s="636"/>
    </row>
    <row r="9" spans="1:2" ht="27" customHeight="1" x14ac:dyDescent="0.25">
      <c r="A9" s="637" t="s">
        <v>136</v>
      </c>
      <c r="B9" s="637"/>
    </row>
    <row r="10" spans="1:2" ht="19.5" customHeight="1" x14ac:dyDescent="0.25">
      <c r="A10" s="637"/>
      <c r="B10" s="637"/>
    </row>
    <row r="11" spans="1:2" ht="19.5" customHeight="1" thickBot="1" x14ac:dyDescent="0.3">
      <c r="A11" s="45"/>
      <c r="B11" s="45"/>
    </row>
    <row r="12" spans="1:2" ht="16.5" thickBot="1" x14ac:dyDescent="0.3">
      <c r="A12" s="46" t="s">
        <v>134</v>
      </c>
      <c r="B12" s="46" t="s">
        <v>135</v>
      </c>
    </row>
    <row r="13" spans="1:2" ht="60.75" x14ac:dyDescent="0.25">
      <c r="A13" s="47" t="s">
        <v>137</v>
      </c>
      <c r="B13" s="257">
        <v>0.4</v>
      </c>
    </row>
    <row r="14" spans="1:2" ht="51.75" customHeight="1" thickBot="1" x14ac:dyDescent="0.3">
      <c r="A14" s="258" t="s">
        <v>138</v>
      </c>
      <c r="B14" s="259">
        <v>0.6</v>
      </c>
    </row>
    <row r="15" spans="1:2" ht="15.75" x14ac:dyDescent="0.25">
      <c r="A15" s="48"/>
      <c r="B15" s="49">
        <f>SUM(B13:B14)</f>
        <v>1</v>
      </c>
    </row>
    <row r="16" spans="1:2" ht="15.75" thickBot="1" x14ac:dyDescent="0.3"/>
    <row r="17" spans="1:2" ht="122.25" thickBot="1" x14ac:dyDescent="0.3">
      <c r="A17" s="260" t="s">
        <v>139</v>
      </c>
      <c r="B17" s="261">
        <v>1</v>
      </c>
    </row>
    <row r="18" spans="1:2" ht="15.75" x14ac:dyDescent="0.25">
      <c r="A18" s="50"/>
      <c r="B18" s="49">
        <f>SUM(B16:B17)</f>
        <v>1</v>
      </c>
    </row>
  </sheetData>
  <mergeCells count="2">
    <mergeCell ref="A8:B8"/>
    <mergeCell ref="A9:B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85" zoomScaleNormal="85" workbookViewId="0">
      <selection activeCell="J15" sqref="J15"/>
    </sheetView>
  </sheetViews>
  <sheetFormatPr baseColWidth="10" defaultRowHeight="15" x14ac:dyDescent="0.25"/>
  <cols>
    <col min="1" max="1" width="58.42578125" style="1" customWidth="1"/>
    <col min="2" max="2" width="20.5703125" style="1" customWidth="1"/>
    <col min="3" max="3" width="58.28515625" style="1" customWidth="1"/>
    <col min="4" max="16384" width="11.42578125" style="1"/>
  </cols>
  <sheetData>
    <row r="1" spans="1:3" x14ac:dyDescent="0.25">
      <c r="A1" s="51"/>
      <c r="B1" s="51"/>
      <c r="C1" s="51"/>
    </row>
    <row r="2" spans="1:3" x14ac:dyDescent="0.25">
      <c r="A2" s="51"/>
      <c r="B2" s="51"/>
      <c r="C2" s="51"/>
    </row>
    <row r="3" spans="1:3" x14ac:dyDescent="0.25">
      <c r="A3" s="51"/>
      <c r="B3" s="51"/>
      <c r="C3" s="51"/>
    </row>
    <row r="4" spans="1:3" x14ac:dyDescent="0.25">
      <c r="A4" s="51"/>
      <c r="B4" s="51"/>
      <c r="C4" s="51"/>
    </row>
    <row r="5" spans="1:3" ht="15.75" thickBot="1" x14ac:dyDescent="0.3">
      <c r="A5" s="51"/>
      <c r="B5" s="51"/>
      <c r="C5" s="51"/>
    </row>
    <row r="6" spans="1:3" x14ac:dyDescent="0.25">
      <c r="A6" s="638" t="s">
        <v>144</v>
      </c>
      <c r="B6" s="639"/>
      <c r="C6" s="640"/>
    </row>
    <row r="7" spans="1:3" ht="29.25" customHeight="1" thickBot="1" x14ac:dyDescent="0.3">
      <c r="A7" s="641"/>
      <c r="B7" s="642"/>
      <c r="C7" s="643"/>
    </row>
    <row r="8" spans="1:3" ht="15.75" thickBot="1" x14ac:dyDescent="0.3">
      <c r="A8" s="59" t="s">
        <v>144</v>
      </c>
      <c r="B8" s="60" t="s">
        <v>146</v>
      </c>
      <c r="C8" s="60" t="s">
        <v>147</v>
      </c>
    </row>
    <row r="9" spans="1:3" x14ac:dyDescent="0.25">
      <c r="A9" s="58" t="s">
        <v>65</v>
      </c>
      <c r="B9" s="644" t="s">
        <v>140</v>
      </c>
      <c r="C9" s="646">
        <v>0.4</v>
      </c>
    </row>
    <row r="10" spans="1:3" x14ac:dyDescent="0.25">
      <c r="A10" s="53" t="s">
        <v>77</v>
      </c>
      <c r="B10" s="645"/>
      <c r="C10" s="647"/>
    </row>
    <row r="11" spans="1:3" x14ac:dyDescent="0.25">
      <c r="A11" s="53" t="s">
        <v>141</v>
      </c>
      <c r="B11" s="645"/>
      <c r="C11" s="647"/>
    </row>
    <row r="12" spans="1:3" x14ac:dyDescent="0.25">
      <c r="A12" s="53" t="s">
        <v>142</v>
      </c>
      <c r="B12" s="645"/>
      <c r="C12" s="647"/>
    </row>
    <row r="13" spans="1:3" x14ac:dyDescent="0.25">
      <c r="A13" s="53" t="s">
        <v>115</v>
      </c>
      <c r="B13" s="645"/>
      <c r="C13" s="647"/>
    </row>
    <row r="14" spans="1:3" x14ac:dyDescent="0.25">
      <c r="A14" s="53" t="s">
        <v>145</v>
      </c>
      <c r="B14" s="645"/>
      <c r="C14" s="647"/>
    </row>
    <row r="15" spans="1:3" x14ac:dyDescent="0.25">
      <c r="A15" s="54"/>
      <c r="B15" s="52"/>
      <c r="C15" s="55"/>
    </row>
    <row r="16" spans="1:3" x14ac:dyDescent="0.25">
      <c r="A16" s="53" t="s">
        <v>65</v>
      </c>
      <c r="B16" s="645" t="s">
        <v>143</v>
      </c>
      <c r="C16" s="648">
        <v>0.6</v>
      </c>
    </row>
    <row r="17" spans="1:3" x14ac:dyDescent="0.25">
      <c r="A17" s="53" t="s">
        <v>77</v>
      </c>
      <c r="B17" s="645"/>
      <c r="C17" s="647"/>
    </row>
    <row r="18" spans="1:3" x14ac:dyDescent="0.25">
      <c r="A18" s="53" t="s">
        <v>141</v>
      </c>
      <c r="B18" s="645"/>
      <c r="C18" s="647"/>
    </row>
    <row r="19" spans="1:3" x14ac:dyDescent="0.25">
      <c r="A19" s="53" t="s">
        <v>142</v>
      </c>
      <c r="B19" s="645"/>
      <c r="C19" s="647"/>
    </row>
    <row r="20" spans="1:3" x14ac:dyDescent="0.25">
      <c r="A20" s="53" t="s">
        <v>115</v>
      </c>
      <c r="B20" s="645"/>
      <c r="C20" s="647"/>
    </row>
    <row r="21" spans="1:3" x14ac:dyDescent="0.25">
      <c r="A21" s="53" t="s">
        <v>145</v>
      </c>
      <c r="B21" s="645"/>
      <c r="C21" s="647"/>
    </row>
    <row r="22" spans="1:3" ht="15.75" thickBot="1" x14ac:dyDescent="0.3">
      <c r="A22" s="56"/>
      <c r="B22" s="57"/>
      <c r="C22" s="61">
        <f>C16+C9</f>
        <v>1</v>
      </c>
    </row>
  </sheetData>
  <mergeCells count="5">
    <mergeCell ref="A6:C7"/>
    <mergeCell ref="B9:B14"/>
    <mergeCell ref="C9:C14"/>
    <mergeCell ref="B16:B21"/>
    <mergeCell ref="C16:C2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topLeftCell="A10" zoomScale="40" zoomScaleNormal="40" workbookViewId="0">
      <selection activeCell="AF100" sqref="AF100"/>
    </sheetView>
  </sheetViews>
  <sheetFormatPr baseColWidth="10" defaultRowHeight="15" x14ac:dyDescent="0.25"/>
  <cols>
    <col min="1" max="16384" width="11.42578125" style="1"/>
  </cols>
  <sheetData>
    <row r="1" spans="1:39" x14ac:dyDescent="0.25">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5"/>
    </row>
    <row r="2" spans="1:39" x14ac:dyDescent="0.2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8"/>
    </row>
    <row r="3" spans="1:39" ht="46.5" x14ac:dyDescent="0.7">
      <c r="A3" s="70" t="s">
        <v>149</v>
      </c>
      <c r="B3" s="71"/>
      <c r="C3" s="71"/>
      <c r="D3" s="71"/>
      <c r="E3" s="71"/>
      <c r="F3" s="71"/>
      <c r="G3" s="71"/>
      <c r="H3" s="71"/>
      <c r="I3" s="71"/>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8"/>
    </row>
    <row r="4" spans="1:39" ht="46.5" x14ac:dyDescent="0.7">
      <c r="A4" s="70" t="s">
        <v>148</v>
      </c>
      <c r="B4" s="71"/>
      <c r="C4" s="71"/>
      <c r="D4" s="71"/>
      <c r="E4" s="71"/>
      <c r="F4" s="71"/>
      <c r="G4" s="71"/>
      <c r="H4" s="71"/>
      <c r="I4" s="71"/>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8"/>
    </row>
    <row r="5" spans="1:39" x14ac:dyDescent="0.25">
      <c r="A5" s="36"/>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8"/>
    </row>
    <row r="6" spans="1:39" x14ac:dyDescent="0.25">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8"/>
    </row>
    <row r="7" spans="1:39" x14ac:dyDescent="0.25">
      <c r="A7" s="36"/>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8"/>
    </row>
    <row r="8" spans="1:39" ht="27.75" x14ac:dyDescent="0.4">
      <c r="A8" s="36"/>
      <c r="B8" s="37"/>
      <c r="C8" s="37"/>
      <c r="D8" s="37"/>
      <c r="E8" s="37"/>
      <c r="F8" s="37"/>
      <c r="G8" s="63"/>
      <c r="H8" s="64"/>
      <c r="I8" s="65"/>
      <c r="J8" s="65"/>
      <c r="K8" s="65"/>
      <c r="L8" s="65"/>
      <c r="M8" s="66"/>
      <c r="N8" s="66"/>
      <c r="O8" s="66"/>
      <c r="P8" s="66"/>
      <c r="Q8" s="66"/>
      <c r="R8" s="66"/>
      <c r="S8" s="66"/>
      <c r="T8" s="66"/>
      <c r="U8" s="66"/>
      <c r="V8" s="66"/>
      <c r="W8" s="66"/>
      <c r="X8" s="66"/>
      <c r="Y8" s="66"/>
      <c r="Z8" s="66"/>
      <c r="AA8" s="66"/>
      <c r="AB8" s="63"/>
      <c r="AC8" s="63"/>
      <c r="AD8" s="63"/>
      <c r="AE8" s="37"/>
      <c r="AF8" s="37"/>
      <c r="AG8" s="37"/>
      <c r="AH8" s="37"/>
      <c r="AI8" s="37"/>
      <c r="AJ8" s="37"/>
      <c r="AK8" s="37"/>
      <c r="AL8" s="37"/>
      <c r="AM8" s="38"/>
    </row>
    <row r="9" spans="1:39" ht="27.75" x14ac:dyDescent="0.4">
      <c r="A9" s="36"/>
      <c r="B9" s="37"/>
      <c r="C9" s="37"/>
      <c r="D9" s="37"/>
      <c r="E9" s="37"/>
      <c r="F9" s="37"/>
      <c r="G9" s="63"/>
      <c r="H9" s="64"/>
      <c r="I9" s="65"/>
      <c r="J9" s="65"/>
      <c r="K9" s="65"/>
      <c r="L9" s="65"/>
      <c r="M9" s="66"/>
      <c r="N9" s="66"/>
      <c r="O9" s="66"/>
      <c r="P9" s="66"/>
      <c r="Q9" s="66"/>
      <c r="R9" s="66"/>
      <c r="S9" s="66"/>
      <c r="T9" s="66"/>
      <c r="U9" s="66"/>
      <c r="V9" s="66"/>
      <c r="W9" s="66"/>
      <c r="X9" s="66"/>
      <c r="Y9" s="66"/>
      <c r="Z9" s="66"/>
      <c r="AA9" s="66"/>
      <c r="AB9" s="63"/>
      <c r="AC9" s="63"/>
      <c r="AD9" s="63"/>
      <c r="AE9" s="37"/>
      <c r="AF9" s="37"/>
      <c r="AG9" s="37"/>
      <c r="AH9" s="37"/>
      <c r="AI9" s="37"/>
      <c r="AJ9" s="37"/>
      <c r="AK9" s="37"/>
      <c r="AL9" s="37"/>
      <c r="AM9" s="38"/>
    </row>
    <row r="10" spans="1:39" ht="27.75" x14ac:dyDescent="0.4">
      <c r="A10" s="36"/>
      <c r="B10" s="37"/>
      <c r="C10" s="37"/>
      <c r="D10" s="37"/>
      <c r="E10" s="37"/>
      <c r="F10" s="37"/>
      <c r="G10" s="63"/>
      <c r="H10" s="64"/>
      <c r="I10" s="65"/>
      <c r="J10" s="65"/>
      <c r="K10" s="65"/>
      <c r="L10" s="65"/>
      <c r="M10" s="66"/>
      <c r="N10" s="66"/>
      <c r="O10" s="66"/>
      <c r="P10" s="66"/>
      <c r="Q10" s="66"/>
      <c r="R10" s="66"/>
      <c r="S10" s="66"/>
      <c r="T10" s="66"/>
      <c r="U10" s="66"/>
      <c r="V10" s="66"/>
      <c r="W10" s="66"/>
      <c r="X10" s="66"/>
      <c r="Y10" s="66"/>
      <c r="Z10" s="66"/>
      <c r="AA10" s="66"/>
      <c r="AB10" s="63"/>
      <c r="AC10" s="63"/>
      <c r="AD10" s="63"/>
      <c r="AE10" s="37"/>
      <c r="AF10" s="37"/>
      <c r="AG10" s="37"/>
      <c r="AH10" s="37"/>
      <c r="AI10" s="37"/>
      <c r="AJ10" s="37"/>
      <c r="AK10" s="37"/>
      <c r="AL10" s="37"/>
      <c r="AM10" s="38"/>
    </row>
    <row r="11" spans="1:39" ht="27.75" x14ac:dyDescent="0.4">
      <c r="A11" s="36"/>
      <c r="B11" s="37"/>
      <c r="C11" s="37"/>
      <c r="D11" s="37"/>
      <c r="E11" s="37"/>
      <c r="F11" s="37"/>
      <c r="G11" s="63"/>
      <c r="H11" s="64"/>
      <c r="I11" s="65"/>
      <c r="J11" s="65"/>
      <c r="K11" s="65"/>
      <c r="L11" s="65"/>
      <c r="M11" s="66"/>
      <c r="N11" s="66"/>
      <c r="O11" s="66"/>
      <c r="P11" s="66"/>
      <c r="Q11" s="66"/>
      <c r="R11" s="66"/>
      <c r="S11" s="66"/>
      <c r="T11" s="66"/>
      <c r="U11" s="66"/>
      <c r="V11" s="66"/>
      <c r="W11" s="66"/>
      <c r="X11" s="66"/>
      <c r="Y11" s="66"/>
      <c r="Z11" s="66"/>
      <c r="AA11" s="66"/>
      <c r="AB11" s="63"/>
      <c r="AC11" s="63"/>
      <c r="AD11" s="63"/>
      <c r="AE11" s="37"/>
      <c r="AF11" s="37"/>
      <c r="AG11" s="37"/>
      <c r="AH11" s="37"/>
      <c r="AI11" s="37"/>
      <c r="AJ11" s="37"/>
      <c r="AK11" s="37"/>
      <c r="AL11" s="37"/>
      <c r="AM11" s="38"/>
    </row>
    <row r="12" spans="1:39" ht="27.75" x14ac:dyDescent="0.4">
      <c r="A12" s="36"/>
      <c r="B12" s="37"/>
      <c r="C12" s="37"/>
      <c r="D12" s="37"/>
      <c r="E12" s="63"/>
      <c r="F12" s="64"/>
      <c r="G12" s="63"/>
      <c r="H12" s="64"/>
      <c r="I12" s="65"/>
      <c r="J12" s="65"/>
      <c r="K12" s="65"/>
      <c r="L12" s="65"/>
      <c r="M12" s="66"/>
      <c r="N12" s="66"/>
      <c r="O12" s="66"/>
      <c r="P12" s="66"/>
      <c r="Q12" s="66"/>
      <c r="R12" s="66"/>
      <c r="S12" s="66"/>
      <c r="T12" s="66"/>
      <c r="U12" s="66"/>
      <c r="V12" s="66"/>
      <c r="W12" s="66"/>
      <c r="X12" s="66"/>
      <c r="Y12" s="66"/>
      <c r="Z12" s="66"/>
      <c r="AA12" s="66"/>
      <c r="AB12" s="63"/>
      <c r="AC12" s="63"/>
      <c r="AD12" s="63"/>
      <c r="AE12" s="37"/>
      <c r="AF12" s="37"/>
      <c r="AG12" s="37"/>
      <c r="AH12" s="37"/>
      <c r="AI12" s="37"/>
      <c r="AJ12" s="37"/>
      <c r="AK12" s="37"/>
      <c r="AL12" s="37"/>
      <c r="AM12" s="38"/>
    </row>
    <row r="13" spans="1:39" ht="27.75" x14ac:dyDescent="0.4">
      <c r="A13" s="36"/>
      <c r="B13" s="37"/>
      <c r="C13" s="37"/>
      <c r="D13" s="37"/>
      <c r="E13" s="63"/>
      <c r="F13" s="64"/>
      <c r="G13" s="63"/>
      <c r="H13" s="64"/>
      <c r="I13" s="65"/>
      <c r="J13" s="65"/>
      <c r="K13" s="65"/>
      <c r="L13" s="65"/>
      <c r="M13" s="66"/>
      <c r="N13" s="66"/>
      <c r="O13" s="66"/>
      <c r="P13" s="66"/>
      <c r="Q13" s="66"/>
      <c r="R13" s="66"/>
      <c r="S13" s="66"/>
      <c r="T13" s="66"/>
      <c r="U13" s="66"/>
      <c r="V13" s="66"/>
      <c r="W13" s="66"/>
      <c r="X13" s="66"/>
      <c r="Y13" s="66"/>
      <c r="Z13" s="66"/>
      <c r="AA13" s="66"/>
      <c r="AB13" s="63"/>
      <c r="AC13" s="63"/>
      <c r="AD13" s="63"/>
      <c r="AE13" s="37"/>
      <c r="AF13" s="37"/>
      <c r="AG13" s="37"/>
      <c r="AH13" s="37"/>
      <c r="AI13" s="37"/>
      <c r="AJ13" s="37"/>
      <c r="AK13" s="37"/>
      <c r="AL13" s="37"/>
      <c r="AM13" s="38"/>
    </row>
    <row r="14" spans="1:39" ht="27.75" x14ac:dyDescent="0.4">
      <c r="A14" s="36"/>
      <c r="B14" s="37"/>
      <c r="C14" s="37"/>
      <c r="D14" s="37"/>
      <c r="E14" s="63"/>
      <c r="F14" s="64"/>
      <c r="G14" s="63"/>
      <c r="H14" s="64"/>
      <c r="I14" s="65"/>
      <c r="J14" s="65"/>
      <c r="K14" s="65"/>
      <c r="L14" s="65"/>
      <c r="M14" s="66"/>
      <c r="N14" s="66"/>
      <c r="O14" s="66"/>
      <c r="P14" s="66"/>
      <c r="Q14" s="66"/>
      <c r="R14" s="66"/>
      <c r="S14" s="66"/>
      <c r="T14" s="66"/>
      <c r="U14" s="66"/>
      <c r="V14" s="66"/>
      <c r="W14" s="66"/>
      <c r="X14" s="66"/>
      <c r="Y14" s="66"/>
      <c r="Z14" s="66"/>
      <c r="AA14" s="66"/>
      <c r="AB14" s="63"/>
      <c r="AC14" s="63"/>
      <c r="AD14" s="63"/>
      <c r="AE14" s="37"/>
      <c r="AF14" s="37"/>
      <c r="AG14" s="37"/>
      <c r="AH14" s="37"/>
      <c r="AI14" s="37"/>
      <c r="AJ14" s="37"/>
      <c r="AK14" s="37"/>
      <c r="AL14" s="37"/>
      <c r="AM14" s="38"/>
    </row>
    <row r="15" spans="1:39" ht="27.75" x14ac:dyDescent="0.4">
      <c r="A15" s="36"/>
      <c r="B15" s="37"/>
      <c r="C15" s="37"/>
      <c r="D15" s="37"/>
      <c r="E15" s="63"/>
      <c r="F15" s="64"/>
      <c r="G15" s="63"/>
      <c r="H15" s="64"/>
      <c r="I15" s="65"/>
      <c r="J15" s="65"/>
      <c r="K15" s="65"/>
      <c r="L15" s="65"/>
      <c r="M15" s="66"/>
      <c r="N15" s="66"/>
      <c r="O15" s="66"/>
      <c r="P15" s="66"/>
      <c r="Q15" s="66"/>
      <c r="R15" s="66"/>
      <c r="S15" s="66"/>
      <c r="T15" s="66"/>
      <c r="U15" s="66"/>
      <c r="V15" s="66"/>
      <c r="W15" s="66"/>
      <c r="X15" s="66"/>
      <c r="Y15" s="66"/>
      <c r="Z15" s="66"/>
      <c r="AA15" s="66"/>
      <c r="AB15" s="63"/>
      <c r="AC15" s="63"/>
      <c r="AD15" s="63"/>
      <c r="AE15" s="37"/>
      <c r="AF15" s="37"/>
      <c r="AG15" s="37"/>
      <c r="AH15" s="37"/>
      <c r="AI15" s="37"/>
      <c r="AJ15" s="37"/>
      <c r="AK15" s="37"/>
      <c r="AL15" s="37"/>
      <c r="AM15" s="38"/>
    </row>
    <row r="16" spans="1:39" ht="27.75" x14ac:dyDescent="0.4">
      <c r="A16" s="36"/>
      <c r="B16" s="37"/>
      <c r="C16" s="37"/>
      <c r="D16" s="37"/>
      <c r="E16" s="63"/>
      <c r="F16" s="64"/>
      <c r="G16" s="63"/>
      <c r="H16" s="66"/>
      <c r="I16" s="66"/>
      <c r="J16" s="66"/>
      <c r="K16" s="66"/>
      <c r="L16" s="66"/>
      <c r="M16" s="66"/>
      <c r="N16" s="66"/>
      <c r="O16" s="66"/>
      <c r="P16" s="66"/>
      <c r="Q16" s="66"/>
      <c r="R16" s="66"/>
      <c r="S16" s="66"/>
      <c r="T16" s="66"/>
      <c r="U16" s="66"/>
      <c r="V16" s="66"/>
      <c r="W16" s="66"/>
      <c r="X16" s="66"/>
      <c r="Y16" s="66"/>
      <c r="Z16" s="66"/>
      <c r="AA16" s="66"/>
      <c r="AB16" s="63"/>
      <c r="AC16" s="63"/>
      <c r="AD16" s="63"/>
      <c r="AE16" s="37"/>
      <c r="AF16" s="37"/>
      <c r="AG16" s="37"/>
      <c r="AH16" s="37"/>
      <c r="AI16" s="37"/>
      <c r="AJ16" s="37"/>
      <c r="AK16" s="37"/>
      <c r="AL16" s="37"/>
      <c r="AM16" s="38"/>
    </row>
    <row r="17" spans="1:39" ht="27.75" x14ac:dyDescent="0.4">
      <c r="A17" s="36"/>
      <c r="B17" s="37"/>
      <c r="C17" s="37"/>
      <c r="D17" s="37"/>
      <c r="E17" s="63"/>
      <c r="F17" s="64"/>
      <c r="G17" s="63"/>
      <c r="H17" s="66"/>
      <c r="I17" s="66"/>
      <c r="J17" s="66"/>
      <c r="K17" s="66"/>
      <c r="L17" s="66"/>
      <c r="M17" s="66"/>
      <c r="N17" s="66"/>
      <c r="O17" s="66"/>
      <c r="P17" s="66"/>
      <c r="Q17" s="66"/>
      <c r="R17" s="66"/>
      <c r="S17" s="66"/>
      <c r="T17" s="66"/>
      <c r="U17" s="66"/>
      <c r="V17" s="66"/>
      <c r="W17" s="66"/>
      <c r="X17" s="66"/>
      <c r="Y17" s="66"/>
      <c r="Z17" s="66"/>
      <c r="AA17" s="66"/>
      <c r="AB17" s="63"/>
      <c r="AC17" s="63"/>
      <c r="AD17" s="63"/>
      <c r="AE17" s="37"/>
      <c r="AF17" s="37"/>
      <c r="AG17" s="37"/>
      <c r="AH17" s="37"/>
      <c r="AI17" s="37"/>
      <c r="AJ17" s="37"/>
      <c r="AK17" s="37"/>
      <c r="AL17" s="37"/>
      <c r="AM17" s="38"/>
    </row>
    <row r="18" spans="1:39" ht="27.75" x14ac:dyDescent="0.4">
      <c r="A18" s="36"/>
      <c r="B18" s="37"/>
      <c r="C18" s="37"/>
      <c r="D18" s="37"/>
      <c r="E18" s="63"/>
      <c r="F18" s="64"/>
      <c r="G18" s="63"/>
      <c r="H18" s="66"/>
      <c r="I18" s="66"/>
      <c r="J18" s="66"/>
      <c r="K18" s="66"/>
      <c r="L18" s="66"/>
      <c r="M18" s="66"/>
      <c r="N18" s="66"/>
      <c r="O18" s="66"/>
      <c r="P18" s="66"/>
      <c r="Q18" s="66"/>
      <c r="R18" s="66"/>
      <c r="S18" s="66"/>
      <c r="T18" s="66"/>
      <c r="U18" s="66"/>
      <c r="V18" s="66"/>
      <c r="W18" s="66"/>
      <c r="X18" s="66"/>
      <c r="Y18" s="66"/>
      <c r="Z18" s="66"/>
      <c r="AA18" s="66"/>
      <c r="AB18" s="63"/>
      <c r="AC18" s="63"/>
      <c r="AD18" s="63"/>
      <c r="AE18" s="37"/>
      <c r="AF18" s="37"/>
      <c r="AG18" s="37"/>
      <c r="AH18" s="37"/>
      <c r="AI18" s="37"/>
      <c r="AJ18" s="37"/>
      <c r="AK18" s="37"/>
      <c r="AL18" s="37"/>
      <c r="AM18" s="38"/>
    </row>
    <row r="19" spans="1:39" ht="27.75" x14ac:dyDescent="0.4">
      <c r="A19" s="36"/>
      <c r="B19" s="37"/>
      <c r="C19" s="37"/>
      <c r="D19" s="37"/>
      <c r="E19" s="63"/>
      <c r="F19" s="64"/>
      <c r="G19" s="63"/>
      <c r="H19" s="66"/>
      <c r="I19" s="66"/>
      <c r="J19" s="66"/>
      <c r="K19" s="66"/>
      <c r="L19" s="66"/>
      <c r="M19" s="66"/>
      <c r="N19" s="66"/>
      <c r="O19" s="66"/>
      <c r="P19" s="66"/>
      <c r="Q19" s="66"/>
      <c r="R19" s="66"/>
      <c r="S19" s="66"/>
      <c r="T19" s="66"/>
      <c r="U19" s="66"/>
      <c r="V19" s="66"/>
      <c r="W19" s="66"/>
      <c r="X19" s="66"/>
      <c r="Y19" s="66"/>
      <c r="Z19" s="66"/>
      <c r="AA19" s="66"/>
      <c r="AB19" s="63"/>
      <c r="AC19" s="63"/>
      <c r="AD19" s="63"/>
      <c r="AE19" s="37"/>
      <c r="AF19" s="37"/>
      <c r="AG19" s="37"/>
      <c r="AH19" s="37"/>
      <c r="AI19" s="37"/>
      <c r="AJ19" s="37"/>
      <c r="AK19" s="37"/>
      <c r="AL19" s="37"/>
      <c r="AM19" s="38"/>
    </row>
    <row r="20" spans="1:39" x14ac:dyDescent="0.25">
      <c r="A20" s="36"/>
      <c r="B20" s="37"/>
      <c r="C20" s="37"/>
      <c r="D20" s="37"/>
      <c r="E20" s="63"/>
      <c r="F20" s="66"/>
      <c r="G20" s="63"/>
      <c r="H20" s="66"/>
      <c r="I20" s="66"/>
      <c r="J20" s="66"/>
      <c r="K20" s="66"/>
      <c r="L20" s="66"/>
      <c r="M20" s="66"/>
      <c r="N20" s="66"/>
      <c r="O20" s="66"/>
      <c r="P20" s="66"/>
      <c r="Q20" s="66"/>
      <c r="R20" s="66"/>
      <c r="S20" s="66"/>
      <c r="T20" s="66"/>
      <c r="U20" s="66"/>
      <c r="V20" s="66"/>
      <c r="W20" s="66"/>
      <c r="X20" s="66"/>
      <c r="Y20" s="66"/>
      <c r="Z20" s="66"/>
      <c r="AA20" s="66"/>
      <c r="AB20" s="63"/>
      <c r="AC20" s="63"/>
      <c r="AD20" s="63"/>
      <c r="AE20" s="37"/>
      <c r="AF20" s="37"/>
      <c r="AG20" s="37"/>
      <c r="AH20" s="37"/>
      <c r="AI20" s="37"/>
      <c r="AJ20" s="37"/>
      <c r="AK20" s="37"/>
      <c r="AL20" s="37"/>
      <c r="AM20" s="38"/>
    </row>
    <row r="21" spans="1:39" x14ac:dyDescent="0.25">
      <c r="A21" s="36"/>
      <c r="B21" s="37"/>
      <c r="C21" s="37"/>
      <c r="D21" s="37"/>
      <c r="E21" s="63"/>
      <c r="F21" s="66"/>
      <c r="G21" s="63"/>
      <c r="H21" s="66"/>
      <c r="I21" s="66"/>
      <c r="J21" s="66"/>
      <c r="K21" s="66"/>
      <c r="L21" s="66"/>
      <c r="M21" s="66"/>
      <c r="N21" s="66"/>
      <c r="O21" s="66"/>
      <c r="P21" s="66"/>
      <c r="Q21" s="66"/>
      <c r="R21" s="66"/>
      <c r="S21" s="66"/>
      <c r="T21" s="66"/>
      <c r="U21" s="66"/>
      <c r="V21" s="66"/>
      <c r="W21" s="66"/>
      <c r="X21" s="66"/>
      <c r="Y21" s="66"/>
      <c r="Z21" s="66"/>
      <c r="AA21" s="66"/>
      <c r="AB21" s="63"/>
      <c r="AC21" s="63"/>
      <c r="AD21" s="63"/>
      <c r="AE21" s="37"/>
      <c r="AF21" s="37"/>
      <c r="AG21" s="37"/>
      <c r="AH21" s="37"/>
      <c r="AI21" s="37"/>
      <c r="AJ21" s="37"/>
      <c r="AK21" s="37"/>
      <c r="AL21" s="37"/>
      <c r="AM21" s="38"/>
    </row>
    <row r="22" spans="1:39" x14ac:dyDescent="0.25">
      <c r="A22" s="36"/>
      <c r="B22" s="37"/>
      <c r="C22" s="37"/>
      <c r="D22" s="37"/>
      <c r="E22" s="63"/>
      <c r="F22" s="66"/>
      <c r="G22" s="63"/>
      <c r="H22" s="66"/>
      <c r="I22" s="66"/>
      <c r="J22" s="66"/>
      <c r="K22" s="66"/>
      <c r="L22" s="66"/>
      <c r="M22" s="66"/>
      <c r="N22" s="66"/>
      <c r="O22" s="66"/>
      <c r="P22" s="66"/>
      <c r="Q22" s="66"/>
      <c r="R22" s="66"/>
      <c r="S22" s="66"/>
      <c r="T22" s="66"/>
      <c r="U22" s="66"/>
      <c r="V22" s="66"/>
      <c r="W22" s="66"/>
      <c r="X22" s="66"/>
      <c r="Y22" s="66"/>
      <c r="Z22" s="66"/>
      <c r="AA22" s="66"/>
      <c r="AB22" s="63"/>
      <c r="AC22" s="63"/>
      <c r="AD22" s="63"/>
      <c r="AE22" s="37"/>
      <c r="AF22" s="37"/>
      <c r="AG22" s="37"/>
      <c r="AH22" s="37"/>
      <c r="AI22" s="37"/>
      <c r="AJ22" s="37"/>
      <c r="AK22" s="37"/>
      <c r="AL22" s="37"/>
      <c r="AM22" s="38"/>
    </row>
    <row r="23" spans="1:39" x14ac:dyDescent="0.25">
      <c r="A23" s="36"/>
      <c r="B23" s="37"/>
      <c r="C23" s="37"/>
      <c r="D23" s="37"/>
      <c r="E23" s="63"/>
      <c r="F23" s="66"/>
      <c r="G23" s="63"/>
      <c r="H23" s="66"/>
      <c r="I23" s="66"/>
      <c r="J23" s="66"/>
      <c r="K23" s="66"/>
      <c r="L23" s="66"/>
      <c r="M23" s="66"/>
      <c r="N23" s="66"/>
      <c r="O23" s="66"/>
      <c r="P23" s="66"/>
      <c r="Q23" s="66"/>
      <c r="R23" s="66"/>
      <c r="S23" s="66"/>
      <c r="T23" s="66"/>
      <c r="U23" s="66"/>
      <c r="V23" s="66"/>
      <c r="W23" s="66"/>
      <c r="X23" s="66"/>
      <c r="Y23" s="66"/>
      <c r="Z23" s="66"/>
      <c r="AA23" s="66"/>
      <c r="AB23" s="63"/>
      <c r="AC23" s="63"/>
      <c r="AD23" s="63"/>
      <c r="AE23" s="37"/>
      <c r="AF23" s="37"/>
      <c r="AG23" s="37"/>
      <c r="AH23" s="37"/>
      <c r="AI23" s="37"/>
      <c r="AJ23" s="37"/>
      <c r="AK23" s="37"/>
      <c r="AL23" s="37"/>
      <c r="AM23" s="38"/>
    </row>
    <row r="24" spans="1:39" x14ac:dyDescent="0.25">
      <c r="A24" s="36"/>
      <c r="B24" s="37"/>
      <c r="C24" s="37"/>
      <c r="D24" s="37"/>
      <c r="E24" s="63"/>
      <c r="F24" s="66"/>
      <c r="G24" s="63"/>
      <c r="H24" s="66"/>
      <c r="I24" s="66"/>
      <c r="J24" s="66"/>
      <c r="K24" s="66"/>
      <c r="L24" s="66"/>
      <c r="M24" s="66"/>
      <c r="N24" s="66"/>
      <c r="O24" s="66"/>
      <c r="P24" s="66"/>
      <c r="Q24" s="66"/>
      <c r="R24" s="66"/>
      <c r="S24" s="66"/>
      <c r="T24" s="66"/>
      <c r="U24" s="66"/>
      <c r="V24" s="66"/>
      <c r="W24" s="66"/>
      <c r="X24" s="66"/>
      <c r="Y24" s="66"/>
      <c r="Z24" s="66"/>
      <c r="AA24" s="66"/>
      <c r="AB24" s="63"/>
      <c r="AC24" s="63"/>
      <c r="AD24" s="63"/>
      <c r="AE24" s="37"/>
      <c r="AF24" s="37"/>
      <c r="AG24" s="37"/>
      <c r="AH24" s="37"/>
      <c r="AI24" s="37"/>
      <c r="AJ24" s="37"/>
      <c r="AK24" s="37"/>
      <c r="AL24" s="37"/>
      <c r="AM24" s="38"/>
    </row>
    <row r="25" spans="1:39" x14ac:dyDescent="0.25">
      <c r="A25" s="36"/>
      <c r="B25" s="37"/>
      <c r="C25" s="37"/>
      <c r="D25" s="37"/>
      <c r="E25" s="63"/>
      <c r="F25" s="66"/>
      <c r="G25" s="63"/>
      <c r="H25" s="66"/>
      <c r="I25" s="66"/>
      <c r="J25" s="66"/>
      <c r="K25" s="66"/>
      <c r="L25" s="66"/>
      <c r="M25" s="66"/>
      <c r="N25" s="66"/>
      <c r="O25" s="66"/>
      <c r="P25" s="66"/>
      <c r="Q25" s="66"/>
      <c r="R25" s="66"/>
      <c r="S25" s="66"/>
      <c r="T25" s="66"/>
      <c r="U25" s="66"/>
      <c r="V25" s="66"/>
      <c r="W25" s="66"/>
      <c r="X25" s="66"/>
      <c r="Y25" s="66"/>
      <c r="Z25" s="66"/>
      <c r="AA25" s="66"/>
      <c r="AB25" s="63"/>
      <c r="AC25" s="63"/>
      <c r="AD25" s="63"/>
      <c r="AE25" s="37"/>
      <c r="AF25" s="37"/>
      <c r="AG25" s="37"/>
      <c r="AH25" s="37"/>
      <c r="AI25" s="37"/>
      <c r="AJ25" s="37"/>
      <c r="AK25" s="37"/>
      <c r="AL25" s="37"/>
      <c r="AM25" s="38"/>
    </row>
    <row r="26" spans="1:39" x14ac:dyDescent="0.25">
      <c r="A26" s="36"/>
      <c r="B26" s="37"/>
      <c r="C26" s="37"/>
      <c r="D26" s="37"/>
      <c r="E26" s="63"/>
      <c r="F26" s="66"/>
      <c r="G26" s="63"/>
      <c r="H26" s="66"/>
      <c r="I26" s="66"/>
      <c r="J26" s="66"/>
      <c r="K26" s="66"/>
      <c r="L26" s="66"/>
      <c r="M26" s="66"/>
      <c r="N26" s="66"/>
      <c r="O26" s="66"/>
      <c r="P26" s="66"/>
      <c r="Q26" s="66"/>
      <c r="R26" s="66"/>
      <c r="S26" s="66"/>
      <c r="T26" s="66"/>
      <c r="U26" s="66"/>
      <c r="V26" s="66"/>
      <c r="W26" s="66"/>
      <c r="X26" s="66"/>
      <c r="Y26" s="66"/>
      <c r="Z26" s="66"/>
      <c r="AA26" s="66"/>
      <c r="AB26" s="63"/>
      <c r="AC26" s="63"/>
      <c r="AD26" s="63"/>
      <c r="AE26" s="37"/>
      <c r="AF26" s="37"/>
      <c r="AG26" s="37"/>
      <c r="AH26" s="37"/>
      <c r="AI26" s="37"/>
      <c r="AJ26" s="37"/>
      <c r="AK26" s="37"/>
      <c r="AL26" s="37"/>
      <c r="AM26" s="38"/>
    </row>
    <row r="27" spans="1:39" x14ac:dyDescent="0.25">
      <c r="A27" s="36"/>
      <c r="B27" s="37"/>
      <c r="C27" s="37"/>
      <c r="D27" s="37"/>
      <c r="E27" s="63"/>
      <c r="F27" s="66"/>
      <c r="G27" s="63"/>
      <c r="H27" s="66"/>
      <c r="I27" s="66"/>
      <c r="J27" s="66"/>
      <c r="K27" s="66"/>
      <c r="L27" s="66"/>
      <c r="M27" s="66"/>
      <c r="N27" s="66"/>
      <c r="O27" s="66"/>
      <c r="P27" s="66"/>
      <c r="Q27" s="66"/>
      <c r="R27" s="66"/>
      <c r="S27" s="66"/>
      <c r="T27" s="66"/>
      <c r="U27" s="66"/>
      <c r="V27" s="66"/>
      <c r="W27" s="66"/>
      <c r="X27" s="66"/>
      <c r="Y27" s="66"/>
      <c r="Z27" s="66"/>
      <c r="AA27" s="66"/>
      <c r="AB27" s="63"/>
      <c r="AC27" s="63"/>
      <c r="AD27" s="63"/>
      <c r="AE27" s="37"/>
      <c r="AF27" s="37"/>
      <c r="AG27" s="37"/>
      <c r="AH27" s="37"/>
      <c r="AI27" s="37"/>
      <c r="AJ27" s="37"/>
      <c r="AK27" s="37"/>
      <c r="AL27" s="37"/>
      <c r="AM27" s="38"/>
    </row>
    <row r="28" spans="1:39" x14ac:dyDescent="0.25">
      <c r="A28" s="36"/>
      <c r="B28" s="37"/>
      <c r="C28" s="37"/>
      <c r="D28" s="37"/>
      <c r="E28" s="63"/>
      <c r="F28" s="66"/>
      <c r="G28" s="63"/>
      <c r="H28" s="66"/>
      <c r="I28" s="66"/>
      <c r="J28" s="66"/>
      <c r="K28" s="66"/>
      <c r="L28" s="66"/>
      <c r="M28" s="66"/>
      <c r="N28" s="66"/>
      <c r="O28" s="66"/>
      <c r="P28" s="66"/>
      <c r="Q28" s="66"/>
      <c r="R28" s="66"/>
      <c r="S28" s="66"/>
      <c r="T28" s="66"/>
      <c r="U28" s="66"/>
      <c r="V28" s="66"/>
      <c r="W28" s="66"/>
      <c r="X28" s="66"/>
      <c r="Y28" s="66"/>
      <c r="Z28" s="66"/>
      <c r="AA28" s="66"/>
      <c r="AB28" s="63"/>
      <c r="AC28" s="63"/>
      <c r="AD28" s="63"/>
      <c r="AE28" s="37"/>
      <c r="AF28" s="37"/>
      <c r="AG28" s="37"/>
      <c r="AH28" s="37"/>
      <c r="AI28" s="37"/>
      <c r="AJ28" s="37"/>
      <c r="AK28" s="37"/>
      <c r="AL28" s="37"/>
      <c r="AM28" s="38"/>
    </row>
    <row r="29" spans="1:39" x14ac:dyDescent="0.25">
      <c r="A29" s="36"/>
      <c r="B29" s="37"/>
      <c r="C29" s="37"/>
      <c r="D29" s="37"/>
      <c r="E29" s="63"/>
      <c r="F29" s="66"/>
      <c r="G29" s="63"/>
      <c r="H29" s="66"/>
      <c r="I29" s="66"/>
      <c r="J29" s="66"/>
      <c r="K29" s="66"/>
      <c r="L29" s="66"/>
      <c r="M29" s="66"/>
      <c r="N29" s="66"/>
      <c r="O29" s="66"/>
      <c r="P29" s="66"/>
      <c r="Q29" s="66"/>
      <c r="R29" s="66"/>
      <c r="S29" s="66"/>
      <c r="T29" s="66"/>
      <c r="U29" s="66"/>
      <c r="V29" s="66"/>
      <c r="W29" s="66"/>
      <c r="X29" s="66"/>
      <c r="Y29" s="66"/>
      <c r="Z29" s="66"/>
      <c r="AA29" s="66"/>
      <c r="AB29" s="63"/>
      <c r="AC29" s="63"/>
      <c r="AD29" s="63"/>
      <c r="AE29" s="37"/>
      <c r="AF29" s="37"/>
      <c r="AG29" s="37"/>
      <c r="AH29" s="37"/>
      <c r="AI29" s="37"/>
      <c r="AJ29" s="37"/>
      <c r="AK29" s="37"/>
      <c r="AL29" s="37"/>
      <c r="AM29" s="38"/>
    </row>
    <row r="30" spans="1:39" x14ac:dyDescent="0.25">
      <c r="A30" s="36"/>
      <c r="B30" s="37"/>
      <c r="C30" s="37"/>
      <c r="D30" s="37"/>
      <c r="E30" s="63"/>
      <c r="F30" s="66"/>
      <c r="G30" s="63"/>
      <c r="H30" s="66"/>
      <c r="I30" s="66"/>
      <c r="J30" s="66"/>
      <c r="K30" s="66"/>
      <c r="L30" s="66"/>
      <c r="M30" s="66"/>
      <c r="N30" s="66"/>
      <c r="O30" s="66"/>
      <c r="P30" s="66"/>
      <c r="Q30" s="66"/>
      <c r="R30" s="66"/>
      <c r="S30" s="66"/>
      <c r="T30" s="66"/>
      <c r="U30" s="66"/>
      <c r="V30" s="66"/>
      <c r="W30" s="66"/>
      <c r="X30" s="66"/>
      <c r="Y30" s="66"/>
      <c r="Z30" s="66"/>
      <c r="AA30" s="66"/>
      <c r="AB30" s="63"/>
      <c r="AC30" s="63"/>
      <c r="AD30" s="63"/>
      <c r="AE30" s="37"/>
      <c r="AF30" s="37"/>
      <c r="AG30" s="37"/>
      <c r="AH30" s="37"/>
      <c r="AI30" s="37"/>
      <c r="AJ30" s="37"/>
      <c r="AK30" s="37"/>
      <c r="AL30" s="37"/>
      <c r="AM30" s="38"/>
    </row>
    <row r="31" spans="1:39" x14ac:dyDescent="0.25">
      <c r="A31" s="36"/>
      <c r="B31" s="37"/>
      <c r="C31" s="37"/>
      <c r="D31" s="37"/>
      <c r="E31" s="63"/>
      <c r="F31" s="66"/>
      <c r="G31" s="63"/>
      <c r="H31" s="66"/>
      <c r="I31" s="66"/>
      <c r="J31" s="66"/>
      <c r="K31" s="66"/>
      <c r="L31" s="66"/>
      <c r="M31" s="66"/>
      <c r="N31" s="66"/>
      <c r="O31" s="66"/>
      <c r="P31" s="66"/>
      <c r="Q31" s="66"/>
      <c r="R31" s="66"/>
      <c r="S31" s="66"/>
      <c r="T31" s="66"/>
      <c r="U31" s="66"/>
      <c r="V31" s="66"/>
      <c r="W31" s="66"/>
      <c r="X31" s="66"/>
      <c r="Y31" s="66"/>
      <c r="Z31" s="66"/>
      <c r="AA31" s="66"/>
      <c r="AB31" s="63"/>
      <c r="AC31" s="63"/>
      <c r="AD31" s="63"/>
      <c r="AE31" s="37"/>
      <c r="AF31" s="37"/>
      <c r="AG31" s="37"/>
      <c r="AH31" s="37"/>
      <c r="AI31" s="37"/>
      <c r="AJ31" s="37"/>
      <c r="AK31" s="37"/>
      <c r="AL31" s="37"/>
      <c r="AM31" s="38"/>
    </row>
    <row r="32" spans="1:39" x14ac:dyDescent="0.25">
      <c r="A32" s="36"/>
      <c r="B32" s="37"/>
      <c r="C32" s="37"/>
      <c r="D32" s="37"/>
      <c r="E32" s="63"/>
      <c r="F32" s="66"/>
      <c r="G32" s="63"/>
      <c r="H32" s="66"/>
      <c r="I32" s="66"/>
      <c r="J32" s="66"/>
      <c r="K32" s="66"/>
      <c r="L32" s="66"/>
      <c r="M32" s="66"/>
      <c r="N32" s="66"/>
      <c r="O32" s="66"/>
      <c r="P32" s="66"/>
      <c r="Q32" s="66"/>
      <c r="R32" s="66"/>
      <c r="S32" s="66"/>
      <c r="T32" s="66"/>
      <c r="U32" s="66"/>
      <c r="V32" s="66"/>
      <c r="W32" s="66"/>
      <c r="X32" s="66"/>
      <c r="Y32" s="66"/>
      <c r="Z32" s="66"/>
      <c r="AA32" s="66"/>
      <c r="AB32" s="63"/>
      <c r="AC32" s="63"/>
      <c r="AD32" s="63"/>
      <c r="AE32" s="37"/>
      <c r="AF32" s="37"/>
      <c r="AG32" s="37"/>
      <c r="AH32" s="37"/>
      <c r="AI32" s="37"/>
      <c r="AJ32" s="37"/>
      <c r="AK32" s="37"/>
      <c r="AL32" s="37"/>
      <c r="AM32" s="38"/>
    </row>
    <row r="33" spans="1:39" x14ac:dyDescent="0.25">
      <c r="A33" s="36"/>
      <c r="B33" s="37"/>
      <c r="C33" s="37"/>
      <c r="D33" s="37"/>
      <c r="E33" s="63"/>
      <c r="F33" s="66"/>
      <c r="G33" s="63"/>
      <c r="H33" s="66"/>
      <c r="I33" s="66"/>
      <c r="J33" s="66"/>
      <c r="K33" s="66"/>
      <c r="L33" s="66"/>
      <c r="M33" s="66"/>
      <c r="N33" s="66"/>
      <c r="O33" s="66"/>
      <c r="P33" s="66"/>
      <c r="Q33" s="66"/>
      <c r="R33" s="66"/>
      <c r="S33" s="66"/>
      <c r="T33" s="66"/>
      <c r="U33" s="66"/>
      <c r="V33" s="66"/>
      <c r="W33" s="66"/>
      <c r="X33" s="66"/>
      <c r="Y33" s="66"/>
      <c r="Z33" s="66"/>
      <c r="AA33" s="66"/>
      <c r="AB33" s="63"/>
      <c r="AC33" s="63"/>
      <c r="AD33" s="63"/>
      <c r="AE33" s="37"/>
      <c r="AF33" s="37"/>
      <c r="AG33" s="37"/>
      <c r="AH33" s="37"/>
      <c r="AI33" s="37"/>
      <c r="AJ33" s="37"/>
      <c r="AK33" s="37"/>
      <c r="AL33" s="37"/>
      <c r="AM33" s="38"/>
    </row>
    <row r="34" spans="1:39" x14ac:dyDescent="0.25">
      <c r="A34" s="36"/>
      <c r="B34" s="37"/>
      <c r="C34" s="37"/>
      <c r="D34" s="37"/>
      <c r="E34" s="63"/>
      <c r="F34" s="66"/>
      <c r="G34" s="63"/>
      <c r="H34" s="66"/>
      <c r="I34" s="66"/>
      <c r="J34" s="66"/>
      <c r="K34" s="66"/>
      <c r="L34" s="66"/>
      <c r="M34" s="66"/>
      <c r="N34" s="66"/>
      <c r="O34" s="66"/>
      <c r="P34" s="66"/>
      <c r="Q34" s="66"/>
      <c r="R34" s="66"/>
      <c r="S34" s="66"/>
      <c r="T34" s="66"/>
      <c r="U34" s="66"/>
      <c r="V34" s="66"/>
      <c r="W34" s="66"/>
      <c r="X34" s="66"/>
      <c r="Y34" s="66"/>
      <c r="Z34" s="66"/>
      <c r="AA34" s="66"/>
      <c r="AB34" s="63"/>
      <c r="AC34" s="63"/>
      <c r="AD34" s="63"/>
      <c r="AE34" s="37"/>
      <c r="AF34" s="37"/>
      <c r="AG34" s="37"/>
      <c r="AH34" s="37"/>
      <c r="AI34" s="37"/>
      <c r="AJ34" s="37"/>
      <c r="AK34" s="37"/>
      <c r="AL34" s="37"/>
      <c r="AM34" s="38"/>
    </row>
    <row r="35" spans="1:39" x14ac:dyDescent="0.25">
      <c r="A35" s="36"/>
      <c r="B35" s="37"/>
      <c r="C35" s="37"/>
      <c r="D35" s="37"/>
      <c r="E35" s="63"/>
      <c r="F35" s="66"/>
      <c r="G35" s="63"/>
      <c r="H35" s="66"/>
      <c r="I35" s="66"/>
      <c r="J35" s="66"/>
      <c r="K35" s="66"/>
      <c r="L35" s="66"/>
      <c r="M35" s="66"/>
      <c r="N35" s="66"/>
      <c r="O35" s="66"/>
      <c r="P35" s="66"/>
      <c r="Q35" s="66"/>
      <c r="R35" s="66"/>
      <c r="S35" s="66"/>
      <c r="T35" s="66"/>
      <c r="U35" s="66"/>
      <c r="V35" s="66"/>
      <c r="W35" s="66"/>
      <c r="X35" s="66"/>
      <c r="Y35" s="66"/>
      <c r="Z35" s="66"/>
      <c r="AA35" s="66"/>
      <c r="AB35" s="63"/>
      <c r="AC35" s="63"/>
      <c r="AD35" s="63"/>
      <c r="AE35" s="37"/>
      <c r="AF35" s="37"/>
      <c r="AG35" s="37"/>
      <c r="AH35" s="37"/>
      <c r="AI35" s="37"/>
      <c r="AJ35" s="37"/>
      <c r="AK35" s="37"/>
      <c r="AL35" s="37"/>
      <c r="AM35" s="38"/>
    </row>
    <row r="36" spans="1:39" x14ac:dyDescent="0.25">
      <c r="A36" s="36"/>
      <c r="B36" s="37"/>
      <c r="C36" s="37"/>
      <c r="D36" s="37"/>
      <c r="E36" s="63"/>
      <c r="F36" s="66"/>
      <c r="G36" s="63"/>
      <c r="H36" s="66"/>
      <c r="I36" s="66"/>
      <c r="J36" s="66"/>
      <c r="K36" s="66"/>
      <c r="L36" s="66"/>
      <c r="M36" s="66"/>
      <c r="N36" s="66"/>
      <c r="O36" s="66"/>
      <c r="P36" s="66"/>
      <c r="Q36" s="66"/>
      <c r="R36" s="66"/>
      <c r="S36" s="66"/>
      <c r="T36" s="66"/>
      <c r="U36" s="66"/>
      <c r="V36" s="66"/>
      <c r="W36" s="66"/>
      <c r="X36" s="66"/>
      <c r="Y36" s="66"/>
      <c r="Z36" s="66"/>
      <c r="AA36" s="66"/>
      <c r="AB36" s="63"/>
      <c r="AC36" s="63"/>
      <c r="AD36" s="63"/>
      <c r="AE36" s="37"/>
      <c r="AF36" s="37"/>
      <c r="AG36" s="37"/>
      <c r="AH36" s="37"/>
      <c r="AI36" s="37"/>
      <c r="AJ36" s="37"/>
      <c r="AK36" s="37"/>
      <c r="AL36" s="37"/>
      <c r="AM36" s="38"/>
    </row>
    <row r="37" spans="1:39" x14ac:dyDescent="0.25">
      <c r="A37" s="36"/>
      <c r="B37" s="37"/>
      <c r="C37" s="37"/>
      <c r="D37" s="37"/>
      <c r="E37" s="63"/>
      <c r="F37" s="66"/>
      <c r="G37" s="63"/>
      <c r="H37" s="66"/>
      <c r="I37" s="66"/>
      <c r="J37" s="66"/>
      <c r="K37" s="66"/>
      <c r="L37" s="66"/>
      <c r="M37" s="66"/>
      <c r="N37" s="66"/>
      <c r="O37" s="66"/>
      <c r="P37" s="66"/>
      <c r="Q37" s="66"/>
      <c r="R37" s="66"/>
      <c r="S37" s="66"/>
      <c r="T37" s="66"/>
      <c r="U37" s="66"/>
      <c r="V37" s="66"/>
      <c r="W37" s="66"/>
      <c r="X37" s="66"/>
      <c r="Y37" s="66"/>
      <c r="Z37" s="66"/>
      <c r="AA37" s="66"/>
      <c r="AB37" s="63"/>
      <c r="AC37" s="63"/>
      <c r="AD37" s="63"/>
      <c r="AE37" s="37"/>
      <c r="AF37" s="37"/>
      <c r="AG37" s="37"/>
      <c r="AH37" s="37"/>
      <c r="AI37" s="37"/>
      <c r="AJ37" s="37"/>
      <c r="AK37" s="37"/>
      <c r="AL37" s="37"/>
      <c r="AM37" s="38"/>
    </row>
    <row r="38" spans="1:39" x14ac:dyDescent="0.25">
      <c r="A38" s="36"/>
      <c r="B38" s="37"/>
      <c r="C38" s="37"/>
      <c r="D38" s="37"/>
      <c r="E38" s="63"/>
      <c r="F38" s="66"/>
      <c r="G38" s="63"/>
      <c r="H38" s="66"/>
      <c r="I38" s="66"/>
      <c r="J38" s="66"/>
      <c r="K38" s="66"/>
      <c r="L38" s="66"/>
      <c r="M38" s="66"/>
      <c r="N38" s="66"/>
      <c r="O38" s="66"/>
      <c r="P38" s="66"/>
      <c r="Q38" s="66"/>
      <c r="R38" s="66"/>
      <c r="S38" s="66"/>
      <c r="T38" s="66"/>
      <c r="U38" s="66"/>
      <c r="V38" s="66"/>
      <c r="W38" s="66"/>
      <c r="X38" s="66"/>
      <c r="Y38" s="66"/>
      <c r="Z38" s="66"/>
      <c r="AA38" s="66"/>
      <c r="AB38" s="63"/>
      <c r="AC38" s="63"/>
      <c r="AD38" s="63"/>
      <c r="AE38" s="37"/>
      <c r="AF38" s="37"/>
      <c r="AG38" s="37"/>
      <c r="AH38" s="37"/>
      <c r="AI38" s="37"/>
      <c r="AJ38" s="37"/>
      <c r="AK38" s="37"/>
      <c r="AL38" s="37"/>
      <c r="AM38" s="38"/>
    </row>
    <row r="39" spans="1:39" x14ac:dyDescent="0.25">
      <c r="A39" s="36"/>
      <c r="B39" s="37"/>
      <c r="C39" s="37"/>
      <c r="D39" s="37"/>
      <c r="E39" s="63"/>
      <c r="F39" s="66"/>
      <c r="G39" s="63"/>
      <c r="H39" s="66"/>
      <c r="I39" s="66"/>
      <c r="J39" s="66"/>
      <c r="K39" s="66"/>
      <c r="L39" s="66"/>
      <c r="M39" s="66"/>
      <c r="N39" s="66"/>
      <c r="O39" s="66"/>
      <c r="P39" s="66"/>
      <c r="Q39" s="66"/>
      <c r="R39" s="66"/>
      <c r="S39" s="66"/>
      <c r="T39" s="66"/>
      <c r="U39" s="66"/>
      <c r="V39" s="66"/>
      <c r="W39" s="66"/>
      <c r="X39" s="66"/>
      <c r="Y39" s="66"/>
      <c r="Z39" s="66"/>
      <c r="AA39" s="66"/>
      <c r="AB39" s="63"/>
      <c r="AC39" s="63"/>
      <c r="AD39" s="63"/>
      <c r="AE39" s="37"/>
      <c r="AF39" s="37"/>
      <c r="AG39" s="37"/>
      <c r="AH39" s="37"/>
      <c r="AI39" s="37"/>
      <c r="AJ39" s="37"/>
      <c r="AK39" s="37"/>
      <c r="AL39" s="37"/>
      <c r="AM39" s="38"/>
    </row>
    <row r="40" spans="1:39" x14ac:dyDescent="0.25">
      <c r="A40" s="36"/>
      <c r="B40" s="37"/>
      <c r="C40" s="37"/>
      <c r="D40" s="37"/>
      <c r="E40" s="63"/>
      <c r="F40" s="66"/>
      <c r="G40" s="63"/>
      <c r="H40" s="66"/>
      <c r="I40" s="66"/>
      <c r="J40" s="66"/>
      <c r="K40" s="66"/>
      <c r="L40" s="66"/>
      <c r="M40" s="66"/>
      <c r="N40" s="66"/>
      <c r="O40" s="66"/>
      <c r="P40" s="66"/>
      <c r="Q40" s="66"/>
      <c r="R40" s="66"/>
      <c r="S40" s="66"/>
      <c r="T40" s="66"/>
      <c r="U40" s="66"/>
      <c r="V40" s="66"/>
      <c r="W40" s="66"/>
      <c r="X40" s="66"/>
      <c r="Y40" s="66"/>
      <c r="Z40" s="66"/>
      <c r="AA40" s="66"/>
      <c r="AB40" s="63"/>
      <c r="AC40" s="63"/>
      <c r="AD40" s="63"/>
      <c r="AE40" s="37"/>
      <c r="AF40" s="37"/>
      <c r="AG40" s="37"/>
      <c r="AH40" s="37"/>
      <c r="AI40" s="37"/>
      <c r="AJ40" s="37"/>
      <c r="AK40" s="37"/>
      <c r="AL40" s="37"/>
      <c r="AM40" s="38"/>
    </row>
    <row r="41" spans="1:39" x14ac:dyDescent="0.25">
      <c r="A41" s="36"/>
      <c r="B41" s="37"/>
      <c r="C41" s="37"/>
      <c r="D41" s="37"/>
      <c r="E41" s="63"/>
      <c r="F41" s="66"/>
      <c r="G41" s="63"/>
      <c r="H41" s="66"/>
      <c r="I41" s="66"/>
      <c r="J41" s="66"/>
      <c r="K41" s="66"/>
      <c r="L41" s="66"/>
      <c r="M41" s="66"/>
      <c r="N41" s="66"/>
      <c r="O41" s="66"/>
      <c r="P41" s="66"/>
      <c r="Q41" s="66"/>
      <c r="R41" s="66"/>
      <c r="S41" s="66"/>
      <c r="T41" s="66"/>
      <c r="U41" s="66"/>
      <c r="V41" s="66"/>
      <c r="W41" s="66"/>
      <c r="X41" s="66"/>
      <c r="Y41" s="66"/>
      <c r="Z41" s="66"/>
      <c r="AA41" s="66"/>
      <c r="AB41" s="63"/>
      <c r="AC41" s="63"/>
      <c r="AD41" s="63"/>
      <c r="AE41" s="37"/>
      <c r="AF41" s="37"/>
      <c r="AG41" s="37"/>
      <c r="AH41" s="37"/>
      <c r="AI41" s="37"/>
      <c r="AJ41" s="37"/>
      <c r="AK41" s="37"/>
      <c r="AL41" s="37"/>
      <c r="AM41" s="38"/>
    </row>
    <row r="42" spans="1:39" x14ac:dyDescent="0.25">
      <c r="A42" s="36"/>
      <c r="B42" s="37"/>
      <c r="C42" s="37"/>
      <c r="D42" s="37"/>
      <c r="E42" s="63"/>
      <c r="F42" s="66"/>
      <c r="G42" s="63"/>
      <c r="H42" s="66"/>
      <c r="I42" s="66"/>
      <c r="J42" s="66"/>
      <c r="K42" s="66"/>
      <c r="L42" s="66"/>
      <c r="M42" s="66"/>
      <c r="N42" s="66"/>
      <c r="O42" s="66"/>
      <c r="P42" s="66"/>
      <c r="Q42" s="66"/>
      <c r="R42" s="66"/>
      <c r="S42" s="66"/>
      <c r="T42" s="66"/>
      <c r="U42" s="66"/>
      <c r="V42" s="66"/>
      <c r="W42" s="66"/>
      <c r="X42" s="66"/>
      <c r="Y42" s="66"/>
      <c r="Z42" s="66"/>
      <c r="AA42" s="66"/>
      <c r="AB42" s="63"/>
      <c r="AC42" s="63"/>
      <c r="AD42" s="63"/>
      <c r="AE42" s="37"/>
      <c r="AF42" s="37"/>
      <c r="AG42" s="37"/>
      <c r="AH42" s="37"/>
      <c r="AI42" s="37"/>
      <c r="AJ42" s="37"/>
      <c r="AK42" s="37"/>
      <c r="AL42" s="37"/>
      <c r="AM42" s="38"/>
    </row>
    <row r="43" spans="1:39" x14ac:dyDescent="0.25">
      <c r="A43" s="36"/>
      <c r="B43" s="37"/>
      <c r="C43" s="37"/>
      <c r="D43" s="37"/>
      <c r="E43" s="63"/>
      <c r="F43" s="66"/>
      <c r="G43" s="63"/>
      <c r="H43" s="66"/>
      <c r="I43" s="66"/>
      <c r="J43" s="66"/>
      <c r="K43" s="66"/>
      <c r="L43" s="66"/>
      <c r="M43" s="66"/>
      <c r="N43" s="66"/>
      <c r="O43" s="66"/>
      <c r="P43" s="66"/>
      <c r="Q43" s="66"/>
      <c r="R43" s="66"/>
      <c r="S43" s="66"/>
      <c r="T43" s="66"/>
      <c r="U43" s="66"/>
      <c r="V43" s="66"/>
      <c r="W43" s="66"/>
      <c r="X43" s="66"/>
      <c r="Y43" s="66"/>
      <c r="Z43" s="66"/>
      <c r="AA43" s="66"/>
      <c r="AB43" s="63"/>
      <c r="AC43" s="63"/>
      <c r="AD43" s="63"/>
      <c r="AE43" s="37"/>
      <c r="AF43" s="37"/>
      <c r="AG43" s="37"/>
      <c r="AH43" s="37"/>
      <c r="AI43" s="37"/>
      <c r="AJ43" s="37"/>
      <c r="AK43" s="37"/>
      <c r="AL43" s="37"/>
      <c r="AM43" s="38"/>
    </row>
    <row r="44" spans="1:39" x14ac:dyDescent="0.25">
      <c r="A44" s="36"/>
      <c r="B44" s="37"/>
      <c r="C44" s="37"/>
      <c r="D44" s="37"/>
      <c r="E44" s="63"/>
      <c r="F44" s="66"/>
      <c r="G44" s="63"/>
      <c r="H44" s="66"/>
      <c r="I44" s="66"/>
      <c r="J44" s="66"/>
      <c r="K44" s="66"/>
      <c r="L44" s="66"/>
      <c r="M44" s="66"/>
      <c r="N44" s="66"/>
      <c r="O44" s="66"/>
      <c r="P44" s="66"/>
      <c r="Q44" s="66"/>
      <c r="R44" s="66"/>
      <c r="S44" s="66"/>
      <c r="T44" s="66"/>
      <c r="U44" s="66"/>
      <c r="V44" s="66"/>
      <c r="W44" s="66"/>
      <c r="X44" s="66"/>
      <c r="Y44" s="66"/>
      <c r="Z44" s="66"/>
      <c r="AA44" s="66"/>
      <c r="AB44" s="63"/>
      <c r="AC44" s="63"/>
      <c r="AD44" s="63"/>
      <c r="AE44" s="37"/>
      <c r="AF44" s="37"/>
      <c r="AG44" s="37"/>
      <c r="AH44" s="37"/>
      <c r="AI44" s="37"/>
      <c r="AJ44" s="37"/>
      <c r="AK44" s="37"/>
      <c r="AL44" s="37"/>
      <c r="AM44" s="38"/>
    </row>
    <row r="45" spans="1:39" x14ac:dyDescent="0.25">
      <c r="A45" s="36"/>
      <c r="B45" s="37"/>
      <c r="C45" s="37"/>
      <c r="D45" s="37"/>
      <c r="E45" s="63"/>
      <c r="F45" s="66"/>
      <c r="G45" s="63"/>
      <c r="H45" s="66"/>
      <c r="I45" s="66"/>
      <c r="J45" s="66"/>
      <c r="K45" s="66"/>
      <c r="L45" s="66"/>
      <c r="M45" s="66"/>
      <c r="N45" s="66"/>
      <c r="O45" s="66"/>
      <c r="P45" s="66"/>
      <c r="Q45" s="66"/>
      <c r="R45" s="66"/>
      <c r="S45" s="66"/>
      <c r="T45" s="66"/>
      <c r="U45" s="66"/>
      <c r="V45" s="66"/>
      <c r="W45" s="66"/>
      <c r="X45" s="66"/>
      <c r="Y45" s="66"/>
      <c r="Z45" s="66"/>
      <c r="AA45" s="66"/>
      <c r="AB45" s="63"/>
      <c r="AC45" s="63"/>
      <c r="AD45" s="63"/>
      <c r="AE45" s="37"/>
      <c r="AF45" s="37"/>
      <c r="AG45" s="37"/>
      <c r="AH45" s="37"/>
      <c r="AI45" s="37"/>
      <c r="AJ45" s="37"/>
      <c r="AK45" s="37"/>
      <c r="AL45" s="37"/>
      <c r="AM45" s="38"/>
    </row>
    <row r="46" spans="1:39" x14ac:dyDescent="0.25">
      <c r="A46" s="36"/>
      <c r="B46" s="37"/>
      <c r="C46" s="37"/>
      <c r="D46" s="37"/>
      <c r="E46" s="63"/>
      <c r="F46" s="66"/>
      <c r="G46" s="63"/>
      <c r="H46" s="66"/>
      <c r="I46" s="66"/>
      <c r="J46" s="66"/>
      <c r="K46" s="66"/>
      <c r="L46" s="66"/>
      <c r="M46" s="66"/>
      <c r="N46" s="66"/>
      <c r="O46" s="66"/>
      <c r="P46" s="66"/>
      <c r="Q46" s="66"/>
      <c r="R46" s="66"/>
      <c r="S46" s="66"/>
      <c r="T46" s="66"/>
      <c r="U46" s="66"/>
      <c r="V46" s="66"/>
      <c r="W46" s="66"/>
      <c r="X46" s="66"/>
      <c r="Y46" s="66"/>
      <c r="Z46" s="66"/>
      <c r="AA46" s="66"/>
      <c r="AB46" s="63"/>
      <c r="AC46" s="63"/>
      <c r="AD46" s="63"/>
      <c r="AE46" s="37"/>
      <c r="AF46" s="37"/>
      <c r="AG46" s="37"/>
      <c r="AH46" s="37"/>
      <c r="AI46" s="37"/>
      <c r="AJ46" s="37"/>
      <c r="AK46" s="37"/>
      <c r="AL46" s="37"/>
      <c r="AM46" s="38"/>
    </row>
    <row r="47" spans="1:39" x14ac:dyDescent="0.25">
      <c r="A47" s="36"/>
      <c r="B47" s="37"/>
      <c r="C47" s="37"/>
      <c r="D47" s="37"/>
      <c r="E47" s="63"/>
      <c r="F47" s="66"/>
      <c r="G47" s="63"/>
      <c r="H47" s="66"/>
      <c r="I47" s="66"/>
      <c r="J47" s="66"/>
      <c r="K47" s="66"/>
      <c r="L47" s="66"/>
      <c r="M47" s="66"/>
      <c r="N47" s="66"/>
      <c r="O47" s="66"/>
      <c r="P47" s="66"/>
      <c r="Q47" s="66"/>
      <c r="R47" s="66"/>
      <c r="S47" s="66"/>
      <c r="T47" s="66"/>
      <c r="U47" s="66"/>
      <c r="V47" s="66"/>
      <c r="W47" s="66"/>
      <c r="X47" s="66"/>
      <c r="Y47" s="66"/>
      <c r="Z47" s="66"/>
      <c r="AA47" s="66"/>
      <c r="AB47" s="63"/>
      <c r="AC47" s="63"/>
      <c r="AD47" s="63"/>
      <c r="AE47" s="37"/>
      <c r="AF47" s="37"/>
      <c r="AG47" s="37"/>
      <c r="AH47" s="37"/>
      <c r="AI47" s="37"/>
      <c r="AJ47" s="37"/>
      <c r="AK47" s="37"/>
      <c r="AL47" s="37"/>
      <c r="AM47" s="38"/>
    </row>
    <row r="48" spans="1:39" x14ac:dyDescent="0.25">
      <c r="A48" s="36"/>
      <c r="B48" s="37"/>
      <c r="C48" s="37"/>
      <c r="D48" s="37"/>
      <c r="E48" s="63"/>
      <c r="F48" s="66"/>
      <c r="G48" s="63"/>
      <c r="H48" s="66"/>
      <c r="I48" s="66"/>
      <c r="J48" s="66"/>
      <c r="K48" s="66"/>
      <c r="L48" s="66"/>
      <c r="M48" s="66"/>
      <c r="N48" s="66"/>
      <c r="O48" s="66"/>
      <c r="P48" s="66"/>
      <c r="Q48" s="66"/>
      <c r="R48" s="66"/>
      <c r="S48" s="66"/>
      <c r="T48" s="66"/>
      <c r="U48" s="66"/>
      <c r="V48" s="66"/>
      <c r="W48" s="66"/>
      <c r="X48" s="66"/>
      <c r="Y48" s="66"/>
      <c r="Z48" s="66"/>
      <c r="AA48" s="66"/>
      <c r="AB48" s="63"/>
      <c r="AC48" s="63"/>
      <c r="AD48" s="63"/>
      <c r="AE48" s="37"/>
      <c r="AF48" s="37"/>
      <c r="AG48" s="37"/>
      <c r="AH48" s="37"/>
      <c r="AI48" s="37"/>
      <c r="AJ48" s="37"/>
      <c r="AK48" s="37"/>
      <c r="AL48" s="37"/>
      <c r="AM48" s="38"/>
    </row>
    <row r="49" spans="1:39" x14ac:dyDescent="0.25">
      <c r="A49" s="36"/>
      <c r="B49" s="37"/>
      <c r="C49" s="37"/>
      <c r="D49" s="37"/>
      <c r="E49" s="63"/>
      <c r="F49" s="66"/>
      <c r="G49" s="63"/>
      <c r="H49" s="66"/>
      <c r="I49" s="66"/>
      <c r="J49" s="66"/>
      <c r="K49" s="66"/>
      <c r="L49" s="66"/>
      <c r="M49" s="66"/>
      <c r="N49" s="66"/>
      <c r="O49" s="66"/>
      <c r="P49" s="66"/>
      <c r="Q49" s="66"/>
      <c r="R49" s="66"/>
      <c r="S49" s="66"/>
      <c r="T49" s="66"/>
      <c r="U49" s="66"/>
      <c r="V49" s="66"/>
      <c r="W49" s="66"/>
      <c r="X49" s="66"/>
      <c r="Y49" s="66"/>
      <c r="Z49" s="66"/>
      <c r="AA49" s="66"/>
      <c r="AB49" s="63"/>
      <c r="AC49" s="63"/>
      <c r="AD49" s="63"/>
      <c r="AE49" s="37"/>
      <c r="AF49" s="37"/>
      <c r="AG49" s="37"/>
      <c r="AH49" s="37"/>
      <c r="AI49" s="37"/>
      <c r="AJ49" s="37"/>
      <c r="AK49" s="37"/>
      <c r="AL49" s="37"/>
      <c r="AM49" s="38"/>
    </row>
    <row r="50" spans="1:39" x14ac:dyDescent="0.25">
      <c r="A50" s="36"/>
      <c r="B50" s="37"/>
      <c r="C50" s="37"/>
      <c r="D50" s="37"/>
      <c r="E50" s="63"/>
      <c r="F50" s="66"/>
      <c r="G50" s="63"/>
      <c r="H50" s="66"/>
      <c r="I50" s="66"/>
      <c r="J50" s="66"/>
      <c r="K50" s="66"/>
      <c r="L50" s="66"/>
      <c r="M50" s="66"/>
      <c r="N50" s="66"/>
      <c r="O50" s="66"/>
      <c r="P50" s="66"/>
      <c r="Q50" s="66"/>
      <c r="R50" s="66"/>
      <c r="S50" s="66"/>
      <c r="T50" s="66"/>
      <c r="U50" s="66"/>
      <c r="V50" s="66"/>
      <c r="W50" s="66"/>
      <c r="X50" s="66"/>
      <c r="Y50" s="66"/>
      <c r="Z50" s="66"/>
      <c r="AA50" s="66"/>
      <c r="AB50" s="63"/>
      <c r="AC50" s="63"/>
      <c r="AD50" s="63"/>
      <c r="AE50" s="37"/>
      <c r="AF50" s="37"/>
      <c r="AG50" s="37"/>
      <c r="AH50" s="37"/>
      <c r="AI50" s="37"/>
      <c r="AJ50" s="37"/>
      <c r="AK50" s="37"/>
      <c r="AL50" s="37"/>
      <c r="AM50" s="38"/>
    </row>
    <row r="51" spans="1:39" x14ac:dyDescent="0.25">
      <c r="A51" s="36"/>
      <c r="B51" s="37"/>
      <c r="C51" s="37"/>
      <c r="D51" s="37"/>
      <c r="E51" s="63"/>
      <c r="F51" s="66"/>
      <c r="G51" s="63"/>
      <c r="H51" s="66"/>
      <c r="I51" s="66"/>
      <c r="J51" s="66"/>
      <c r="K51" s="66"/>
      <c r="L51" s="66"/>
      <c r="M51" s="66"/>
      <c r="N51" s="66"/>
      <c r="O51" s="66"/>
      <c r="P51" s="66"/>
      <c r="Q51" s="66"/>
      <c r="R51" s="66"/>
      <c r="S51" s="66"/>
      <c r="T51" s="66"/>
      <c r="U51" s="66"/>
      <c r="V51" s="66"/>
      <c r="W51" s="66"/>
      <c r="X51" s="66"/>
      <c r="Y51" s="66"/>
      <c r="Z51" s="66"/>
      <c r="AA51" s="66"/>
      <c r="AB51" s="63"/>
      <c r="AC51" s="63"/>
      <c r="AD51" s="63"/>
      <c r="AE51" s="37"/>
      <c r="AF51" s="37"/>
      <c r="AG51" s="37"/>
      <c r="AH51" s="37"/>
      <c r="AI51" s="37"/>
      <c r="AJ51" s="37"/>
      <c r="AK51" s="37"/>
      <c r="AL51" s="37"/>
      <c r="AM51" s="38"/>
    </row>
    <row r="52" spans="1:39" x14ac:dyDescent="0.25">
      <c r="A52" s="36"/>
      <c r="B52" s="37"/>
      <c r="C52" s="37"/>
      <c r="D52" s="37"/>
      <c r="E52" s="63"/>
      <c r="F52" s="66"/>
      <c r="G52" s="63"/>
      <c r="H52" s="66"/>
      <c r="I52" s="66"/>
      <c r="J52" s="66"/>
      <c r="K52" s="66"/>
      <c r="L52" s="66"/>
      <c r="M52" s="66"/>
      <c r="N52" s="66"/>
      <c r="O52" s="66"/>
      <c r="P52" s="66"/>
      <c r="Q52" s="66"/>
      <c r="R52" s="66"/>
      <c r="S52" s="66"/>
      <c r="T52" s="66"/>
      <c r="U52" s="66"/>
      <c r="V52" s="66"/>
      <c r="W52" s="66"/>
      <c r="X52" s="66"/>
      <c r="Y52" s="66"/>
      <c r="Z52" s="66"/>
      <c r="AA52" s="66"/>
      <c r="AB52" s="63"/>
      <c r="AC52" s="63"/>
      <c r="AD52" s="63"/>
      <c r="AE52" s="37"/>
      <c r="AF52" s="37"/>
      <c r="AG52" s="37"/>
      <c r="AH52" s="37"/>
      <c r="AI52" s="37"/>
      <c r="AJ52" s="37"/>
      <c r="AK52" s="37"/>
      <c r="AL52" s="37"/>
      <c r="AM52" s="38"/>
    </row>
    <row r="53" spans="1:39" x14ac:dyDescent="0.25">
      <c r="A53" s="36"/>
      <c r="B53" s="37"/>
      <c r="C53" s="37"/>
      <c r="D53" s="37"/>
      <c r="E53" s="63"/>
      <c r="F53" s="66"/>
      <c r="G53" s="63"/>
      <c r="H53" s="66"/>
      <c r="I53" s="66"/>
      <c r="J53" s="66"/>
      <c r="K53" s="66"/>
      <c r="L53" s="66"/>
      <c r="M53" s="66"/>
      <c r="N53" s="66"/>
      <c r="O53" s="66"/>
      <c r="P53" s="66"/>
      <c r="Q53" s="66"/>
      <c r="R53" s="66"/>
      <c r="S53" s="66"/>
      <c r="T53" s="66"/>
      <c r="U53" s="66"/>
      <c r="V53" s="66"/>
      <c r="W53" s="66"/>
      <c r="X53" s="66"/>
      <c r="Y53" s="66"/>
      <c r="Z53" s="66"/>
      <c r="AA53" s="66"/>
      <c r="AB53" s="63"/>
      <c r="AC53" s="63"/>
      <c r="AD53" s="63"/>
      <c r="AE53" s="37"/>
      <c r="AF53" s="37"/>
      <c r="AG53" s="37"/>
      <c r="AH53" s="37"/>
      <c r="AI53" s="37"/>
      <c r="AJ53" s="37"/>
      <c r="AK53" s="37"/>
      <c r="AL53" s="37"/>
      <c r="AM53" s="38"/>
    </row>
    <row r="54" spans="1:39" x14ac:dyDescent="0.25">
      <c r="A54" s="36"/>
      <c r="B54" s="37"/>
      <c r="C54" s="37"/>
      <c r="D54" s="37"/>
      <c r="E54" s="63"/>
      <c r="F54" s="66"/>
      <c r="G54" s="63"/>
      <c r="H54" s="66"/>
      <c r="I54" s="66"/>
      <c r="J54" s="66"/>
      <c r="K54" s="66"/>
      <c r="L54" s="66"/>
      <c r="M54" s="66"/>
      <c r="N54" s="66"/>
      <c r="O54" s="66"/>
      <c r="P54" s="66"/>
      <c r="Q54" s="66"/>
      <c r="R54" s="66"/>
      <c r="S54" s="66"/>
      <c r="T54" s="66"/>
      <c r="U54" s="66"/>
      <c r="V54" s="66"/>
      <c r="W54" s="66"/>
      <c r="X54" s="66"/>
      <c r="Y54" s="66"/>
      <c r="Z54" s="66"/>
      <c r="AA54" s="66"/>
      <c r="AB54" s="63"/>
      <c r="AC54" s="63"/>
      <c r="AD54" s="63"/>
      <c r="AE54" s="37"/>
      <c r="AF54" s="37"/>
      <c r="AG54" s="37"/>
      <c r="AH54" s="37"/>
      <c r="AI54" s="37"/>
      <c r="AJ54" s="37"/>
      <c r="AK54" s="37"/>
      <c r="AL54" s="37"/>
      <c r="AM54" s="38"/>
    </row>
    <row r="55" spans="1:39" x14ac:dyDescent="0.25">
      <c r="A55" s="36"/>
      <c r="B55" s="37"/>
      <c r="C55" s="37"/>
      <c r="D55" s="37"/>
      <c r="E55" s="63"/>
      <c r="F55" s="66"/>
      <c r="G55" s="63"/>
      <c r="H55" s="66"/>
      <c r="I55" s="66"/>
      <c r="J55" s="66"/>
      <c r="K55" s="66"/>
      <c r="L55" s="66"/>
      <c r="M55" s="66"/>
      <c r="N55" s="66"/>
      <c r="O55" s="66"/>
      <c r="P55" s="66"/>
      <c r="Q55" s="66"/>
      <c r="R55" s="66"/>
      <c r="S55" s="66"/>
      <c r="T55" s="66"/>
      <c r="U55" s="66"/>
      <c r="V55" s="66"/>
      <c r="W55" s="66"/>
      <c r="X55" s="66"/>
      <c r="Y55" s="66"/>
      <c r="Z55" s="66"/>
      <c r="AA55" s="66"/>
      <c r="AB55" s="63"/>
      <c r="AC55" s="63"/>
      <c r="AD55" s="63"/>
      <c r="AE55" s="37"/>
      <c r="AF55" s="37"/>
      <c r="AG55" s="37"/>
      <c r="AH55" s="37"/>
      <c r="AI55" s="37"/>
      <c r="AJ55" s="37"/>
      <c r="AK55" s="37"/>
      <c r="AL55" s="37"/>
      <c r="AM55" s="38"/>
    </row>
    <row r="56" spans="1:39" x14ac:dyDescent="0.25">
      <c r="A56" s="36"/>
      <c r="B56" s="37"/>
      <c r="C56" s="37"/>
      <c r="D56" s="37"/>
      <c r="E56" s="63"/>
      <c r="F56" s="66"/>
      <c r="G56" s="63"/>
      <c r="H56" s="66"/>
      <c r="I56" s="66"/>
      <c r="J56" s="66"/>
      <c r="K56" s="66"/>
      <c r="L56" s="66"/>
      <c r="M56" s="66"/>
      <c r="N56" s="66"/>
      <c r="O56" s="66"/>
      <c r="P56" s="66"/>
      <c r="Q56" s="66"/>
      <c r="R56" s="66"/>
      <c r="S56" s="66"/>
      <c r="T56" s="66"/>
      <c r="U56" s="66"/>
      <c r="V56" s="66"/>
      <c r="W56" s="66"/>
      <c r="X56" s="66"/>
      <c r="Y56" s="66"/>
      <c r="Z56" s="66"/>
      <c r="AA56" s="66"/>
      <c r="AB56" s="63"/>
      <c r="AC56" s="63"/>
      <c r="AD56" s="63"/>
      <c r="AE56" s="37"/>
      <c r="AF56" s="37"/>
      <c r="AG56" s="37"/>
      <c r="AH56" s="37"/>
      <c r="AI56" s="37"/>
      <c r="AJ56" s="37"/>
      <c r="AK56" s="37"/>
      <c r="AL56" s="37"/>
      <c r="AM56" s="38"/>
    </row>
    <row r="57" spans="1:39" x14ac:dyDescent="0.25">
      <c r="A57" s="36"/>
      <c r="B57" s="37"/>
      <c r="C57" s="37"/>
      <c r="D57" s="37"/>
      <c r="E57" s="63"/>
      <c r="F57" s="66"/>
      <c r="G57" s="63"/>
      <c r="H57" s="66"/>
      <c r="I57" s="66"/>
      <c r="J57" s="66"/>
      <c r="K57" s="66"/>
      <c r="L57" s="66"/>
      <c r="M57" s="66"/>
      <c r="N57" s="66"/>
      <c r="O57" s="66"/>
      <c r="P57" s="66"/>
      <c r="Q57" s="66"/>
      <c r="R57" s="66"/>
      <c r="S57" s="66"/>
      <c r="T57" s="66"/>
      <c r="U57" s="66"/>
      <c r="V57" s="66"/>
      <c r="W57" s="66"/>
      <c r="X57" s="66"/>
      <c r="Y57" s="66"/>
      <c r="Z57" s="66"/>
      <c r="AA57" s="66"/>
      <c r="AB57" s="63"/>
      <c r="AC57" s="63"/>
      <c r="AD57" s="63"/>
      <c r="AE57" s="37"/>
      <c r="AF57" s="37"/>
      <c r="AG57" s="37"/>
      <c r="AH57" s="37"/>
      <c r="AI57" s="37"/>
      <c r="AJ57" s="37"/>
      <c r="AK57" s="37"/>
      <c r="AL57" s="37"/>
      <c r="AM57" s="38"/>
    </row>
    <row r="58" spans="1:39" x14ac:dyDescent="0.25">
      <c r="A58" s="36"/>
      <c r="B58" s="37"/>
      <c r="C58" s="37"/>
      <c r="D58" s="37"/>
      <c r="E58" s="63"/>
      <c r="F58" s="66"/>
      <c r="G58" s="63"/>
      <c r="H58" s="66"/>
      <c r="I58" s="66"/>
      <c r="J58" s="66"/>
      <c r="K58" s="66"/>
      <c r="L58" s="66"/>
      <c r="M58" s="66"/>
      <c r="N58" s="66"/>
      <c r="O58" s="66"/>
      <c r="P58" s="66"/>
      <c r="Q58" s="66"/>
      <c r="R58" s="66"/>
      <c r="S58" s="66"/>
      <c r="T58" s="66"/>
      <c r="U58" s="66"/>
      <c r="V58" s="66"/>
      <c r="W58" s="66"/>
      <c r="X58" s="66"/>
      <c r="Y58" s="66"/>
      <c r="Z58" s="66"/>
      <c r="AA58" s="66"/>
      <c r="AB58" s="63"/>
      <c r="AC58" s="63"/>
      <c r="AD58" s="63"/>
      <c r="AE58" s="37"/>
      <c r="AF58" s="37"/>
      <c r="AG58" s="37"/>
      <c r="AH58" s="37"/>
      <c r="AI58" s="37"/>
      <c r="AJ58" s="37"/>
      <c r="AK58" s="37"/>
      <c r="AL58" s="37"/>
      <c r="AM58" s="38"/>
    </row>
    <row r="59" spans="1:39" x14ac:dyDescent="0.25">
      <c r="A59" s="36"/>
      <c r="B59" s="37"/>
      <c r="C59" s="37"/>
      <c r="D59" s="37"/>
      <c r="E59" s="63"/>
      <c r="F59" s="66"/>
      <c r="G59" s="63"/>
      <c r="H59" s="66"/>
      <c r="I59" s="66"/>
      <c r="J59" s="66"/>
      <c r="K59" s="66"/>
      <c r="L59" s="66"/>
      <c r="M59" s="66"/>
      <c r="N59" s="66"/>
      <c r="O59" s="66"/>
      <c r="P59" s="66"/>
      <c r="Q59" s="66"/>
      <c r="R59" s="66"/>
      <c r="S59" s="66"/>
      <c r="T59" s="66"/>
      <c r="U59" s="66"/>
      <c r="V59" s="66"/>
      <c r="W59" s="66"/>
      <c r="X59" s="66"/>
      <c r="Y59" s="66"/>
      <c r="Z59" s="66"/>
      <c r="AA59" s="66"/>
      <c r="AB59" s="63"/>
      <c r="AC59" s="63"/>
      <c r="AD59" s="63"/>
      <c r="AE59" s="37"/>
      <c r="AF59" s="37"/>
      <c r="AG59" s="37"/>
      <c r="AH59" s="37"/>
      <c r="AI59" s="37"/>
      <c r="AJ59" s="37"/>
      <c r="AK59" s="37"/>
      <c r="AL59" s="37"/>
      <c r="AM59" s="38"/>
    </row>
    <row r="60" spans="1:39" x14ac:dyDescent="0.25">
      <c r="A60" s="36"/>
      <c r="B60" s="37"/>
      <c r="C60" s="37"/>
      <c r="D60" s="37"/>
      <c r="E60" s="63"/>
      <c r="F60" s="66"/>
      <c r="G60" s="63"/>
      <c r="H60" s="66"/>
      <c r="I60" s="66"/>
      <c r="J60" s="66"/>
      <c r="K60" s="66"/>
      <c r="L60" s="66"/>
      <c r="M60" s="66"/>
      <c r="N60" s="66"/>
      <c r="O60" s="66"/>
      <c r="P60" s="66"/>
      <c r="Q60" s="66"/>
      <c r="R60" s="66"/>
      <c r="S60" s="66"/>
      <c r="T60" s="66"/>
      <c r="U60" s="66"/>
      <c r="V60" s="66"/>
      <c r="W60" s="66"/>
      <c r="X60" s="66"/>
      <c r="Y60" s="66"/>
      <c r="Z60" s="66"/>
      <c r="AA60" s="66"/>
      <c r="AB60" s="63"/>
      <c r="AC60" s="63"/>
      <c r="AD60" s="63"/>
      <c r="AE60" s="37"/>
      <c r="AF60" s="37"/>
      <c r="AG60" s="37"/>
      <c r="AH60" s="37"/>
      <c r="AI60" s="37"/>
      <c r="AJ60" s="37"/>
      <c r="AK60" s="37"/>
      <c r="AL60" s="37"/>
      <c r="AM60" s="38"/>
    </row>
    <row r="61" spans="1:39" x14ac:dyDescent="0.25">
      <c r="A61" s="36"/>
      <c r="B61" s="37"/>
      <c r="C61" s="37"/>
      <c r="D61" s="37"/>
      <c r="E61" s="63"/>
      <c r="F61" s="66"/>
      <c r="G61" s="63"/>
      <c r="H61" s="66"/>
      <c r="I61" s="66"/>
      <c r="J61" s="66"/>
      <c r="K61" s="66"/>
      <c r="L61" s="66"/>
      <c r="M61" s="66"/>
      <c r="N61" s="66"/>
      <c r="O61" s="66"/>
      <c r="P61" s="66"/>
      <c r="Q61" s="66"/>
      <c r="R61" s="66"/>
      <c r="S61" s="66"/>
      <c r="T61" s="66"/>
      <c r="U61" s="66"/>
      <c r="V61" s="66"/>
      <c r="W61" s="66"/>
      <c r="X61" s="66"/>
      <c r="Y61" s="66"/>
      <c r="Z61" s="66"/>
      <c r="AA61" s="66"/>
      <c r="AB61" s="63"/>
      <c r="AC61" s="63"/>
      <c r="AD61" s="63"/>
      <c r="AE61" s="37"/>
      <c r="AF61" s="37"/>
      <c r="AG61" s="37"/>
      <c r="AH61" s="37"/>
      <c r="AI61" s="37"/>
      <c r="AJ61" s="37"/>
      <c r="AK61" s="37"/>
      <c r="AL61" s="37"/>
      <c r="AM61" s="38"/>
    </row>
    <row r="62" spans="1:39" x14ac:dyDescent="0.25">
      <c r="A62" s="36"/>
      <c r="B62" s="37"/>
      <c r="C62" s="37"/>
      <c r="D62" s="37"/>
      <c r="E62" s="63"/>
      <c r="F62" s="66"/>
      <c r="G62" s="63"/>
      <c r="H62" s="66"/>
      <c r="I62" s="66"/>
      <c r="J62" s="66"/>
      <c r="K62" s="66"/>
      <c r="L62" s="66"/>
      <c r="M62" s="66"/>
      <c r="N62" s="66"/>
      <c r="O62" s="66"/>
      <c r="P62" s="66"/>
      <c r="Q62" s="66"/>
      <c r="R62" s="66"/>
      <c r="S62" s="66"/>
      <c r="T62" s="66"/>
      <c r="U62" s="66"/>
      <c r="V62" s="66"/>
      <c r="W62" s="66"/>
      <c r="X62" s="66"/>
      <c r="Y62" s="66"/>
      <c r="Z62" s="66"/>
      <c r="AA62" s="66"/>
      <c r="AB62" s="63"/>
      <c r="AC62" s="63"/>
      <c r="AD62" s="63"/>
      <c r="AE62" s="37"/>
      <c r="AF62" s="37"/>
      <c r="AG62" s="37"/>
      <c r="AH62" s="37"/>
      <c r="AI62" s="37"/>
      <c r="AJ62" s="37"/>
      <c r="AK62" s="37"/>
      <c r="AL62" s="37"/>
      <c r="AM62" s="38"/>
    </row>
    <row r="63" spans="1:39" x14ac:dyDescent="0.25">
      <c r="A63" s="36"/>
      <c r="B63" s="37"/>
      <c r="C63" s="37"/>
      <c r="D63" s="37"/>
      <c r="E63" s="63"/>
      <c r="F63" s="66"/>
      <c r="G63" s="63"/>
      <c r="H63" s="66"/>
      <c r="I63" s="66"/>
      <c r="J63" s="66"/>
      <c r="K63" s="66"/>
      <c r="L63" s="66"/>
      <c r="M63" s="66"/>
      <c r="N63" s="66"/>
      <c r="O63" s="66"/>
      <c r="P63" s="66"/>
      <c r="Q63" s="66"/>
      <c r="R63" s="66"/>
      <c r="S63" s="66"/>
      <c r="T63" s="66"/>
      <c r="U63" s="66"/>
      <c r="V63" s="66"/>
      <c r="W63" s="66"/>
      <c r="X63" s="66"/>
      <c r="Y63" s="66"/>
      <c r="Z63" s="66"/>
      <c r="AA63" s="66"/>
      <c r="AB63" s="63"/>
      <c r="AC63" s="63"/>
      <c r="AD63" s="63"/>
      <c r="AE63" s="37"/>
      <c r="AF63" s="37"/>
      <c r="AG63" s="37"/>
      <c r="AH63" s="37"/>
      <c r="AI63" s="37"/>
      <c r="AJ63" s="37"/>
      <c r="AK63" s="37"/>
      <c r="AL63" s="37"/>
      <c r="AM63" s="38"/>
    </row>
    <row r="64" spans="1:39" x14ac:dyDescent="0.25">
      <c r="A64" s="36"/>
      <c r="B64" s="37"/>
      <c r="C64" s="37"/>
      <c r="D64" s="37"/>
      <c r="E64" s="63"/>
      <c r="F64" s="66"/>
      <c r="G64" s="63"/>
      <c r="H64" s="66"/>
      <c r="I64" s="66"/>
      <c r="J64" s="66"/>
      <c r="K64" s="66"/>
      <c r="L64" s="66"/>
      <c r="M64" s="66"/>
      <c r="N64" s="66"/>
      <c r="O64" s="66"/>
      <c r="P64" s="66"/>
      <c r="Q64" s="66"/>
      <c r="R64" s="66"/>
      <c r="S64" s="66"/>
      <c r="T64" s="66"/>
      <c r="U64" s="66"/>
      <c r="V64" s="66"/>
      <c r="W64" s="66"/>
      <c r="X64" s="66"/>
      <c r="Y64" s="66"/>
      <c r="Z64" s="66"/>
      <c r="AA64" s="66"/>
      <c r="AB64" s="63"/>
      <c r="AC64" s="63"/>
      <c r="AD64" s="63"/>
      <c r="AE64" s="37"/>
      <c r="AF64" s="37"/>
      <c r="AG64" s="37"/>
      <c r="AH64" s="37"/>
      <c r="AI64" s="37"/>
      <c r="AJ64" s="37"/>
      <c r="AK64" s="37"/>
      <c r="AL64" s="37"/>
      <c r="AM64" s="38"/>
    </row>
    <row r="65" spans="1:39" x14ac:dyDescent="0.25">
      <c r="A65" s="36"/>
      <c r="B65" s="37"/>
      <c r="C65" s="37"/>
      <c r="D65" s="37"/>
      <c r="E65" s="63"/>
      <c r="F65" s="66"/>
      <c r="G65" s="63"/>
      <c r="H65" s="66"/>
      <c r="I65" s="66"/>
      <c r="J65" s="66"/>
      <c r="K65" s="66"/>
      <c r="L65" s="66"/>
      <c r="M65" s="66"/>
      <c r="N65" s="66"/>
      <c r="O65" s="66"/>
      <c r="P65" s="66"/>
      <c r="Q65" s="66"/>
      <c r="R65" s="66"/>
      <c r="S65" s="66"/>
      <c r="T65" s="66"/>
      <c r="U65" s="66"/>
      <c r="V65" s="66"/>
      <c r="W65" s="66"/>
      <c r="X65" s="66"/>
      <c r="Y65" s="66"/>
      <c r="Z65" s="66"/>
      <c r="AA65" s="66"/>
      <c r="AB65" s="63"/>
      <c r="AC65" s="63"/>
      <c r="AD65" s="63"/>
      <c r="AE65" s="37"/>
      <c r="AF65" s="37"/>
      <c r="AG65" s="37"/>
      <c r="AH65" s="37"/>
      <c r="AI65" s="37"/>
      <c r="AJ65" s="37"/>
      <c r="AK65" s="37"/>
      <c r="AL65" s="37"/>
      <c r="AM65" s="38"/>
    </row>
    <row r="66" spans="1:39" x14ac:dyDescent="0.25">
      <c r="A66" s="36"/>
      <c r="B66" s="37"/>
      <c r="C66" s="37"/>
      <c r="D66" s="37"/>
      <c r="E66" s="63"/>
      <c r="F66" s="66"/>
      <c r="G66" s="63"/>
      <c r="H66" s="66"/>
      <c r="I66" s="66"/>
      <c r="J66" s="66"/>
      <c r="K66" s="66"/>
      <c r="L66" s="66"/>
      <c r="M66" s="66"/>
      <c r="N66" s="66"/>
      <c r="O66" s="66"/>
      <c r="P66" s="66"/>
      <c r="Q66" s="66"/>
      <c r="R66" s="66"/>
      <c r="S66" s="66"/>
      <c r="T66" s="66"/>
      <c r="U66" s="66"/>
      <c r="V66" s="66"/>
      <c r="W66" s="66"/>
      <c r="X66" s="66"/>
      <c r="Y66" s="66"/>
      <c r="Z66" s="66"/>
      <c r="AA66" s="66"/>
      <c r="AB66" s="63"/>
      <c r="AC66" s="63"/>
      <c r="AD66" s="63"/>
      <c r="AE66" s="37"/>
      <c r="AF66" s="37"/>
      <c r="AG66" s="37"/>
      <c r="AH66" s="37"/>
      <c r="AI66" s="37"/>
      <c r="AJ66" s="37"/>
      <c r="AK66" s="37"/>
      <c r="AL66" s="37"/>
      <c r="AM66" s="38"/>
    </row>
    <row r="67" spans="1:39" x14ac:dyDescent="0.25">
      <c r="A67" s="36"/>
      <c r="B67" s="37"/>
      <c r="C67" s="37"/>
      <c r="D67" s="37"/>
      <c r="E67" s="63"/>
      <c r="F67" s="66"/>
      <c r="G67" s="63"/>
      <c r="H67" s="66"/>
      <c r="I67" s="66"/>
      <c r="J67" s="66"/>
      <c r="K67" s="66"/>
      <c r="L67" s="66"/>
      <c r="M67" s="66"/>
      <c r="N67" s="66"/>
      <c r="O67" s="66"/>
      <c r="P67" s="66"/>
      <c r="Q67" s="66"/>
      <c r="R67" s="66"/>
      <c r="S67" s="66"/>
      <c r="T67" s="66"/>
      <c r="U67" s="66"/>
      <c r="V67" s="66"/>
      <c r="W67" s="66"/>
      <c r="X67" s="66"/>
      <c r="Y67" s="66"/>
      <c r="Z67" s="66"/>
      <c r="AA67" s="66"/>
      <c r="AB67" s="63"/>
      <c r="AC67" s="63"/>
      <c r="AD67" s="63"/>
      <c r="AE67" s="37"/>
      <c r="AF67" s="37"/>
      <c r="AG67" s="37"/>
      <c r="AH67" s="37"/>
      <c r="AI67" s="37"/>
      <c r="AJ67" s="37"/>
      <c r="AK67" s="37"/>
      <c r="AL67" s="37"/>
      <c r="AM67" s="38"/>
    </row>
    <row r="68" spans="1:39" x14ac:dyDescent="0.25">
      <c r="A68" s="36"/>
      <c r="B68" s="37"/>
      <c r="C68" s="37"/>
      <c r="D68" s="37"/>
      <c r="E68" s="63"/>
      <c r="F68" s="66"/>
      <c r="G68" s="63"/>
      <c r="H68" s="66"/>
      <c r="I68" s="66"/>
      <c r="J68" s="66"/>
      <c r="K68" s="66"/>
      <c r="L68" s="66"/>
      <c r="M68" s="66"/>
      <c r="N68" s="66"/>
      <c r="O68" s="66"/>
      <c r="P68" s="66"/>
      <c r="Q68" s="66"/>
      <c r="R68" s="66"/>
      <c r="S68" s="66"/>
      <c r="T68" s="66"/>
      <c r="U68" s="66"/>
      <c r="V68" s="66"/>
      <c r="W68" s="66"/>
      <c r="X68" s="66"/>
      <c r="Y68" s="66"/>
      <c r="Z68" s="66"/>
      <c r="AA68" s="66"/>
      <c r="AB68" s="63"/>
      <c r="AC68" s="63"/>
      <c r="AD68" s="63"/>
      <c r="AE68" s="37"/>
      <c r="AF68" s="37"/>
      <c r="AG68" s="37"/>
      <c r="AH68" s="37"/>
      <c r="AI68" s="37"/>
      <c r="AJ68" s="37"/>
      <c r="AK68" s="37"/>
      <c r="AL68" s="37"/>
      <c r="AM68" s="38"/>
    </row>
    <row r="69" spans="1:39" ht="18" x14ac:dyDescent="0.25">
      <c r="A69" s="36"/>
      <c r="B69" s="37"/>
      <c r="C69" s="37"/>
      <c r="D69" s="37"/>
      <c r="E69" s="63"/>
      <c r="F69" s="66"/>
      <c r="G69" s="63"/>
      <c r="H69" s="67"/>
      <c r="I69" s="66"/>
      <c r="J69" s="66"/>
      <c r="K69" s="66"/>
      <c r="L69" s="66"/>
      <c r="M69" s="66"/>
      <c r="N69" s="66"/>
      <c r="O69" s="66"/>
      <c r="P69" s="66"/>
      <c r="Q69" s="66"/>
      <c r="R69" s="66"/>
      <c r="S69" s="66"/>
      <c r="T69" s="66"/>
      <c r="U69" s="66"/>
      <c r="V69" s="66"/>
      <c r="W69" s="66"/>
      <c r="X69" s="66"/>
      <c r="Y69" s="66"/>
      <c r="Z69" s="66"/>
      <c r="AA69" s="66"/>
      <c r="AB69" s="63"/>
      <c r="AC69" s="63"/>
      <c r="AD69" s="63"/>
      <c r="AE69" s="37"/>
      <c r="AF69" s="37"/>
      <c r="AG69" s="37"/>
      <c r="AH69" s="37"/>
      <c r="AI69" s="37"/>
      <c r="AJ69" s="37"/>
      <c r="AK69" s="37"/>
      <c r="AL69" s="37"/>
      <c r="AM69" s="38"/>
    </row>
    <row r="70" spans="1:39" x14ac:dyDescent="0.25">
      <c r="A70" s="36"/>
      <c r="B70" s="37"/>
      <c r="C70" s="37"/>
      <c r="D70" s="37"/>
      <c r="E70" s="63"/>
      <c r="F70" s="66"/>
      <c r="G70" s="63"/>
      <c r="H70" s="66"/>
      <c r="I70" s="66"/>
      <c r="J70" s="66"/>
      <c r="K70" s="66"/>
      <c r="L70" s="66"/>
      <c r="M70" s="66"/>
      <c r="N70" s="66"/>
      <c r="O70" s="66"/>
      <c r="P70" s="66"/>
      <c r="Q70" s="66"/>
      <c r="R70" s="66"/>
      <c r="S70" s="66"/>
      <c r="T70" s="66"/>
      <c r="U70" s="66"/>
      <c r="V70" s="66"/>
      <c r="W70" s="66"/>
      <c r="X70" s="66"/>
      <c r="Y70" s="66"/>
      <c r="Z70" s="66"/>
      <c r="AA70" s="66"/>
      <c r="AB70" s="63"/>
      <c r="AC70" s="63"/>
      <c r="AD70" s="63"/>
      <c r="AE70" s="37"/>
      <c r="AF70" s="37"/>
      <c r="AG70" s="37"/>
      <c r="AH70" s="37"/>
      <c r="AI70" s="37"/>
      <c r="AJ70" s="37"/>
      <c r="AK70" s="37"/>
      <c r="AL70" s="37"/>
      <c r="AM70" s="38"/>
    </row>
    <row r="71" spans="1:39" x14ac:dyDescent="0.25">
      <c r="A71" s="36"/>
      <c r="B71" s="37"/>
      <c r="C71" s="37"/>
      <c r="D71" s="37"/>
      <c r="E71" s="63"/>
      <c r="F71" s="66"/>
      <c r="G71" s="63"/>
      <c r="H71" s="66"/>
      <c r="I71" s="66"/>
      <c r="J71" s="66"/>
      <c r="K71" s="66"/>
      <c r="L71" s="66"/>
      <c r="M71" s="66"/>
      <c r="N71" s="66"/>
      <c r="O71" s="66"/>
      <c r="P71" s="66"/>
      <c r="Q71" s="66"/>
      <c r="R71" s="66"/>
      <c r="S71" s="66"/>
      <c r="T71" s="66"/>
      <c r="U71" s="66"/>
      <c r="V71" s="66"/>
      <c r="W71" s="66"/>
      <c r="X71" s="66"/>
      <c r="Y71" s="66"/>
      <c r="Z71" s="66"/>
      <c r="AA71" s="66"/>
      <c r="AB71" s="63"/>
      <c r="AC71" s="63"/>
      <c r="AD71" s="63"/>
      <c r="AE71" s="37"/>
      <c r="AF71" s="37"/>
      <c r="AG71" s="37"/>
      <c r="AH71" s="37"/>
      <c r="AI71" s="37"/>
      <c r="AJ71" s="37"/>
      <c r="AK71" s="37"/>
      <c r="AL71" s="37"/>
      <c r="AM71" s="38"/>
    </row>
    <row r="72" spans="1:39" x14ac:dyDescent="0.25">
      <c r="A72" s="36"/>
      <c r="B72" s="37"/>
      <c r="C72" s="37"/>
      <c r="D72" s="37"/>
      <c r="E72" s="63"/>
      <c r="F72" s="66"/>
      <c r="G72" s="63"/>
      <c r="H72" s="66"/>
      <c r="I72" s="66"/>
      <c r="J72" s="66"/>
      <c r="K72" s="66"/>
      <c r="L72" s="66"/>
      <c r="M72" s="66"/>
      <c r="N72" s="66"/>
      <c r="O72" s="66"/>
      <c r="P72" s="66"/>
      <c r="Q72" s="66"/>
      <c r="R72" s="66"/>
      <c r="S72" s="66"/>
      <c r="T72" s="66"/>
      <c r="U72" s="66"/>
      <c r="V72" s="66"/>
      <c r="W72" s="66"/>
      <c r="X72" s="66"/>
      <c r="Y72" s="66"/>
      <c r="Z72" s="66"/>
      <c r="AA72" s="66"/>
      <c r="AB72" s="63"/>
      <c r="AC72" s="63"/>
      <c r="AD72" s="63"/>
      <c r="AE72" s="37"/>
      <c r="AF72" s="37"/>
      <c r="AG72" s="37"/>
      <c r="AH72" s="37"/>
      <c r="AI72" s="37"/>
      <c r="AJ72" s="37"/>
      <c r="AK72" s="37"/>
      <c r="AL72" s="37"/>
      <c r="AM72" s="38"/>
    </row>
    <row r="73" spans="1:39" ht="18" x14ac:dyDescent="0.25">
      <c r="A73" s="36"/>
      <c r="B73" s="37"/>
      <c r="C73" s="37"/>
      <c r="D73" s="37"/>
      <c r="E73" s="63"/>
      <c r="F73" s="67"/>
      <c r="G73" s="63"/>
      <c r="H73" s="66"/>
      <c r="I73" s="66"/>
      <c r="J73" s="66"/>
      <c r="K73" s="66"/>
      <c r="L73" s="66"/>
      <c r="M73" s="66"/>
      <c r="N73" s="66"/>
      <c r="O73" s="66"/>
      <c r="P73" s="66"/>
      <c r="Q73" s="66"/>
      <c r="R73" s="66"/>
      <c r="S73" s="66"/>
      <c r="T73" s="66"/>
      <c r="U73" s="66"/>
      <c r="V73" s="66"/>
      <c r="W73" s="66"/>
      <c r="X73" s="66"/>
      <c r="Y73" s="66"/>
      <c r="Z73" s="66"/>
      <c r="AA73" s="66"/>
      <c r="AB73" s="63"/>
      <c r="AC73" s="63"/>
      <c r="AD73" s="63"/>
      <c r="AE73" s="37"/>
      <c r="AF73" s="37"/>
      <c r="AG73" s="37"/>
      <c r="AH73" s="37"/>
      <c r="AI73" s="37"/>
      <c r="AJ73" s="37"/>
      <c r="AK73" s="37"/>
      <c r="AL73" s="37"/>
      <c r="AM73" s="38"/>
    </row>
    <row r="74" spans="1:39" x14ac:dyDescent="0.25">
      <c r="A74" s="36"/>
      <c r="B74" s="37"/>
      <c r="C74" s="37"/>
      <c r="D74" s="37"/>
      <c r="E74" s="63"/>
      <c r="F74" s="66"/>
      <c r="G74" s="63"/>
      <c r="H74" s="66"/>
      <c r="I74" s="66"/>
      <c r="J74" s="66"/>
      <c r="K74" s="66"/>
      <c r="L74" s="66"/>
      <c r="M74" s="66"/>
      <c r="N74" s="66"/>
      <c r="O74" s="66"/>
      <c r="P74" s="66"/>
      <c r="Q74" s="66"/>
      <c r="R74" s="66"/>
      <c r="S74" s="66"/>
      <c r="T74" s="66"/>
      <c r="U74" s="66"/>
      <c r="V74" s="66"/>
      <c r="W74" s="66"/>
      <c r="X74" s="66"/>
      <c r="Y74" s="66"/>
      <c r="Z74" s="66"/>
      <c r="AA74" s="66"/>
      <c r="AB74" s="63"/>
      <c r="AC74" s="63"/>
      <c r="AD74" s="63"/>
      <c r="AE74" s="37"/>
      <c r="AF74" s="37"/>
      <c r="AG74" s="37"/>
      <c r="AH74" s="37"/>
      <c r="AI74" s="37"/>
      <c r="AJ74" s="37"/>
      <c r="AK74" s="37"/>
      <c r="AL74" s="37"/>
      <c r="AM74" s="38"/>
    </row>
    <row r="75" spans="1:39" x14ac:dyDescent="0.25">
      <c r="A75" s="36"/>
      <c r="B75" s="37"/>
      <c r="C75" s="37"/>
      <c r="D75" s="37"/>
      <c r="E75" s="63"/>
      <c r="F75" s="66"/>
      <c r="G75" s="63"/>
      <c r="H75" s="66"/>
      <c r="I75" s="66"/>
      <c r="J75" s="66"/>
      <c r="K75" s="66"/>
      <c r="L75" s="66"/>
      <c r="M75" s="66"/>
      <c r="N75" s="66"/>
      <c r="O75" s="66"/>
      <c r="P75" s="66"/>
      <c r="Q75" s="66"/>
      <c r="R75" s="66"/>
      <c r="S75" s="66"/>
      <c r="T75" s="66"/>
      <c r="U75" s="66"/>
      <c r="V75" s="66"/>
      <c r="W75" s="66"/>
      <c r="X75" s="66"/>
      <c r="Y75" s="66"/>
      <c r="Z75" s="66"/>
      <c r="AA75" s="66"/>
      <c r="AB75" s="63"/>
      <c r="AC75" s="63"/>
      <c r="AD75" s="63"/>
      <c r="AE75" s="37"/>
      <c r="AF75" s="37"/>
      <c r="AG75" s="37"/>
      <c r="AH75" s="37"/>
      <c r="AI75" s="37"/>
      <c r="AJ75" s="37"/>
      <c r="AK75" s="37"/>
      <c r="AL75" s="37"/>
      <c r="AM75" s="38"/>
    </row>
    <row r="76" spans="1:39" x14ac:dyDescent="0.25">
      <c r="A76" s="36"/>
      <c r="B76" s="37"/>
      <c r="C76" s="37"/>
      <c r="D76" s="37"/>
      <c r="E76" s="63"/>
      <c r="F76" s="66"/>
      <c r="G76" s="63"/>
      <c r="H76" s="66"/>
      <c r="I76" s="66"/>
      <c r="J76" s="66"/>
      <c r="K76" s="66"/>
      <c r="L76" s="66"/>
      <c r="M76" s="66"/>
      <c r="N76" s="66"/>
      <c r="O76" s="66"/>
      <c r="P76" s="66"/>
      <c r="Q76" s="66"/>
      <c r="R76" s="66"/>
      <c r="S76" s="66"/>
      <c r="T76" s="66"/>
      <c r="U76" s="66"/>
      <c r="V76" s="66"/>
      <c r="W76" s="66"/>
      <c r="X76" s="66"/>
      <c r="Y76" s="66"/>
      <c r="Z76" s="66"/>
      <c r="AA76" s="66"/>
      <c r="AB76" s="63"/>
      <c r="AC76" s="63"/>
      <c r="AD76" s="63"/>
      <c r="AE76" s="37"/>
      <c r="AF76" s="37"/>
      <c r="AG76" s="37"/>
      <c r="AH76" s="37"/>
      <c r="AI76" s="37"/>
      <c r="AJ76" s="37"/>
      <c r="AK76" s="37"/>
      <c r="AL76" s="37"/>
      <c r="AM76" s="38"/>
    </row>
    <row r="77" spans="1:39" x14ac:dyDescent="0.25">
      <c r="A77" s="36"/>
      <c r="B77" s="37"/>
      <c r="C77" s="37"/>
      <c r="D77" s="37"/>
      <c r="E77" s="63"/>
      <c r="F77" s="66"/>
      <c r="G77" s="63"/>
      <c r="H77" s="66"/>
      <c r="I77" s="66"/>
      <c r="J77" s="66"/>
      <c r="K77" s="66"/>
      <c r="L77" s="66"/>
      <c r="M77" s="66"/>
      <c r="N77" s="66"/>
      <c r="O77" s="66"/>
      <c r="P77" s="66"/>
      <c r="Q77" s="66"/>
      <c r="R77" s="66"/>
      <c r="S77" s="66"/>
      <c r="T77" s="66"/>
      <c r="U77" s="66"/>
      <c r="V77" s="66"/>
      <c r="W77" s="66"/>
      <c r="X77" s="66"/>
      <c r="Y77" s="66"/>
      <c r="Z77" s="66"/>
      <c r="AA77" s="66"/>
      <c r="AB77" s="63"/>
      <c r="AC77" s="63"/>
      <c r="AD77" s="63"/>
      <c r="AE77" s="37"/>
      <c r="AF77" s="37"/>
      <c r="AG77" s="37"/>
      <c r="AH77" s="37"/>
      <c r="AI77" s="37"/>
      <c r="AJ77" s="37"/>
      <c r="AK77" s="37"/>
      <c r="AL77" s="37"/>
      <c r="AM77" s="38"/>
    </row>
    <row r="78" spans="1:39" x14ac:dyDescent="0.25">
      <c r="A78" s="36"/>
      <c r="B78" s="37"/>
      <c r="C78" s="37"/>
      <c r="D78" s="37"/>
      <c r="E78" s="63"/>
      <c r="F78" s="66"/>
      <c r="G78" s="63"/>
      <c r="H78" s="66"/>
      <c r="I78" s="66"/>
      <c r="J78" s="66"/>
      <c r="K78" s="66"/>
      <c r="L78" s="66"/>
      <c r="M78" s="66"/>
      <c r="N78" s="66"/>
      <c r="O78" s="66"/>
      <c r="P78" s="66"/>
      <c r="Q78" s="66"/>
      <c r="R78" s="66"/>
      <c r="S78" s="66"/>
      <c r="T78" s="66"/>
      <c r="U78" s="66"/>
      <c r="V78" s="66"/>
      <c r="W78" s="66"/>
      <c r="X78" s="66"/>
      <c r="Y78" s="66"/>
      <c r="Z78" s="66"/>
      <c r="AA78" s="66"/>
      <c r="AB78" s="63"/>
      <c r="AC78" s="63"/>
      <c r="AD78" s="63"/>
      <c r="AE78" s="37"/>
      <c r="AF78" s="37"/>
      <c r="AG78" s="37"/>
      <c r="AH78" s="37"/>
      <c r="AI78" s="37"/>
      <c r="AJ78" s="37"/>
      <c r="AK78" s="37"/>
      <c r="AL78" s="37"/>
      <c r="AM78" s="38"/>
    </row>
    <row r="79" spans="1:39" x14ac:dyDescent="0.25">
      <c r="A79" s="36"/>
      <c r="B79" s="37"/>
      <c r="C79" s="37"/>
      <c r="D79" s="37"/>
      <c r="E79" s="63"/>
      <c r="F79" s="66"/>
      <c r="G79" s="63"/>
      <c r="H79" s="66"/>
      <c r="I79" s="66"/>
      <c r="J79" s="66"/>
      <c r="K79" s="66"/>
      <c r="L79" s="66"/>
      <c r="M79" s="66"/>
      <c r="N79" s="66"/>
      <c r="O79" s="66"/>
      <c r="P79" s="66"/>
      <c r="Q79" s="66"/>
      <c r="R79" s="66"/>
      <c r="S79" s="66"/>
      <c r="T79" s="66"/>
      <c r="U79" s="66"/>
      <c r="V79" s="66"/>
      <c r="W79" s="66"/>
      <c r="X79" s="66"/>
      <c r="Y79" s="66"/>
      <c r="Z79" s="66"/>
      <c r="AA79" s="66"/>
      <c r="AB79" s="63"/>
      <c r="AC79" s="63"/>
      <c r="AD79" s="63"/>
      <c r="AE79" s="37"/>
      <c r="AF79" s="37"/>
      <c r="AG79" s="37"/>
      <c r="AH79" s="37"/>
      <c r="AI79" s="37"/>
      <c r="AJ79" s="37"/>
      <c r="AK79" s="37"/>
      <c r="AL79" s="37"/>
      <c r="AM79" s="38"/>
    </row>
    <row r="80" spans="1:39" x14ac:dyDescent="0.25">
      <c r="A80" s="36"/>
      <c r="B80" s="37"/>
      <c r="C80" s="37"/>
      <c r="D80" s="37"/>
      <c r="E80" s="63"/>
      <c r="F80" s="66"/>
      <c r="G80" s="63"/>
      <c r="H80" s="66"/>
      <c r="I80" s="66"/>
      <c r="J80" s="66"/>
      <c r="K80" s="66"/>
      <c r="L80" s="66"/>
      <c r="M80" s="66"/>
      <c r="N80" s="66"/>
      <c r="O80" s="66"/>
      <c r="P80" s="66"/>
      <c r="Q80" s="66"/>
      <c r="R80" s="66"/>
      <c r="S80" s="66"/>
      <c r="T80" s="66"/>
      <c r="U80" s="66"/>
      <c r="V80" s="66"/>
      <c r="W80" s="66"/>
      <c r="X80" s="66"/>
      <c r="Y80" s="66"/>
      <c r="Z80" s="66"/>
      <c r="AA80" s="66"/>
      <c r="AB80" s="63"/>
      <c r="AC80" s="63"/>
      <c r="AD80" s="63"/>
      <c r="AE80" s="37"/>
      <c r="AF80" s="37"/>
      <c r="AG80" s="37"/>
      <c r="AH80" s="37"/>
      <c r="AI80" s="37"/>
      <c r="AJ80" s="37"/>
      <c r="AK80" s="37"/>
      <c r="AL80" s="37"/>
      <c r="AM80" s="38"/>
    </row>
    <row r="81" spans="1:39" x14ac:dyDescent="0.25">
      <c r="A81" s="36"/>
      <c r="B81" s="37"/>
      <c r="C81" s="37"/>
      <c r="D81" s="37"/>
      <c r="E81" s="63"/>
      <c r="F81" s="66"/>
      <c r="G81" s="63"/>
      <c r="H81" s="66"/>
      <c r="I81" s="66"/>
      <c r="J81" s="66"/>
      <c r="K81" s="66"/>
      <c r="L81" s="66"/>
      <c r="M81" s="66"/>
      <c r="N81" s="66"/>
      <c r="O81" s="66"/>
      <c r="P81" s="66"/>
      <c r="Q81" s="66"/>
      <c r="R81" s="66"/>
      <c r="S81" s="66"/>
      <c r="T81" s="66"/>
      <c r="U81" s="66"/>
      <c r="V81" s="66"/>
      <c r="W81" s="66"/>
      <c r="X81" s="66"/>
      <c r="Y81" s="66"/>
      <c r="Z81" s="66"/>
      <c r="AA81" s="66"/>
      <c r="AB81" s="63"/>
      <c r="AC81" s="63"/>
      <c r="AD81" s="63"/>
      <c r="AE81" s="37"/>
      <c r="AF81" s="37"/>
      <c r="AG81" s="37"/>
      <c r="AH81" s="37"/>
      <c r="AI81" s="37"/>
      <c r="AJ81" s="37"/>
      <c r="AK81" s="37"/>
      <c r="AL81" s="37"/>
      <c r="AM81" s="38"/>
    </row>
    <row r="82" spans="1:39" x14ac:dyDescent="0.25">
      <c r="A82" s="36"/>
      <c r="B82" s="37"/>
      <c r="C82" s="37"/>
      <c r="D82" s="37"/>
      <c r="E82" s="63"/>
      <c r="F82" s="66"/>
      <c r="G82" s="63"/>
      <c r="H82" s="66"/>
      <c r="I82" s="66"/>
      <c r="J82" s="66"/>
      <c r="K82" s="66"/>
      <c r="L82" s="66"/>
      <c r="M82" s="66"/>
      <c r="N82" s="66"/>
      <c r="O82" s="66"/>
      <c r="P82" s="66"/>
      <c r="Q82" s="66"/>
      <c r="R82" s="66"/>
      <c r="S82" s="66"/>
      <c r="T82" s="66"/>
      <c r="U82" s="66"/>
      <c r="V82" s="66"/>
      <c r="W82" s="66"/>
      <c r="X82" s="66"/>
      <c r="Y82" s="66"/>
      <c r="Z82" s="66"/>
      <c r="AA82" s="66"/>
      <c r="AB82" s="63"/>
      <c r="AC82" s="63"/>
      <c r="AD82" s="63"/>
      <c r="AE82" s="37"/>
      <c r="AF82" s="37"/>
      <c r="AG82" s="37"/>
      <c r="AH82" s="37"/>
      <c r="AI82" s="37"/>
      <c r="AJ82" s="37"/>
      <c r="AK82" s="37"/>
      <c r="AL82" s="37"/>
      <c r="AM82" s="38"/>
    </row>
    <row r="83" spans="1:39" x14ac:dyDescent="0.25">
      <c r="A83" s="36"/>
      <c r="B83" s="37"/>
      <c r="C83" s="37"/>
      <c r="D83" s="37"/>
      <c r="E83" s="63"/>
      <c r="F83" s="66"/>
      <c r="G83" s="63"/>
      <c r="H83" s="66"/>
      <c r="I83" s="66"/>
      <c r="J83" s="66"/>
      <c r="K83" s="66"/>
      <c r="L83" s="66"/>
      <c r="M83" s="66"/>
      <c r="N83" s="66"/>
      <c r="O83" s="66"/>
      <c r="P83" s="66"/>
      <c r="Q83" s="66"/>
      <c r="R83" s="66"/>
      <c r="S83" s="66"/>
      <c r="T83" s="66"/>
      <c r="U83" s="66"/>
      <c r="V83" s="66"/>
      <c r="W83" s="66"/>
      <c r="X83" s="66"/>
      <c r="Y83" s="66"/>
      <c r="Z83" s="66"/>
      <c r="AA83" s="66"/>
      <c r="AB83" s="63"/>
      <c r="AC83" s="63"/>
      <c r="AD83" s="63"/>
      <c r="AE83" s="37"/>
      <c r="AF83" s="37"/>
      <c r="AG83" s="37"/>
      <c r="AH83" s="37"/>
      <c r="AI83" s="37"/>
      <c r="AJ83" s="37"/>
      <c r="AK83" s="37"/>
      <c r="AL83" s="37"/>
      <c r="AM83" s="38"/>
    </row>
    <row r="84" spans="1:39" x14ac:dyDescent="0.25">
      <c r="A84" s="36"/>
      <c r="B84" s="37"/>
      <c r="C84" s="37"/>
      <c r="D84" s="37"/>
      <c r="E84" s="63"/>
      <c r="F84" s="66"/>
      <c r="G84" s="63"/>
      <c r="H84" s="66"/>
      <c r="I84" s="66"/>
      <c r="J84" s="66"/>
      <c r="K84" s="66"/>
      <c r="L84" s="66"/>
      <c r="M84" s="66"/>
      <c r="N84" s="66"/>
      <c r="O84" s="66"/>
      <c r="P84" s="66"/>
      <c r="Q84" s="66"/>
      <c r="R84" s="66"/>
      <c r="S84" s="66"/>
      <c r="T84" s="66"/>
      <c r="U84" s="66"/>
      <c r="V84" s="66"/>
      <c r="W84" s="66"/>
      <c r="X84" s="66"/>
      <c r="Y84" s="66"/>
      <c r="Z84" s="66"/>
      <c r="AA84" s="66"/>
      <c r="AB84" s="63"/>
      <c r="AC84" s="63"/>
      <c r="AD84" s="63"/>
      <c r="AE84" s="37"/>
      <c r="AF84" s="37"/>
      <c r="AG84" s="37"/>
      <c r="AH84" s="37"/>
      <c r="AI84" s="37"/>
      <c r="AJ84" s="37"/>
      <c r="AK84" s="37"/>
      <c r="AL84" s="37"/>
      <c r="AM84" s="38"/>
    </row>
    <row r="85" spans="1:39" x14ac:dyDescent="0.25">
      <c r="A85" s="36"/>
      <c r="B85" s="37"/>
      <c r="C85" s="37"/>
      <c r="D85" s="37"/>
      <c r="E85" s="63"/>
      <c r="F85" s="66"/>
      <c r="G85" s="63"/>
      <c r="H85" s="66"/>
      <c r="I85" s="66"/>
      <c r="J85" s="66"/>
      <c r="K85" s="66"/>
      <c r="L85" s="66"/>
      <c r="M85" s="66"/>
      <c r="N85" s="66"/>
      <c r="O85" s="66"/>
      <c r="P85" s="66"/>
      <c r="Q85" s="66"/>
      <c r="R85" s="66"/>
      <c r="S85" s="66"/>
      <c r="T85" s="66"/>
      <c r="U85" s="66"/>
      <c r="V85" s="66"/>
      <c r="W85" s="66"/>
      <c r="X85" s="66"/>
      <c r="Y85" s="66"/>
      <c r="Z85" s="66"/>
      <c r="AA85" s="66"/>
      <c r="AB85" s="63"/>
      <c r="AC85" s="63"/>
      <c r="AD85" s="63"/>
      <c r="AE85" s="37"/>
      <c r="AF85" s="37"/>
      <c r="AG85" s="37"/>
      <c r="AH85" s="37"/>
      <c r="AI85" s="37"/>
      <c r="AJ85" s="37"/>
      <c r="AK85" s="37"/>
      <c r="AL85" s="37"/>
      <c r="AM85" s="38"/>
    </row>
    <row r="86" spans="1:39" x14ac:dyDescent="0.25">
      <c r="A86" s="36"/>
      <c r="B86" s="37"/>
      <c r="C86" s="37"/>
      <c r="D86" s="37"/>
      <c r="E86" s="63"/>
      <c r="F86" s="66"/>
      <c r="G86" s="63"/>
      <c r="H86" s="66"/>
      <c r="I86" s="66"/>
      <c r="J86" s="66"/>
      <c r="K86" s="66"/>
      <c r="L86" s="66"/>
      <c r="M86" s="66"/>
      <c r="N86" s="66"/>
      <c r="O86" s="66"/>
      <c r="P86" s="66"/>
      <c r="Q86" s="66"/>
      <c r="R86" s="66"/>
      <c r="S86" s="66"/>
      <c r="T86" s="66"/>
      <c r="U86" s="66"/>
      <c r="V86" s="66"/>
      <c r="W86" s="66"/>
      <c r="X86" s="66"/>
      <c r="Y86" s="66"/>
      <c r="Z86" s="66"/>
      <c r="AA86" s="66"/>
      <c r="AB86" s="63"/>
      <c r="AC86" s="63"/>
      <c r="AD86" s="63"/>
      <c r="AE86" s="37"/>
      <c r="AF86" s="37"/>
      <c r="AG86" s="37"/>
      <c r="AH86" s="37"/>
      <c r="AI86" s="37"/>
      <c r="AJ86" s="37"/>
      <c r="AK86" s="37"/>
      <c r="AL86" s="37"/>
      <c r="AM86" s="38"/>
    </row>
    <row r="87" spans="1:39" x14ac:dyDescent="0.25">
      <c r="A87" s="36"/>
      <c r="B87" s="37"/>
      <c r="C87" s="37"/>
      <c r="D87" s="37"/>
      <c r="E87" s="63"/>
      <c r="F87" s="66"/>
      <c r="G87" s="63"/>
      <c r="H87" s="66"/>
      <c r="I87" s="66"/>
      <c r="J87" s="66"/>
      <c r="K87" s="66"/>
      <c r="L87" s="66"/>
      <c r="M87" s="66"/>
      <c r="N87" s="66"/>
      <c r="O87" s="66"/>
      <c r="P87" s="66"/>
      <c r="Q87" s="66"/>
      <c r="R87" s="66"/>
      <c r="S87" s="66"/>
      <c r="T87" s="66"/>
      <c r="U87" s="66"/>
      <c r="V87" s="66"/>
      <c r="W87" s="66"/>
      <c r="X87" s="66"/>
      <c r="Y87" s="66"/>
      <c r="Z87" s="66"/>
      <c r="AA87" s="66"/>
      <c r="AB87" s="63"/>
      <c r="AC87" s="63"/>
      <c r="AD87" s="63"/>
      <c r="AE87" s="37"/>
      <c r="AF87" s="37"/>
      <c r="AG87" s="37"/>
      <c r="AH87" s="37"/>
      <c r="AI87" s="37"/>
      <c r="AJ87" s="37"/>
      <c r="AK87" s="37"/>
      <c r="AL87" s="37"/>
      <c r="AM87" s="38"/>
    </row>
    <row r="88" spans="1:39" x14ac:dyDescent="0.25">
      <c r="A88" s="36"/>
      <c r="B88" s="37"/>
      <c r="C88" s="37"/>
      <c r="D88" s="37"/>
      <c r="E88" s="63"/>
      <c r="F88" s="66"/>
      <c r="G88" s="63"/>
      <c r="H88" s="66"/>
      <c r="I88" s="66"/>
      <c r="J88" s="66"/>
      <c r="K88" s="66"/>
      <c r="L88" s="66"/>
      <c r="M88" s="66"/>
      <c r="N88" s="66"/>
      <c r="O88" s="66"/>
      <c r="P88" s="66"/>
      <c r="Q88" s="66"/>
      <c r="R88" s="66"/>
      <c r="S88" s="66"/>
      <c r="T88" s="66"/>
      <c r="U88" s="66"/>
      <c r="V88" s="66"/>
      <c r="W88" s="66"/>
      <c r="X88" s="66"/>
      <c r="Y88" s="66"/>
      <c r="Z88" s="66"/>
      <c r="AA88" s="66"/>
      <c r="AB88" s="63"/>
      <c r="AC88" s="63"/>
      <c r="AD88" s="63"/>
      <c r="AE88" s="37"/>
      <c r="AF88" s="37"/>
      <c r="AG88" s="37"/>
      <c r="AH88" s="37"/>
      <c r="AI88" s="37"/>
      <c r="AJ88" s="37"/>
      <c r="AK88" s="37"/>
      <c r="AL88" s="37"/>
      <c r="AM88" s="38"/>
    </row>
    <row r="89" spans="1:39" x14ac:dyDescent="0.25">
      <c r="A89" s="36"/>
      <c r="B89" s="37"/>
      <c r="C89" s="37"/>
      <c r="D89" s="37"/>
      <c r="E89" s="63"/>
      <c r="F89" s="66"/>
      <c r="G89" s="63"/>
      <c r="H89" s="66"/>
      <c r="I89" s="66"/>
      <c r="J89" s="66"/>
      <c r="K89" s="66"/>
      <c r="L89" s="66"/>
      <c r="M89" s="66"/>
      <c r="N89" s="66"/>
      <c r="O89" s="66"/>
      <c r="P89" s="66"/>
      <c r="Q89" s="66"/>
      <c r="R89" s="66"/>
      <c r="S89" s="66"/>
      <c r="T89" s="66"/>
      <c r="U89" s="66"/>
      <c r="V89" s="66"/>
      <c r="W89" s="66"/>
      <c r="X89" s="66"/>
      <c r="Y89" s="66"/>
      <c r="Z89" s="66"/>
      <c r="AA89" s="66"/>
      <c r="AB89" s="63"/>
      <c r="AC89" s="63"/>
      <c r="AD89" s="63"/>
      <c r="AE89" s="37"/>
      <c r="AF89" s="37"/>
      <c r="AG89" s="37"/>
      <c r="AH89" s="37"/>
      <c r="AI89" s="37"/>
      <c r="AJ89" s="37"/>
      <c r="AK89" s="37"/>
      <c r="AL89" s="37"/>
      <c r="AM89" s="38"/>
    </row>
    <row r="90" spans="1:39" x14ac:dyDescent="0.25">
      <c r="A90" s="36"/>
      <c r="B90" s="37"/>
      <c r="C90" s="37"/>
      <c r="D90" s="37"/>
      <c r="E90" s="63"/>
      <c r="F90" s="66"/>
      <c r="G90" s="63"/>
      <c r="H90" s="66"/>
      <c r="I90" s="66"/>
      <c r="J90" s="66"/>
      <c r="K90" s="66"/>
      <c r="L90" s="66"/>
      <c r="M90" s="66"/>
      <c r="N90" s="66"/>
      <c r="O90" s="66"/>
      <c r="P90" s="66"/>
      <c r="Q90" s="66"/>
      <c r="R90" s="66"/>
      <c r="S90" s="66"/>
      <c r="T90" s="66"/>
      <c r="U90" s="66"/>
      <c r="V90" s="66"/>
      <c r="W90" s="66"/>
      <c r="X90" s="66"/>
      <c r="Y90" s="66"/>
      <c r="Z90" s="66"/>
      <c r="AA90" s="66"/>
      <c r="AB90" s="63"/>
      <c r="AC90" s="63"/>
      <c r="AD90" s="63"/>
      <c r="AE90" s="37"/>
      <c r="AF90" s="37"/>
      <c r="AG90" s="37"/>
      <c r="AH90" s="37"/>
      <c r="AI90" s="37"/>
      <c r="AJ90" s="37"/>
      <c r="AK90" s="37"/>
      <c r="AL90" s="37"/>
      <c r="AM90" s="38"/>
    </row>
    <row r="91" spans="1:39" x14ac:dyDescent="0.25">
      <c r="A91" s="36"/>
      <c r="B91" s="37"/>
      <c r="C91" s="37"/>
      <c r="D91" s="37"/>
      <c r="E91" s="63"/>
      <c r="F91" s="66"/>
      <c r="G91" s="63"/>
      <c r="H91" s="66"/>
      <c r="I91" s="66"/>
      <c r="J91" s="66"/>
      <c r="K91" s="66"/>
      <c r="L91" s="66"/>
      <c r="M91" s="66"/>
      <c r="N91" s="66"/>
      <c r="O91" s="66"/>
      <c r="P91" s="66"/>
      <c r="Q91" s="66"/>
      <c r="R91" s="66"/>
      <c r="S91" s="66"/>
      <c r="T91" s="66"/>
      <c r="U91" s="66"/>
      <c r="V91" s="66"/>
      <c r="W91" s="66"/>
      <c r="X91" s="66"/>
      <c r="Y91" s="66"/>
      <c r="Z91" s="66"/>
      <c r="AA91" s="66"/>
      <c r="AB91" s="63"/>
      <c r="AC91" s="63"/>
      <c r="AD91" s="63"/>
      <c r="AE91" s="37"/>
      <c r="AF91" s="37"/>
      <c r="AG91" s="37"/>
      <c r="AH91" s="37"/>
      <c r="AI91" s="37"/>
      <c r="AJ91" s="37"/>
      <c r="AK91" s="37"/>
      <c r="AL91" s="37"/>
      <c r="AM91" s="38"/>
    </row>
    <row r="92" spans="1:39" x14ac:dyDescent="0.25">
      <c r="A92" s="36"/>
      <c r="B92" s="37"/>
      <c r="C92" s="37"/>
      <c r="D92" s="37"/>
      <c r="E92" s="63"/>
      <c r="F92" s="66"/>
      <c r="G92" s="63"/>
      <c r="H92" s="66"/>
      <c r="I92" s="66"/>
      <c r="J92" s="66"/>
      <c r="K92" s="66"/>
      <c r="L92" s="66"/>
      <c r="M92" s="66"/>
      <c r="N92" s="66"/>
      <c r="O92" s="66"/>
      <c r="P92" s="66"/>
      <c r="Q92" s="66"/>
      <c r="R92" s="66"/>
      <c r="S92" s="66"/>
      <c r="T92" s="66"/>
      <c r="U92" s="66"/>
      <c r="V92" s="66"/>
      <c r="W92" s="66"/>
      <c r="X92" s="66"/>
      <c r="Y92" s="66"/>
      <c r="Z92" s="66"/>
      <c r="AA92" s="66"/>
      <c r="AB92" s="63"/>
      <c r="AC92" s="63"/>
      <c r="AD92" s="63"/>
      <c r="AE92" s="37"/>
      <c r="AF92" s="37"/>
      <c r="AG92" s="37"/>
      <c r="AH92" s="37"/>
      <c r="AI92" s="37"/>
      <c r="AJ92" s="37"/>
      <c r="AK92" s="37"/>
      <c r="AL92" s="37"/>
      <c r="AM92" s="38"/>
    </row>
    <row r="93" spans="1:39" x14ac:dyDescent="0.25">
      <c r="A93" s="36"/>
      <c r="B93" s="37"/>
      <c r="C93" s="37"/>
      <c r="D93" s="37"/>
      <c r="E93" s="63"/>
      <c r="F93" s="66"/>
      <c r="G93" s="63"/>
      <c r="H93" s="66"/>
      <c r="I93" s="66"/>
      <c r="J93" s="66"/>
      <c r="K93" s="66"/>
      <c r="L93" s="66"/>
      <c r="M93" s="66"/>
      <c r="N93" s="66"/>
      <c r="O93" s="66"/>
      <c r="P93" s="66"/>
      <c r="Q93" s="66"/>
      <c r="R93" s="66"/>
      <c r="S93" s="66"/>
      <c r="T93" s="66"/>
      <c r="U93" s="66"/>
      <c r="V93" s="66"/>
      <c r="W93" s="66"/>
      <c r="X93" s="66"/>
      <c r="Y93" s="66"/>
      <c r="Z93" s="66"/>
      <c r="AA93" s="66"/>
      <c r="AB93" s="63"/>
      <c r="AC93" s="63"/>
      <c r="AD93" s="63"/>
      <c r="AE93" s="37"/>
      <c r="AF93" s="37"/>
      <c r="AG93" s="37"/>
      <c r="AH93" s="37"/>
      <c r="AI93" s="37"/>
      <c r="AJ93" s="37"/>
      <c r="AK93" s="37"/>
      <c r="AL93" s="37"/>
      <c r="AM93" s="38"/>
    </row>
    <row r="94" spans="1:39" x14ac:dyDescent="0.25">
      <c r="A94" s="36"/>
      <c r="B94" s="37"/>
      <c r="C94" s="37"/>
      <c r="D94" s="37"/>
      <c r="E94" s="63"/>
      <c r="F94" s="66"/>
      <c r="G94" s="63"/>
      <c r="H94" s="66"/>
      <c r="I94" s="66"/>
      <c r="J94" s="66"/>
      <c r="K94" s="66"/>
      <c r="L94" s="66"/>
      <c r="M94" s="66"/>
      <c r="N94" s="66"/>
      <c r="O94" s="66"/>
      <c r="P94" s="66"/>
      <c r="Q94" s="66"/>
      <c r="R94" s="66"/>
      <c r="S94" s="66"/>
      <c r="T94" s="66"/>
      <c r="U94" s="66"/>
      <c r="V94" s="66"/>
      <c r="W94" s="66"/>
      <c r="X94" s="66"/>
      <c r="Y94" s="66"/>
      <c r="Z94" s="66"/>
      <c r="AA94" s="66"/>
      <c r="AB94" s="63"/>
      <c r="AC94" s="63"/>
      <c r="AD94" s="63"/>
      <c r="AE94" s="37"/>
      <c r="AF94" s="37"/>
      <c r="AG94" s="37"/>
      <c r="AH94" s="37"/>
      <c r="AI94" s="37"/>
      <c r="AJ94" s="37"/>
      <c r="AK94" s="37"/>
      <c r="AL94" s="37"/>
      <c r="AM94" s="38"/>
    </row>
    <row r="95" spans="1:39" x14ac:dyDescent="0.25">
      <c r="A95" s="36"/>
      <c r="B95" s="37"/>
      <c r="C95" s="37"/>
      <c r="D95" s="37"/>
      <c r="E95" s="63"/>
      <c r="F95" s="66"/>
      <c r="G95" s="63"/>
      <c r="H95" s="66"/>
      <c r="I95" s="66"/>
      <c r="J95" s="66"/>
      <c r="K95" s="66"/>
      <c r="L95" s="66"/>
      <c r="M95" s="66"/>
      <c r="N95" s="66"/>
      <c r="O95" s="66"/>
      <c r="P95" s="66"/>
      <c r="Q95" s="66"/>
      <c r="R95" s="66"/>
      <c r="S95" s="66"/>
      <c r="T95" s="66"/>
      <c r="U95" s="66"/>
      <c r="V95" s="66"/>
      <c r="W95" s="66"/>
      <c r="X95" s="66"/>
      <c r="Y95" s="66"/>
      <c r="Z95" s="66"/>
      <c r="AA95" s="66"/>
      <c r="AB95" s="63"/>
      <c r="AC95" s="63"/>
      <c r="AD95" s="63"/>
      <c r="AE95" s="37"/>
      <c r="AF95" s="37"/>
      <c r="AG95" s="37"/>
      <c r="AH95" s="37"/>
      <c r="AI95" s="37"/>
      <c r="AJ95" s="37"/>
      <c r="AK95" s="37"/>
      <c r="AL95" s="37"/>
      <c r="AM95" s="38"/>
    </row>
    <row r="96" spans="1:39" ht="15.75" thickBot="1" x14ac:dyDescent="0.3">
      <c r="A96" s="39"/>
      <c r="B96" s="40"/>
      <c r="C96" s="40"/>
      <c r="D96" s="40"/>
      <c r="E96" s="68"/>
      <c r="F96" s="69"/>
      <c r="G96" s="68"/>
      <c r="H96" s="69"/>
      <c r="I96" s="69"/>
      <c r="J96" s="69"/>
      <c r="K96" s="69"/>
      <c r="L96" s="69"/>
      <c r="M96" s="69"/>
      <c r="N96" s="69"/>
      <c r="O96" s="69"/>
      <c r="P96" s="69"/>
      <c r="Q96" s="69"/>
      <c r="R96" s="69"/>
      <c r="S96" s="69"/>
      <c r="T96" s="69"/>
      <c r="U96" s="69"/>
      <c r="V96" s="69"/>
      <c r="W96" s="69"/>
      <c r="X96" s="69"/>
      <c r="Y96" s="69"/>
      <c r="Z96" s="69"/>
      <c r="AA96" s="69"/>
      <c r="AB96" s="68"/>
      <c r="AC96" s="68"/>
      <c r="AD96" s="68"/>
      <c r="AE96" s="40"/>
      <c r="AF96" s="40"/>
      <c r="AG96" s="40"/>
      <c r="AH96" s="40"/>
      <c r="AI96" s="40"/>
      <c r="AJ96" s="40"/>
      <c r="AK96" s="40"/>
      <c r="AL96" s="40"/>
      <c r="AM96" s="41"/>
    </row>
    <row r="97" spans="5:6" x14ac:dyDescent="0.25">
      <c r="E97" s="51"/>
      <c r="F97" s="62"/>
    </row>
    <row r="98" spans="5:6" x14ac:dyDescent="0.25">
      <c r="E98" s="51"/>
      <c r="F98" s="62"/>
    </row>
    <row r="99" spans="5:6" x14ac:dyDescent="0.25">
      <c r="E99" s="51"/>
      <c r="F99" s="62"/>
    </row>
    <row r="100" spans="5:6" x14ac:dyDescent="0.25">
      <c r="E100" s="51"/>
      <c r="F100" s="6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zoomScale="55" zoomScaleNormal="55" workbookViewId="0">
      <selection activeCell="AI29" sqref="AI29"/>
    </sheetView>
  </sheetViews>
  <sheetFormatPr baseColWidth="10" defaultRowHeight="15" x14ac:dyDescent="0.25"/>
  <cols>
    <col min="1" max="16384" width="11.42578125" style="1"/>
  </cols>
  <sheetData>
    <row r="1" spans="1:31" x14ac:dyDescent="0.25">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row>
    <row r="2" spans="1:31" x14ac:dyDescent="0.2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8"/>
    </row>
    <row r="3" spans="1:31" ht="45" x14ac:dyDescent="0.6">
      <c r="A3" s="70" t="s">
        <v>149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8"/>
    </row>
    <row r="4" spans="1:31" ht="45" x14ac:dyDescent="0.6">
      <c r="A4" s="70" t="s">
        <v>150</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8"/>
    </row>
    <row r="5" spans="1:31" x14ac:dyDescent="0.25">
      <c r="A5" s="36"/>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8"/>
    </row>
    <row r="6" spans="1:31" x14ac:dyDescent="0.25">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8"/>
    </row>
    <row r="7" spans="1:31" x14ac:dyDescent="0.25">
      <c r="A7" s="36"/>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8"/>
    </row>
    <row r="8" spans="1:31" x14ac:dyDescent="0.25">
      <c r="A8" s="36"/>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8"/>
    </row>
    <row r="9" spans="1:31" x14ac:dyDescent="0.25">
      <c r="A9" s="36"/>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8"/>
    </row>
    <row r="10" spans="1:31" x14ac:dyDescent="0.25">
      <c r="A10" s="36"/>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8"/>
    </row>
    <row r="11" spans="1:31" x14ac:dyDescent="0.25">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8"/>
    </row>
    <row r="12" spans="1:31" x14ac:dyDescent="0.25">
      <c r="A12" s="36"/>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8"/>
    </row>
    <row r="13" spans="1:31" x14ac:dyDescent="0.25">
      <c r="A13" s="36"/>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8"/>
    </row>
    <row r="14" spans="1:31" x14ac:dyDescent="0.25">
      <c r="A14" s="36"/>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8"/>
    </row>
    <row r="15" spans="1:31" x14ac:dyDescent="0.25">
      <c r="A15" s="36"/>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8"/>
    </row>
    <row r="16" spans="1:31" x14ac:dyDescent="0.25">
      <c r="A16" s="36"/>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8"/>
    </row>
    <row r="17" spans="1:31" x14ac:dyDescent="0.25">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8"/>
    </row>
    <row r="18" spans="1:31" x14ac:dyDescent="0.25">
      <c r="A18" s="36"/>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8"/>
    </row>
    <row r="19" spans="1:31" x14ac:dyDescent="0.25">
      <c r="A19" s="36"/>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8"/>
    </row>
    <row r="20" spans="1:31" x14ac:dyDescent="0.25">
      <c r="A20" s="36"/>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8"/>
    </row>
    <row r="21" spans="1:31" x14ac:dyDescent="0.25">
      <c r="A21" s="36"/>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8"/>
    </row>
    <row r="22" spans="1:31" x14ac:dyDescent="0.25">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8"/>
    </row>
    <row r="23" spans="1:31" x14ac:dyDescent="0.25">
      <c r="A23" s="36"/>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8"/>
    </row>
    <row r="24" spans="1:31" x14ac:dyDescent="0.25">
      <c r="A24" s="36"/>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8"/>
    </row>
    <row r="25" spans="1:31" x14ac:dyDescent="0.25">
      <c r="A25" s="36"/>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8"/>
    </row>
    <row r="26" spans="1:31" x14ac:dyDescent="0.25">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8"/>
    </row>
    <row r="27" spans="1:31" x14ac:dyDescent="0.25">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8"/>
    </row>
    <row r="28" spans="1:31" x14ac:dyDescent="0.25">
      <c r="A28" s="3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row>
    <row r="29" spans="1:31" x14ac:dyDescent="0.25">
      <c r="A29" s="36"/>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8"/>
    </row>
    <row r="30" spans="1:31" x14ac:dyDescent="0.25">
      <c r="A30" s="36"/>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8"/>
    </row>
    <row r="31" spans="1:31" x14ac:dyDescent="0.25">
      <c r="A31" s="36"/>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8"/>
    </row>
    <row r="32" spans="1:31" x14ac:dyDescent="0.25">
      <c r="A32" s="36"/>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8"/>
    </row>
    <row r="33" spans="1:31" x14ac:dyDescent="0.25">
      <c r="A33" s="36"/>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8"/>
    </row>
    <row r="34" spans="1:31" x14ac:dyDescent="0.25">
      <c r="A34" s="36"/>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8"/>
    </row>
    <row r="35" spans="1:31" x14ac:dyDescent="0.25">
      <c r="A35" s="36"/>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8"/>
    </row>
    <row r="36" spans="1:31" x14ac:dyDescent="0.25">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8"/>
    </row>
    <row r="37" spans="1:31" x14ac:dyDescent="0.25">
      <c r="A37" s="36"/>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8"/>
    </row>
    <row r="38" spans="1:31" x14ac:dyDescent="0.25">
      <c r="A38" s="36"/>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8"/>
    </row>
    <row r="39" spans="1:31" x14ac:dyDescent="0.25">
      <c r="A39" s="36"/>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8"/>
    </row>
    <row r="40" spans="1:31" x14ac:dyDescent="0.25">
      <c r="A40" s="36"/>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8"/>
    </row>
    <row r="41" spans="1:31" x14ac:dyDescent="0.25">
      <c r="A41" s="36"/>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8"/>
    </row>
    <row r="42" spans="1:31" x14ac:dyDescent="0.25">
      <c r="A42" s="36"/>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8"/>
    </row>
    <row r="43" spans="1:31" x14ac:dyDescent="0.25">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8"/>
    </row>
    <row r="44" spans="1:31" x14ac:dyDescent="0.25">
      <c r="A44" s="36"/>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8"/>
    </row>
    <row r="45" spans="1:31" x14ac:dyDescent="0.25">
      <c r="A45" s="36"/>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8"/>
    </row>
    <row r="46" spans="1:31" x14ac:dyDescent="0.25">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8"/>
    </row>
    <row r="47" spans="1:31" x14ac:dyDescent="0.25">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8"/>
    </row>
    <row r="48" spans="1:31" x14ac:dyDescent="0.25">
      <c r="A48" s="36"/>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8"/>
    </row>
    <row r="49" spans="1:31" x14ac:dyDescent="0.25">
      <c r="A49" s="36"/>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8"/>
    </row>
    <row r="50" spans="1:31" x14ac:dyDescent="0.25">
      <c r="A50" s="3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8"/>
    </row>
    <row r="51" spans="1:31" x14ac:dyDescent="0.25">
      <c r="A51" s="3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8"/>
    </row>
    <row r="52" spans="1:31" x14ac:dyDescent="0.25">
      <c r="A52" s="3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8"/>
    </row>
    <row r="53" spans="1:31" x14ac:dyDescent="0.25">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8"/>
    </row>
    <row r="54" spans="1:31" x14ac:dyDescent="0.25">
      <c r="A54" s="36"/>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8"/>
    </row>
    <row r="55" spans="1:31" x14ac:dyDescent="0.25">
      <c r="A55" s="36"/>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8"/>
    </row>
    <row r="56" spans="1:31" x14ac:dyDescent="0.25">
      <c r="A56" s="36"/>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8"/>
    </row>
    <row r="57" spans="1:31" x14ac:dyDescent="0.25">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8"/>
    </row>
    <row r="58" spans="1:31" x14ac:dyDescent="0.25">
      <c r="A58" s="3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8"/>
    </row>
    <row r="59" spans="1:31" x14ac:dyDescent="0.25">
      <c r="A59" s="36"/>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8"/>
    </row>
    <row r="60" spans="1:31" x14ac:dyDescent="0.25">
      <c r="A60" s="36"/>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8"/>
    </row>
    <row r="61" spans="1:31" x14ac:dyDescent="0.25">
      <c r="A61" s="36"/>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8"/>
    </row>
    <row r="62" spans="1:31" x14ac:dyDescent="0.25">
      <c r="A62" s="36"/>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8"/>
    </row>
    <row r="63" spans="1:31" x14ac:dyDescent="0.25">
      <c r="A63" s="3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8"/>
    </row>
    <row r="64" spans="1:31" x14ac:dyDescent="0.25">
      <c r="A64" s="3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8"/>
    </row>
    <row r="65" spans="1:31" x14ac:dyDescent="0.25">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8"/>
    </row>
    <row r="66" spans="1:31" x14ac:dyDescent="0.25">
      <c r="A66" s="3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8"/>
    </row>
    <row r="67" spans="1:31" x14ac:dyDescent="0.25">
      <c r="A67" s="3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8"/>
    </row>
    <row r="68" spans="1:31" ht="15.75" thickBot="1" x14ac:dyDescent="0.3">
      <c r="A68" s="39"/>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9"/>
  <sheetViews>
    <sheetView topLeftCell="AD37" zoomScale="70" zoomScaleNormal="70" workbookViewId="0">
      <selection activeCell="AQ97" sqref="AQ97"/>
    </sheetView>
  </sheetViews>
  <sheetFormatPr baseColWidth="10" defaultRowHeight="15" x14ac:dyDescent="0.25"/>
  <cols>
    <col min="1" max="34" width="11.42578125" style="1"/>
    <col min="35" max="35" width="37.140625" style="1" customWidth="1"/>
    <col min="36" max="39" width="11.42578125" style="1"/>
    <col min="40" max="40" width="17.85546875" style="1" customWidth="1"/>
    <col min="41" max="42" width="11.42578125" style="1"/>
    <col min="43" max="43" width="34" style="1" customWidth="1"/>
    <col min="44" max="16384" width="11.42578125" style="1"/>
  </cols>
  <sheetData>
    <row r="1" spans="1:45" x14ac:dyDescent="0.25">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5"/>
      <c r="AO1" s="37"/>
      <c r="AP1" s="37"/>
      <c r="AQ1" s="37"/>
      <c r="AR1" s="37"/>
      <c r="AS1" s="37"/>
    </row>
    <row r="2" spans="1:45" x14ac:dyDescent="0.25">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8"/>
      <c r="AO2" s="37"/>
      <c r="AP2" s="37"/>
      <c r="AQ2" s="37"/>
      <c r="AR2" s="37"/>
      <c r="AS2" s="37"/>
    </row>
    <row r="3" spans="1:45" ht="45" x14ac:dyDescent="0.6">
      <c r="A3" s="70" t="s">
        <v>149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8"/>
      <c r="AO3" s="37"/>
      <c r="AP3" s="37"/>
      <c r="AQ3" s="37"/>
      <c r="AR3" s="37"/>
      <c r="AS3" s="37"/>
    </row>
    <row r="4" spans="1:45" ht="45" x14ac:dyDescent="0.6">
      <c r="A4" s="70" t="s">
        <v>151</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8"/>
      <c r="AO4" s="37"/>
      <c r="AP4" s="37"/>
      <c r="AQ4" s="37"/>
      <c r="AR4" s="37"/>
      <c r="AS4" s="37"/>
    </row>
    <row r="5" spans="1:45" x14ac:dyDescent="0.25">
      <c r="A5" s="36"/>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8"/>
      <c r="AO5" s="37"/>
      <c r="AP5" s="37"/>
      <c r="AQ5" s="37"/>
      <c r="AR5" s="37"/>
      <c r="AS5" s="37"/>
    </row>
    <row r="6" spans="1:45" x14ac:dyDescent="0.25">
      <c r="A6" s="3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8"/>
      <c r="AO6" s="37"/>
      <c r="AP6" s="37"/>
      <c r="AQ6" s="37"/>
      <c r="AR6" s="37"/>
      <c r="AS6" s="37"/>
    </row>
    <row r="7" spans="1:45" x14ac:dyDescent="0.25">
      <c r="A7" s="36"/>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8"/>
      <c r="AO7" s="37"/>
      <c r="AP7" s="37"/>
      <c r="AQ7" s="37"/>
      <c r="AR7" s="37"/>
      <c r="AS7" s="37"/>
    </row>
    <row r="8" spans="1:45" x14ac:dyDescent="0.25">
      <c r="A8" s="36"/>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8"/>
      <c r="AO8" s="37"/>
      <c r="AP8" s="37"/>
      <c r="AQ8" s="37"/>
      <c r="AR8" s="37"/>
      <c r="AS8" s="37"/>
    </row>
    <row r="9" spans="1:45" x14ac:dyDescent="0.25">
      <c r="A9" s="36"/>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8"/>
      <c r="AO9" s="37"/>
      <c r="AP9" s="37"/>
      <c r="AQ9" s="37"/>
      <c r="AR9" s="37"/>
      <c r="AS9" s="37"/>
    </row>
    <row r="10" spans="1:45" x14ac:dyDescent="0.25">
      <c r="A10" s="36"/>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8"/>
      <c r="AO10" s="37"/>
      <c r="AP10" s="37"/>
      <c r="AQ10" s="37"/>
      <c r="AR10" s="37"/>
      <c r="AS10" s="37"/>
    </row>
    <row r="11" spans="1:45" x14ac:dyDescent="0.25">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8"/>
      <c r="AO11" s="37"/>
      <c r="AP11" s="37"/>
      <c r="AQ11" s="37"/>
      <c r="AR11" s="37"/>
      <c r="AS11" s="37"/>
    </row>
    <row r="12" spans="1:45" x14ac:dyDescent="0.25">
      <c r="A12" s="36"/>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8"/>
      <c r="AO12" s="37"/>
      <c r="AP12" s="37"/>
      <c r="AQ12" s="37"/>
      <c r="AR12" s="37"/>
      <c r="AS12" s="37"/>
    </row>
    <row r="13" spans="1:45" x14ac:dyDescent="0.25">
      <c r="A13" s="36"/>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8"/>
      <c r="AO13" s="37"/>
      <c r="AP13" s="37"/>
      <c r="AQ13" s="37"/>
      <c r="AR13" s="37"/>
      <c r="AS13" s="37"/>
    </row>
    <row r="14" spans="1:45" x14ac:dyDescent="0.25">
      <c r="A14" s="36"/>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8"/>
      <c r="AO14" s="37"/>
      <c r="AP14" s="37"/>
      <c r="AQ14" s="37"/>
      <c r="AR14" s="37"/>
      <c r="AS14" s="37"/>
    </row>
    <row r="15" spans="1:45" x14ac:dyDescent="0.25">
      <c r="A15" s="36"/>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8"/>
      <c r="AO15" s="37"/>
      <c r="AP15" s="37"/>
      <c r="AQ15" s="37"/>
      <c r="AR15" s="37"/>
      <c r="AS15" s="37"/>
    </row>
    <row r="16" spans="1:45" x14ac:dyDescent="0.25">
      <c r="A16" s="36"/>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8"/>
      <c r="AO16" s="37"/>
      <c r="AP16" s="37"/>
      <c r="AQ16" s="37"/>
      <c r="AR16" s="37"/>
      <c r="AS16" s="37"/>
    </row>
    <row r="17" spans="1:45" x14ac:dyDescent="0.25">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8"/>
      <c r="AO17" s="37"/>
      <c r="AP17" s="37"/>
      <c r="AQ17" s="37"/>
      <c r="AR17" s="37"/>
      <c r="AS17" s="37"/>
    </row>
    <row r="18" spans="1:45" x14ac:dyDescent="0.25">
      <c r="A18" s="36"/>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8"/>
      <c r="AO18" s="37"/>
      <c r="AP18" s="37"/>
      <c r="AQ18" s="37"/>
      <c r="AR18" s="37"/>
      <c r="AS18" s="37"/>
    </row>
    <row r="19" spans="1:45" x14ac:dyDescent="0.25">
      <c r="A19" s="36"/>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8"/>
      <c r="AO19" s="37"/>
      <c r="AP19" s="37"/>
      <c r="AQ19" s="37"/>
      <c r="AR19" s="37"/>
      <c r="AS19" s="37"/>
    </row>
    <row r="20" spans="1:45" x14ac:dyDescent="0.25">
      <c r="A20" s="36"/>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8"/>
      <c r="AO20" s="37"/>
      <c r="AP20" s="37"/>
      <c r="AQ20" s="37"/>
      <c r="AR20" s="37"/>
      <c r="AS20" s="37"/>
    </row>
    <row r="21" spans="1:45" x14ac:dyDescent="0.25">
      <c r="A21" s="36"/>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8"/>
      <c r="AO21" s="37"/>
      <c r="AP21" s="37"/>
      <c r="AQ21" s="37"/>
      <c r="AR21" s="37"/>
      <c r="AS21" s="37"/>
    </row>
    <row r="22" spans="1:45" x14ac:dyDescent="0.25">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8"/>
      <c r="AO22" s="37"/>
      <c r="AP22" s="37"/>
      <c r="AQ22" s="37"/>
      <c r="AR22" s="37"/>
      <c r="AS22" s="37"/>
    </row>
    <row r="23" spans="1:45" x14ac:dyDescent="0.25">
      <c r="A23" s="36"/>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8"/>
      <c r="AO23" s="37"/>
      <c r="AP23" s="37"/>
      <c r="AQ23" s="37"/>
      <c r="AR23" s="37"/>
      <c r="AS23" s="37"/>
    </row>
    <row r="24" spans="1:45" x14ac:dyDescent="0.25">
      <c r="A24" s="36"/>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8"/>
      <c r="AO24" s="37"/>
      <c r="AP24" s="37"/>
      <c r="AQ24" s="37"/>
      <c r="AR24" s="37"/>
      <c r="AS24" s="37"/>
    </row>
    <row r="25" spans="1:45" x14ac:dyDescent="0.25">
      <c r="A25" s="36"/>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8"/>
      <c r="AO25" s="37"/>
      <c r="AP25" s="37"/>
      <c r="AQ25" s="37"/>
      <c r="AR25" s="37"/>
      <c r="AS25" s="37"/>
    </row>
    <row r="26" spans="1:45" x14ac:dyDescent="0.25">
      <c r="A26" s="36"/>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8"/>
      <c r="AO26" s="37"/>
      <c r="AP26" s="37"/>
      <c r="AQ26" s="37"/>
      <c r="AR26" s="37"/>
      <c r="AS26" s="37"/>
    </row>
    <row r="27" spans="1:45" x14ac:dyDescent="0.25">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8"/>
      <c r="AO27" s="37"/>
      <c r="AP27" s="37"/>
      <c r="AQ27" s="37"/>
      <c r="AR27" s="37"/>
      <c r="AS27" s="37"/>
    </row>
    <row r="28" spans="1:45" x14ac:dyDescent="0.25">
      <c r="A28" s="3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8"/>
      <c r="AO28" s="37"/>
      <c r="AP28" s="37"/>
      <c r="AQ28" s="37"/>
      <c r="AR28" s="37"/>
      <c r="AS28" s="37"/>
    </row>
    <row r="29" spans="1:45" x14ac:dyDescent="0.25">
      <c r="A29" s="36"/>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8"/>
      <c r="AO29" s="37"/>
      <c r="AP29" s="37"/>
      <c r="AQ29" s="37"/>
      <c r="AR29" s="37"/>
      <c r="AS29" s="37"/>
    </row>
    <row r="30" spans="1:45" x14ac:dyDescent="0.25">
      <c r="A30" s="36"/>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8"/>
      <c r="AO30" s="37"/>
      <c r="AP30" s="37"/>
      <c r="AQ30" s="37"/>
      <c r="AR30" s="37"/>
      <c r="AS30" s="37"/>
    </row>
    <row r="31" spans="1:45" x14ac:dyDescent="0.25">
      <c r="A31" s="36"/>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8"/>
      <c r="AO31" s="37"/>
      <c r="AP31" s="37"/>
      <c r="AQ31" s="37"/>
      <c r="AR31" s="37"/>
      <c r="AS31" s="37"/>
    </row>
    <row r="32" spans="1:45" x14ac:dyDescent="0.25">
      <c r="A32" s="36"/>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8"/>
      <c r="AO32" s="37"/>
      <c r="AP32" s="37"/>
      <c r="AQ32" s="37"/>
      <c r="AR32" s="37"/>
      <c r="AS32" s="37"/>
    </row>
    <row r="33" spans="1:45" x14ac:dyDescent="0.25">
      <c r="A33" s="36"/>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7"/>
      <c r="AP33" s="37"/>
      <c r="AQ33" s="37"/>
      <c r="AR33" s="37"/>
      <c r="AS33" s="37"/>
    </row>
    <row r="34" spans="1:45" x14ac:dyDescent="0.25">
      <c r="A34" s="36"/>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8"/>
      <c r="AO34" s="37"/>
      <c r="AP34" s="37"/>
      <c r="AQ34" s="37"/>
      <c r="AR34" s="37"/>
      <c r="AS34" s="37"/>
    </row>
    <row r="35" spans="1:45" x14ac:dyDescent="0.25">
      <c r="A35" s="36"/>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8"/>
      <c r="AO35" s="37"/>
      <c r="AP35" s="37"/>
      <c r="AQ35" s="37"/>
      <c r="AR35" s="37"/>
      <c r="AS35" s="37"/>
    </row>
    <row r="36" spans="1:45" x14ac:dyDescent="0.25">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8"/>
      <c r="AO36" s="37"/>
      <c r="AP36" s="37"/>
      <c r="AQ36" s="37"/>
      <c r="AR36" s="37"/>
      <c r="AS36" s="37"/>
    </row>
    <row r="37" spans="1:45" x14ac:dyDescent="0.25">
      <c r="A37" s="36"/>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8"/>
      <c r="AO37" s="37"/>
      <c r="AP37" s="37"/>
      <c r="AQ37" s="37"/>
      <c r="AR37" s="37"/>
      <c r="AS37" s="37"/>
    </row>
    <row r="38" spans="1:45" x14ac:dyDescent="0.25">
      <c r="A38" s="36"/>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8"/>
      <c r="AO38" s="37"/>
      <c r="AP38" s="37"/>
      <c r="AQ38" s="37"/>
      <c r="AR38" s="37"/>
      <c r="AS38" s="37"/>
    </row>
    <row r="39" spans="1:45" x14ac:dyDescent="0.25">
      <c r="A39" s="36"/>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8"/>
      <c r="AO39" s="37"/>
      <c r="AP39" s="37"/>
      <c r="AQ39" s="37"/>
      <c r="AR39" s="37"/>
      <c r="AS39" s="37"/>
    </row>
    <row r="40" spans="1:45" x14ac:dyDescent="0.25">
      <c r="A40" s="36"/>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8"/>
      <c r="AO40" s="37"/>
      <c r="AP40" s="37"/>
      <c r="AQ40" s="37"/>
      <c r="AR40" s="37"/>
      <c r="AS40" s="37"/>
    </row>
    <row r="41" spans="1:45" x14ac:dyDescent="0.25">
      <c r="A41" s="36"/>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8"/>
      <c r="AO41" s="37"/>
      <c r="AP41" s="37"/>
      <c r="AQ41" s="37"/>
      <c r="AR41" s="37"/>
      <c r="AS41" s="37"/>
    </row>
    <row r="42" spans="1:45" x14ac:dyDescent="0.25">
      <c r="A42" s="36"/>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8"/>
      <c r="AO42" s="37"/>
      <c r="AP42" s="37"/>
      <c r="AQ42" s="37"/>
      <c r="AR42" s="37"/>
      <c r="AS42" s="37"/>
    </row>
    <row r="43" spans="1:45" x14ac:dyDescent="0.25">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8"/>
      <c r="AO43" s="37"/>
      <c r="AP43" s="37"/>
      <c r="AQ43" s="37"/>
      <c r="AR43" s="37"/>
      <c r="AS43" s="37"/>
    </row>
    <row r="44" spans="1:45" x14ac:dyDescent="0.25">
      <c r="A44" s="36"/>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8"/>
      <c r="AO44" s="37"/>
      <c r="AP44" s="37"/>
      <c r="AQ44" s="37"/>
      <c r="AR44" s="37"/>
      <c r="AS44" s="37"/>
    </row>
    <row r="45" spans="1:45" x14ac:dyDescent="0.25">
      <c r="A45" s="36"/>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8"/>
      <c r="AO45" s="37"/>
      <c r="AP45" s="37"/>
      <c r="AQ45" s="37"/>
      <c r="AR45" s="37"/>
      <c r="AS45" s="37"/>
    </row>
    <row r="46" spans="1:45" x14ac:dyDescent="0.25">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8"/>
      <c r="AO46" s="37"/>
      <c r="AP46" s="37"/>
      <c r="AQ46" s="37"/>
      <c r="AR46" s="37"/>
      <c r="AS46" s="37"/>
    </row>
    <row r="47" spans="1:45" x14ac:dyDescent="0.25">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8"/>
      <c r="AO47" s="37"/>
      <c r="AP47" s="37"/>
      <c r="AQ47" s="37"/>
      <c r="AR47" s="37"/>
      <c r="AS47" s="37"/>
    </row>
    <row r="48" spans="1:45" x14ac:dyDescent="0.25">
      <c r="A48" s="36"/>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8"/>
      <c r="AO48" s="37"/>
      <c r="AP48" s="37"/>
      <c r="AQ48" s="37"/>
      <c r="AR48" s="37"/>
      <c r="AS48" s="37"/>
    </row>
    <row r="49" spans="1:45" x14ac:dyDescent="0.25">
      <c r="A49" s="36"/>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8"/>
      <c r="AO49" s="37"/>
      <c r="AP49" s="37"/>
      <c r="AQ49" s="37"/>
      <c r="AR49" s="37"/>
      <c r="AS49" s="37"/>
    </row>
    <row r="50" spans="1:45" x14ac:dyDescent="0.25">
      <c r="A50" s="3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8"/>
      <c r="AO50" s="37"/>
      <c r="AP50" s="37"/>
      <c r="AQ50" s="37"/>
      <c r="AR50" s="37"/>
      <c r="AS50" s="37"/>
    </row>
    <row r="51" spans="1:45" x14ac:dyDescent="0.25">
      <c r="A51" s="3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8"/>
      <c r="AO51" s="37"/>
      <c r="AP51" s="37"/>
      <c r="AQ51" s="37"/>
      <c r="AR51" s="37"/>
      <c r="AS51" s="37"/>
    </row>
    <row r="52" spans="1:45" x14ac:dyDescent="0.25">
      <c r="A52" s="3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8"/>
      <c r="AO52" s="37"/>
      <c r="AP52" s="37"/>
      <c r="AQ52" s="37"/>
      <c r="AR52" s="37"/>
      <c r="AS52" s="37"/>
    </row>
    <row r="53" spans="1:45" x14ac:dyDescent="0.25">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8"/>
      <c r="AO53" s="37"/>
      <c r="AP53" s="37"/>
      <c r="AQ53" s="37"/>
      <c r="AR53" s="37"/>
      <c r="AS53" s="37"/>
    </row>
    <row r="54" spans="1:45" x14ac:dyDescent="0.25">
      <c r="A54" s="36"/>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8"/>
      <c r="AO54" s="37"/>
      <c r="AP54" s="37"/>
      <c r="AQ54" s="37"/>
      <c r="AR54" s="37"/>
      <c r="AS54" s="37"/>
    </row>
    <row r="55" spans="1:45" x14ac:dyDescent="0.25">
      <c r="A55" s="36"/>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8"/>
      <c r="AO55" s="37"/>
      <c r="AP55" s="37"/>
      <c r="AQ55" s="37"/>
      <c r="AR55" s="37"/>
      <c r="AS55" s="37"/>
    </row>
    <row r="56" spans="1:45" x14ac:dyDescent="0.25">
      <c r="A56" s="36"/>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8"/>
      <c r="AO56" s="37"/>
      <c r="AP56" s="37"/>
      <c r="AQ56" s="37"/>
      <c r="AR56" s="37"/>
      <c r="AS56" s="37"/>
    </row>
    <row r="57" spans="1:45" x14ac:dyDescent="0.25">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8"/>
      <c r="AO57" s="37"/>
      <c r="AP57" s="37"/>
      <c r="AQ57" s="37"/>
      <c r="AR57" s="37"/>
      <c r="AS57" s="37"/>
    </row>
    <row r="58" spans="1:45" x14ac:dyDescent="0.25">
      <c r="A58" s="3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8"/>
      <c r="AO58" s="37"/>
      <c r="AP58" s="37"/>
      <c r="AQ58" s="37"/>
      <c r="AR58" s="37"/>
      <c r="AS58" s="37"/>
    </row>
    <row r="59" spans="1:45" x14ac:dyDescent="0.25">
      <c r="A59" s="36"/>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8"/>
      <c r="AO59" s="37"/>
      <c r="AP59" s="37"/>
      <c r="AQ59" s="37"/>
      <c r="AR59" s="37"/>
      <c r="AS59" s="37"/>
    </row>
    <row r="60" spans="1:45" x14ac:dyDescent="0.25">
      <c r="A60" s="36"/>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8"/>
      <c r="AO60" s="37"/>
      <c r="AP60" s="37"/>
      <c r="AQ60" s="37"/>
      <c r="AR60" s="37"/>
      <c r="AS60" s="37"/>
    </row>
    <row r="61" spans="1:45" x14ac:dyDescent="0.25">
      <c r="A61" s="36"/>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8"/>
      <c r="AO61" s="37"/>
      <c r="AP61" s="37"/>
      <c r="AQ61" s="37"/>
      <c r="AR61" s="37"/>
      <c r="AS61" s="37"/>
    </row>
    <row r="62" spans="1:45" x14ac:dyDescent="0.25">
      <c r="A62" s="36"/>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8"/>
      <c r="AO62" s="37"/>
      <c r="AP62" s="37"/>
      <c r="AQ62" s="37"/>
      <c r="AR62" s="37"/>
      <c r="AS62" s="37"/>
    </row>
    <row r="63" spans="1:45" x14ac:dyDescent="0.25">
      <c r="A63" s="3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8"/>
      <c r="AO63" s="37"/>
      <c r="AP63" s="37"/>
      <c r="AQ63" s="37"/>
      <c r="AR63" s="37"/>
      <c r="AS63" s="37"/>
    </row>
    <row r="64" spans="1:45" x14ac:dyDescent="0.25">
      <c r="A64" s="3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8"/>
      <c r="AO64" s="37"/>
      <c r="AP64" s="37"/>
      <c r="AQ64" s="37"/>
      <c r="AR64" s="37"/>
      <c r="AS64" s="37"/>
    </row>
    <row r="65" spans="1:45" x14ac:dyDescent="0.25">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8"/>
      <c r="AO65" s="37"/>
      <c r="AP65" s="37"/>
      <c r="AQ65" s="37"/>
      <c r="AR65" s="37"/>
      <c r="AS65" s="37"/>
    </row>
    <row r="66" spans="1:45" x14ac:dyDescent="0.25">
      <c r="A66" s="3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8"/>
      <c r="AO66" s="37"/>
      <c r="AP66" s="37"/>
      <c r="AQ66" s="37"/>
      <c r="AR66" s="37"/>
      <c r="AS66" s="37"/>
    </row>
    <row r="67" spans="1:45" x14ac:dyDescent="0.25">
      <c r="A67" s="3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8"/>
      <c r="AO67" s="37"/>
      <c r="AP67" s="37"/>
      <c r="AQ67" s="37"/>
      <c r="AR67" s="37"/>
      <c r="AS67" s="37"/>
    </row>
    <row r="68" spans="1:45" x14ac:dyDescent="0.25">
      <c r="A68" s="3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8"/>
      <c r="AO68" s="37"/>
      <c r="AP68" s="37"/>
      <c r="AQ68" s="37"/>
      <c r="AR68" s="37"/>
      <c r="AS68" s="37"/>
    </row>
    <row r="69" spans="1:45" x14ac:dyDescent="0.25">
      <c r="A69" s="3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8"/>
      <c r="AO69" s="37"/>
      <c r="AP69" s="37"/>
      <c r="AQ69" s="37"/>
      <c r="AR69" s="37"/>
      <c r="AS69" s="37"/>
    </row>
    <row r="70" spans="1:45" x14ac:dyDescent="0.25">
      <c r="A70" s="3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8"/>
      <c r="AO70" s="37"/>
      <c r="AP70" s="37"/>
      <c r="AQ70" s="37"/>
      <c r="AR70" s="37"/>
      <c r="AS70" s="37"/>
    </row>
    <row r="71" spans="1:45" x14ac:dyDescent="0.25">
      <c r="A71" s="3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8"/>
      <c r="AO71" s="37"/>
      <c r="AP71" s="37"/>
      <c r="AQ71" s="37"/>
      <c r="AR71" s="37"/>
      <c r="AS71" s="37"/>
    </row>
    <row r="72" spans="1:45" x14ac:dyDescent="0.25">
      <c r="A72" s="3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8"/>
      <c r="AO72" s="37"/>
      <c r="AP72" s="37"/>
      <c r="AQ72" s="37"/>
      <c r="AR72" s="37"/>
      <c r="AS72" s="37"/>
    </row>
    <row r="73" spans="1:45" x14ac:dyDescent="0.25">
      <c r="A73" s="3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8"/>
      <c r="AO73" s="37"/>
      <c r="AP73" s="37"/>
      <c r="AQ73" s="37"/>
      <c r="AR73" s="37"/>
      <c r="AS73" s="37"/>
    </row>
    <row r="74" spans="1:45" x14ac:dyDescent="0.25">
      <c r="A74" s="3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8"/>
      <c r="AO74" s="37"/>
      <c r="AP74" s="37"/>
      <c r="AQ74" s="37"/>
      <c r="AR74" s="37"/>
      <c r="AS74" s="37"/>
    </row>
    <row r="75" spans="1:45" x14ac:dyDescent="0.25">
      <c r="A75" s="3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8"/>
      <c r="AO75" s="37"/>
      <c r="AP75" s="37"/>
      <c r="AQ75" s="37"/>
      <c r="AR75" s="37"/>
      <c r="AS75" s="37"/>
    </row>
    <row r="76" spans="1:45" x14ac:dyDescent="0.25">
      <c r="A76" s="3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8"/>
      <c r="AO76" s="37"/>
      <c r="AP76" s="37"/>
      <c r="AQ76" s="37"/>
      <c r="AR76" s="37"/>
      <c r="AS76" s="37"/>
    </row>
    <row r="77" spans="1:45" x14ac:dyDescent="0.25">
      <c r="A77" s="3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8"/>
      <c r="AO77" s="37"/>
      <c r="AP77" s="37"/>
      <c r="AQ77" s="37"/>
      <c r="AR77" s="37"/>
      <c r="AS77" s="37"/>
    </row>
    <row r="78" spans="1:45" x14ac:dyDescent="0.25">
      <c r="A78" s="3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8"/>
      <c r="AO78" s="37"/>
      <c r="AP78" s="37"/>
      <c r="AQ78" s="37"/>
      <c r="AR78" s="37"/>
      <c r="AS78" s="37"/>
    </row>
    <row r="79" spans="1:45" x14ac:dyDescent="0.2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8"/>
      <c r="AO79" s="37"/>
      <c r="AP79" s="37"/>
      <c r="AQ79" s="37"/>
      <c r="AR79" s="37"/>
      <c r="AS79" s="37"/>
    </row>
    <row r="80" spans="1:45" x14ac:dyDescent="0.25">
      <c r="A80" s="36"/>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8"/>
      <c r="AO80" s="37"/>
      <c r="AP80" s="37"/>
      <c r="AQ80" s="37"/>
      <c r="AR80" s="37"/>
      <c r="AS80" s="37"/>
    </row>
    <row r="81" spans="1:45" x14ac:dyDescent="0.25">
      <c r="A81" s="36"/>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8"/>
      <c r="AO81" s="37"/>
      <c r="AP81" s="37"/>
      <c r="AQ81" s="37"/>
      <c r="AR81" s="37"/>
      <c r="AS81" s="37"/>
    </row>
    <row r="82" spans="1:45" x14ac:dyDescent="0.25">
      <c r="A82" s="36"/>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8"/>
      <c r="AO82" s="37"/>
      <c r="AP82" s="37"/>
      <c r="AQ82" s="37"/>
      <c r="AR82" s="37"/>
      <c r="AS82" s="37"/>
    </row>
    <row r="83" spans="1:45" x14ac:dyDescent="0.2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8"/>
      <c r="AO83" s="37"/>
      <c r="AP83" s="37"/>
      <c r="AQ83" s="37"/>
      <c r="AR83" s="37"/>
      <c r="AS83" s="37"/>
    </row>
    <row r="84" spans="1:45" x14ac:dyDescent="0.25">
      <c r="A84" s="36"/>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8"/>
      <c r="AO84" s="37"/>
      <c r="AP84" s="37"/>
      <c r="AQ84" s="37"/>
      <c r="AR84" s="37"/>
      <c r="AS84" s="37"/>
    </row>
    <row r="85" spans="1:45" x14ac:dyDescent="0.25">
      <c r="A85" s="36"/>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8"/>
      <c r="AO85" s="37"/>
      <c r="AP85" s="37"/>
      <c r="AQ85" s="37"/>
      <c r="AR85" s="37"/>
      <c r="AS85" s="37"/>
    </row>
    <row r="86" spans="1:45" x14ac:dyDescent="0.25">
      <c r="A86" s="36"/>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8"/>
      <c r="AO86" s="37"/>
      <c r="AP86" s="37"/>
      <c r="AQ86" s="37"/>
      <c r="AR86" s="37"/>
      <c r="AS86" s="37"/>
    </row>
    <row r="87" spans="1:45" x14ac:dyDescent="0.25">
      <c r="A87" s="36"/>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8"/>
      <c r="AO87" s="37"/>
      <c r="AP87" s="37"/>
      <c r="AQ87" s="37"/>
      <c r="AR87" s="37"/>
      <c r="AS87" s="37"/>
    </row>
    <row r="88" spans="1:45" x14ac:dyDescent="0.25">
      <c r="A88" s="36"/>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8"/>
      <c r="AO88" s="37"/>
      <c r="AP88" s="37"/>
      <c r="AQ88" s="37"/>
      <c r="AR88" s="37"/>
      <c r="AS88" s="37"/>
    </row>
    <row r="89" spans="1:45" x14ac:dyDescent="0.25">
      <c r="A89" s="36"/>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8"/>
      <c r="AO89" s="37"/>
      <c r="AP89" s="37"/>
      <c r="AQ89" s="37"/>
      <c r="AR89" s="37"/>
      <c r="AS89" s="37"/>
    </row>
    <row r="90" spans="1:45" x14ac:dyDescent="0.25">
      <c r="A90" s="36"/>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8"/>
      <c r="AO90" s="37"/>
      <c r="AP90" s="37"/>
      <c r="AQ90" s="37"/>
      <c r="AR90" s="37"/>
      <c r="AS90" s="37"/>
    </row>
    <row r="91" spans="1:45" x14ac:dyDescent="0.25">
      <c r="A91" s="36"/>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8"/>
      <c r="AO91" s="37"/>
      <c r="AP91" s="37"/>
      <c r="AQ91" s="37"/>
      <c r="AR91" s="37"/>
      <c r="AS91" s="37"/>
    </row>
    <row r="92" spans="1:45" x14ac:dyDescent="0.25">
      <c r="A92" s="36"/>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8"/>
      <c r="AO92" s="37"/>
      <c r="AP92" s="37"/>
      <c r="AQ92" s="37"/>
      <c r="AR92" s="37"/>
      <c r="AS92" s="37"/>
    </row>
    <row r="93" spans="1:45" x14ac:dyDescent="0.25">
      <c r="A93" s="36"/>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8"/>
      <c r="AO93" s="37"/>
      <c r="AP93" s="37"/>
      <c r="AQ93" s="37"/>
      <c r="AR93" s="37"/>
      <c r="AS93" s="37"/>
    </row>
    <row r="94" spans="1:45" x14ac:dyDescent="0.25">
      <c r="A94" s="36"/>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8"/>
      <c r="AO94" s="37"/>
      <c r="AP94" s="37"/>
      <c r="AQ94" s="37"/>
      <c r="AR94" s="37"/>
      <c r="AS94" s="37"/>
    </row>
    <row r="95" spans="1:45" x14ac:dyDescent="0.25">
      <c r="A95" s="36"/>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8"/>
      <c r="AO95" s="37"/>
      <c r="AP95" s="37"/>
      <c r="AQ95" s="37"/>
      <c r="AR95" s="37"/>
      <c r="AS95" s="37"/>
    </row>
    <row r="96" spans="1:45" x14ac:dyDescent="0.25">
      <c r="A96" s="36"/>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8"/>
      <c r="AO96" s="37"/>
      <c r="AP96" s="37"/>
      <c r="AQ96" s="37"/>
      <c r="AR96" s="37"/>
      <c r="AS96" s="37"/>
    </row>
    <row r="97" spans="1:45" x14ac:dyDescent="0.25">
      <c r="A97" s="36"/>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8"/>
      <c r="AO97" s="37"/>
      <c r="AP97" s="37"/>
      <c r="AQ97" s="37"/>
      <c r="AR97" s="37"/>
      <c r="AS97" s="37"/>
    </row>
    <row r="98" spans="1:45" x14ac:dyDescent="0.25">
      <c r="A98" s="36"/>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8"/>
      <c r="AO98" s="37"/>
      <c r="AP98" s="37"/>
      <c r="AQ98" s="37"/>
      <c r="AR98" s="37"/>
      <c r="AS98" s="37"/>
    </row>
    <row r="99" spans="1:45" x14ac:dyDescent="0.25">
      <c r="A99" s="36"/>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8"/>
      <c r="AO99" s="37"/>
      <c r="AP99" s="37"/>
      <c r="AQ99" s="37"/>
      <c r="AR99" s="37"/>
      <c r="AS99" s="37"/>
    </row>
    <row r="100" spans="1:45" x14ac:dyDescent="0.25">
      <c r="A100" s="36"/>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8"/>
      <c r="AO100" s="37"/>
      <c r="AP100" s="37"/>
      <c r="AQ100" s="37"/>
      <c r="AR100" s="37"/>
      <c r="AS100" s="37"/>
    </row>
    <row r="101" spans="1:45" x14ac:dyDescent="0.25">
      <c r="A101" s="36"/>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8"/>
      <c r="AO101" s="37"/>
      <c r="AP101" s="37"/>
      <c r="AQ101" s="37"/>
      <c r="AR101" s="37"/>
      <c r="AS101" s="37"/>
    </row>
    <row r="102" spans="1:45" x14ac:dyDescent="0.25">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8"/>
      <c r="AO102" s="37"/>
      <c r="AP102" s="37"/>
      <c r="AQ102" s="37"/>
      <c r="AR102" s="37"/>
      <c r="AS102" s="37"/>
    </row>
    <row r="103" spans="1:45" x14ac:dyDescent="0.25">
      <c r="A103" s="36"/>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8"/>
      <c r="AO103" s="37"/>
      <c r="AP103" s="37"/>
      <c r="AQ103" s="37"/>
      <c r="AR103" s="37"/>
      <c r="AS103" s="37"/>
    </row>
    <row r="104" spans="1:45" x14ac:dyDescent="0.25">
      <c r="A104" s="36"/>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8"/>
      <c r="AO104" s="37"/>
      <c r="AP104" s="37"/>
      <c r="AQ104" s="37"/>
      <c r="AR104" s="37"/>
      <c r="AS104" s="37"/>
    </row>
    <row r="105" spans="1:45" x14ac:dyDescent="0.25">
      <c r="A105" s="36"/>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8"/>
      <c r="AO105" s="37"/>
      <c r="AP105" s="37"/>
      <c r="AQ105" s="37"/>
      <c r="AR105" s="37"/>
      <c r="AS105" s="37"/>
    </row>
    <row r="106" spans="1:45" x14ac:dyDescent="0.25">
      <c r="A106" s="36"/>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8"/>
      <c r="AO106" s="37"/>
      <c r="AP106" s="37"/>
      <c r="AQ106" s="37"/>
      <c r="AR106" s="37"/>
      <c r="AS106" s="37"/>
    </row>
    <row r="107" spans="1:45" x14ac:dyDescent="0.25">
      <c r="A107" s="36"/>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8"/>
      <c r="AO107" s="37"/>
      <c r="AP107" s="37"/>
      <c r="AQ107" s="37"/>
      <c r="AR107" s="37"/>
      <c r="AS107" s="37"/>
    </row>
    <row r="108" spans="1:45" ht="15.75" thickBot="1" x14ac:dyDescent="0.3">
      <c r="A108" s="39"/>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1"/>
      <c r="AO108" s="37"/>
      <c r="AP108" s="37"/>
      <c r="AQ108" s="37"/>
      <c r="AR108" s="37"/>
      <c r="AS108" s="37"/>
    </row>
    <row r="109" spans="1:45"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row>
    <row r="110" spans="1:45"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row>
    <row r="111" spans="1:45"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row>
    <row r="112" spans="1:45"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row>
    <row r="113" spans="1:45"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row>
    <row r="114" spans="1:45"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row>
    <row r="115" spans="1:45"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row>
    <row r="116" spans="1:45"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row>
    <row r="117" spans="1:45"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row>
    <row r="118" spans="1:45"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row>
    <row r="119" spans="1:45"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Marco Estratégico </vt:lpstr>
      <vt:lpstr>Público meta</vt:lpstr>
      <vt:lpstr>Acuerdo de aprobación</vt:lpstr>
      <vt:lpstr>Vinculacion PEI 19-23</vt:lpstr>
      <vt:lpstr>Objetivos PAO 2020</vt:lpstr>
      <vt:lpstr>Vinculación Obj Est PEI</vt:lpstr>
      <vt:lpstr>Estructura Programática DGB</vt:lpstr>
      <vt:lpstr>Estructura Programática DAB</vt:lpstr>
      <vt:lpstr>Estructura Programática DOB</vt:lpstr>
      <vt:lpstr>Estructura programática AIB</vt:lpstr>
      <vt:lpstr>Formulación DGB</vt:lpstr>
      <vt:lpstr>Formulación DAB</vt:lpstr>
      <vt:lpstr>Formulación DOB</vt:lpstr>
      <vt:lpstr>Formulación AIB</vt:lpstr>
      <vt:lpstr>Conglomerado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Ariana Rodriguez Briceño</dc:creator>
  <cp:lastModifiedBy>Ariana Rodriguez Briceño</cp:lastModifiedBy>
  <dcterms:created xsi:type="dcterms:W3CDTF">2019-05-09T14:29:35Z</dcterms:created>
  <dcterms:modified xsi:type="dcterms:W3CDTF">2020-06-03T17:08:22Z</dcterms:modified>
</cp:coreProperties>
</file>