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1.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12.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rodriguezb\Desktop\"/>
    </mc:Choice>
  </mc:AlternateContent>
  <bookViews>
    <workbookView xWindow="0" yWindow="0" windowWidth="23040" windowHeight="9825" tabRatio="739" firstSheet="7" activeTab="13"/>
  </bookViews>
  <sheets>
    <sheet name="PAO 2023" sheetId="18" r:id="rId1"/>
    <sheet name="Marco Estratégico " sheetId="1" r:id="rId2"/>
    <sheet name="Público Meta" sheetId="2" r:id="rId3"/>
    <sheet name="Acuerdo Aprobación Objetivos" sheetId="4" r:id="rId4"/>
    <sheet name="Acuerdo aprobación Contenidos " sheetId="5" r:id="rId5"/>
    <sheet name="Vinculación PEI 2019-2023" sheetId="6" r:id="rId6"/>
    <sheet name="Objetivos PAO 2023" sheetId="7" r:id="rId7"/>
    <sheet name="Vinculación PEI" sheetId="8" r:id="rId8"/>
    <sheet name="Estructura Programática DGB" sheetId="9" r:id="rId9"/>
    <sheet name="Estructura Programática DAB" sheetId="10" r:id="rId10"/>
    <sheet name="Estructura Programática DOB" sheetId="11" r:id="rId11"/>
    <sheet name="Estructura Programática AIB" sheetId="12" r:id="rId12"/>
    <sheet name="Formulación DGB" sheetId="13" r:id="rId13"/>
    <sheet name="Formulación DAB" sheetId="14" r:id="rId14"/>
    <sheet name="Formulación DOB" sheetId="15" r:id="rId15"/>
    <sheet name="Formulación AIB" sheetId="16" r:id="rId16"/>
    <sheet name="Compilado PAO 2023" sheetId="17" r:id="rId17"/>
  </sheets>
  <definedNames>
    <definedName name="_xlnm._FilterDatabase" localSheetId="13" hidden="1">'Formulación DAB'!$A$11:$O$122</definedName>
    <definedName name="_xlnm._FilterDatabase" localSheetId="12" hidden="1">'Formulación DGB'!$A$11:$O$111</definedName>
    <definedName name="_xlnm._FilterDatabase" localSheetId="14" hidden="1">'Formulación DOB'!$A$10:$N$91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17" l="1"/>
  <c r="C20" i="17"/>
  <c r="B20" i="17"/>
  <c r="N97" i="14"/>
  <c r="M97" i="14"/>
  <c r="L97" i="14"/>
  <c r="K97" i="14"/>
  <c r="N96" i="14"/>
  <c r="M96" i="14"/>
  <c r="L96" i="14"/>
  <c r="K96" i="14"/>
  <c r="N95" i="14"/>
  <c r="M95" i="14"/>
  <c r="L95" i="14"/>
  <c r="K95" i="14"/>
  <c r="N94" i="14"/>
  <c r="M94" i="14"/>
  <c r="L94" i="14"/>
  <c r="K94" i="14"/>
  <c r="N93" i="14"/>
  <c r="M93" i="14"/>
  <c r="L93" i="14"/>
  <c r="K93" i="14"/>
  <c r="K34" i="14"/>
  <c r="K31" i="14"/>
  <c r="K28" i="14"/>
  <c r="K27" i="14"/>
  <c r="K27" i="17"/>
  <c r="K29" i="17"/>
  <c r="J27" i="17"/>
  <c r="J29" i="17"/>
  <c r="I27" i="17"/>
  <c r="I29" i="17"/>
  <c r="H27" i="17"/>
  <c r="H29" i="17"/>
  <c r="G27" i="17"/>
  <c r="G29" i="17"/>
  <c r="F27" i="17"/>
  <c r="F29" i="17"/>
  <c r="E27" i="17"/>
  <c r="E29" i="17"/>
  <c r="D27" i="17"/>
  <c r="D29" i="17"/>
  <c r="C27" i="17"/>
  <c r="C29" i="17"/>
  <c r="B27" i="17"/>
  <c r="B29" i="17"/>
  <c r="E13" i="17"/>
  <c r="K13" i="17"/>
  <c r="E12" i="17"/>
  <c r="K12" i="17"/>
  <c r="C31" i="8"/>
  <c r="B19" i="7"/>
  <c r="B22" i="7"/>
  <c r="E48" i="6"/>
  <c r="D48" i="6"/>
</calcChain>
</file>

<file path=xl/comments1.xml><?xml version="1.0" encoding="utf-8"?>
<comments xmlns="http://schemas.openxmlformats.org/spreadsheetml/2006/main">
  <authors>
    <author>wmaroto</author>
  </authors>
  <commentList>
    <comment ref="A11" authorId="0" shapeId="0">
      <text>
        <r>
          <rPr>
            <sz val="8"/>
            <color indexed="81"/>
            <rFont val="Tahoma"/>
            <family val="2"/>
          </rPr>
          <t>Seleccionar el Eje Estratégico del Plan Estratégico Institucional, que sería afectado con la meta de la dependencia</t>
        </r>
      </text>
    </comment>
  </commentList>
</comments>
</file>

<file path=xl/comments2.xml><?xml version="1.0" encoding="utf-8"?>
<comments xmlns="http://schemas.openxmlformats.org/spreadsheetml/2006/main">
  <authors>
    <author>Verónica Fernández Arroyo</author>
  </authors>
  <commentList>
    <comment ref="J95" authorId="0" shapeId="0">
      <text>
        <r>
          <rPr>
            <b/>
            <sz val="9"/>
            <color indexed="81"/>
            <rFont val="Tahoma"/>
            <family val="2"/>
          </rPr>
          <t xml:space="preserve">24 procesos de pagos quincenales + 12 procesos de pago de liquidaciones laborales </t>
        </r>
      </text>
    </comment>
    <comment ref="J96" authorId="0" shapeId="0">
      <text>
        <r>
          <rPr>
            <b/>
            <sz val="9"/>
            <color indexed="81"/>
            <rFont val="Tahoma"/>
            <family val="2"/>
          </rPr>
          <t xml:space="preserve">* 12 cada mes la gestión de pagos a otros entes 
* 12  SICERES planilla ordinaria + 1 planilla salario escolar = 13 
* 12 gestiones de pago para declaraciones de renta mensuales + 1 declaración anual = 13 
</t>
        </r>
      </text>
    </comment>
  </commentList>
</comments>
</file>

<file path=xl/comments3.xml><?xml version="1.0" encoding="utf-8"?>
<comments xmlns="http://schemas.openxmlformats.org/spreadsheetml/2006/main">
  <authors>
    <author>wmaroto</author>
  </authors>
  <commentList>
    <comment ref="A11" authorId="0" shapeId="0">
      <text>
        <r>
          <rPr>
            <sz val="8"/>
            <color indexed="81"/>
            <rFont val="Tahoma"/>
            <family val="2"/>
          </rPr>
          <t>Seleccionar el Eje Estratégico del Plan Estratégico Institucional, que sería afectado con la meta de la dependencia</t>
        </r>
      </text>
    </comment>
  </commentList>
</comments>
</file>

<file path=xl/sharedStrings.xml><?xml version="1.0" encoding="utf-8"?>
<sst xmlns="http://schemas.openxmlformats.org/spreadsheetml/2006/main" count="1640" uniqueCount="1011">
  <si>
    <t>MARCO ESTRATÉGICO</t>
  </si>
  <si>
    <t xml:space="preserve">PROPÓSITO ORGANIZACIONAL </t>
  </si>
  <si>
    <t>"Amamos lo que hacemos, cuidamos lo que usted ama."</t>
  </si>
  <si>
    <t>VALORES DEL CUERPO DE BOMBEROS</t>
  </si>
  <si>
    <t>Factores de éxito</t>
  </si>
  <si>
    <t xml:space="preserve">-         Conservar el estatus de órgano de desconcentración máxima y las características propias que este modelo representa. </t>
  </si>
  <si>
    <t xml:space="preserve">-         Cumplimiento de los planes establecidos para el logro de los objetivos estratégicos organizacionales. </t>
  </si>
  <si>
    <t>-         Consejo Directivo del Benemérito Cuerpo de Bomberos (máximo jerarca) conformado, para la toma de decisiones que le corresponden.</t>
  </si>
  <si>
    <t xml:space="preserve">-         Desarrollo de competencias organizacionales acorde con las necesidades de la Institución y lo que esta representa.  </t>
  </si>
  <si>
    <t xml:space="preserve">-         Equipamiento disponible para la atención oportuna de emergencias. </t>
  </si>
  <si>
    <t xml:space="preserve">-         Solidez financiera. </t>
  </si>
  <si>
    <t>-         Estabilidad del mercado de seguros.</t>
  </si>
  <si>
    <t>PÚBLICO META</t>
  </si>
  <si>
    <t>Los públicos meta son todos aquellos grupos de la organización, que se  estima importante mantener informados y crear o fortalecer relaciones de confianza y respeto mutuo.
Para el caso del BCBCR se han identificado los siguientes públicos:</t>
  </si>
  <si>
    <t>INTERNOS</t>
  </si>
  <si>
    <t>Consejo Directivo</t>
  </si>
  <si>
    <t>Personal Operativo</t>
  </si>
  <si>
    <t>Dirección Operativa</t>
  </si>
  <si>
    <t>Jefes de Batallón</t>
  </si>
  <si>
    <t>Personal Operativo de las Estaciones</t>
  </si>
  <si>
    <t xml:space="preserve">Personal Pensionado </t>
  </si>
  <si>
    <t>Personal Administrativo</t>
  </si>
  <si>
    <t>Dirección Administrativa</t>
  </si>
  <si>
    <t>Jefes de Unidad</t>
  </si>
  <si>
    <t>Coordinadores de Área</t>
  </si>
  <si>
    <t>Encargados de Programa</t>
  </si>
  <si>
    <t>Oficinas Centrales</t>
  </si>
  <si>
    <t>Descentralizadas: Academia, Taller, Aprovisionamiento.</t>
  </si>
  <si>
    <t xml:space="preserve">Personal Técnico </t>
  </si>
  <si>
    <t>Personal Voluntario</t>
  </si>
  <si>
    <t>Jefaturas de Compañía</t>
  </si>
  <si>
    <t>Compañías de Bomberos</t>
  </si>
  <si>
    <t>Sindicato Costarricense de Bomberos y afines (SICOBO)</t>
  </si>
  <si>
    <t xml:space="preserve"> Asociación Solidarista de Empleados del Cuerpo de Bomberos (ASECUBO).</t>
  </si>
  <si>
    <t>EXTERNOS</t>
  </si>
  <si>
    <t xml:space="preserve"> Instituto Nacional de Seguros (INS)</t>
  </si>
  <si>
    <t xml:space="preserve"> Prensa</t>
  </si>
  <si>
    <t>Comunidad</t>
  </si>
  <si>
    <t>Instituciones de emergencia</t>
  </si>
  <si>
    <t>Comisión Nacional de Emergencias</t>
  </si>
  <si>
    <t>Cruz Roja</t>
  </si>
  <si>
    <t>Fuerza Pública</t>
  </si>
  <si>
    <t>Policía de Tránsito</t>
  </si>
  <si>
    <t>Sistema de Emergencias 911</t>
  </si>
  <si>
    <t>Entes recaudadores y demandantes de servicios retribuidos</t>
  </si>
  <si>
    <t xml:space="preserve"> Compañías eléctricas</t>
  </si>
  <si>
    <t xml:space="preserve">           Aseguradoras</t>
  </si>
  <si>
    <t>Instituciones Gubernamentales</t>
  </si>
  <si>
    <t>Poder Ejecutivo</t>
  </si>
  <si>
    <t>Poder Legislativo</t>
  </si>
  <si>
    <t>Poder Judicial</t>
  </si>
  <si>
    <t>Ministerios</t>
  </si>
  <si>
    <t>Instituciones Autónomas</t>
  </si>
  <si>
    <t>Municipalidades</t>
  </si>
  <si>
    <t>Administradores de Acueductos</t>
  </si>
  <si>
    <t>Superintendencia de Seguros</t>
  </si>
  <si>
    <t>Contraloría General de la República (CGR)</t>
  </si>
  <si>
    <t xml:space="preserve">Secretaría Técnica de la Autoridad Presupuestaria (STAP) </t>
  </si>
  <si>
    <t>Jefaturas de Estación de Bomberos</t>
  </si>
  <si>
    <t>PESO ASIGNADO POR ESTRATEGIA PEI 2019-2023</t>
  </si>
  <si>
    <t>Objetivo Estratégico PEI 2019-2023</t>
  </si>
  <si>
    <t>Estrategias</t>
  </si>
  <si>
    <t>Peso propuesto</t>
  </si>
  <si>
    <t>Peso Relativo</t>
  </si>
  <si>
    <t>1. Desarrollo financiero - administrativo</t>
  </si>
  <si>
    <t>Fortalecer las condiciones financiero - administrativas de la institución, lo cual permite atender de manera sostenible los servicios de prevención y protección.</t>
  </si>
  <si>
    <t>1.1</t>
  </si>
  <si>
    <t xml:space="preserve">Gestionar financiera y administrativamente la recaudación y ejecución de los recursos económicos. </t>
  </si>
  <si>
    <t>1.2</t>
  </si>
  <si>
    <t>Identificar y consolidar nuevas fuentes de financiamiento.</t>
  </si>
  <si>
    <t>1.3</t>
  </si>
  <si>
    <t>Promover la simplificación de trámites.</t>
  </si>
  <si>
    <t>1.4</t>
  </si>
  <si>
    <t>Desarrollar acciones que mantengan y mejoren los índices de transparencia institucional.</t>
  </si>
  <si>
    <t>1.5</t>
  </si>
  <si>
    <t>Revisar y promover la actualización del marco jurídico que aplica a la Organización.</t>
  </si>
  <si>
    <t>2. Servicio Operativo</t>
  </si>
  <si>
    <t>Fortalecer el modelo de gestión de los servicios operativos acorde con la necesidad del país.</t>
  </si>
  <si>
    <t>2.1</t>
  </si>
  <si>
    <t xml:space="preserve">Gestionar la aplicación de estándares de calidad. </t>
  </si>
  <si>
    <t>2.2</t>
  </si>
  <si>
    <t>Establecer un proceso de renovación de unidades y equipos.</t>
  </si>
  <si>
    <t>2.3</t>
  </si>
  <si>
    <t>Dotar a las estaciones del talento humano necesario y competente para cumplir con el estándar establecido.</t>
  </si>
  <si>
    <t>2.4</t>
  </si>
  <si>
    <t xml:space="preserve">Reducir los tiempos de respuesta a través de la apertura de nuevos servicios de bomberos. </t>
  </si>
  <si>
    <t>2.5</t>
  </si>
  <si>
    <t>Impulsar acciones que desarrollen la resiliencia organizacional ante el crecimiento demográfico, de infraestructura, cultural y cambio climático.</t>
  </si>
  <si>
    <t>2.6</t>
  </si>
  <si>
    <t xml:space="preserve">Construir las nuevas edificaciones de conformidad con el estándar establecido.  </t>
  </si>
  <si>
    <t>2.7</t>
  </si>
  <si>
    <t>Desarrollar el Plan de Continuidad Operativa para  su ejecución efectiva.</t>
  </si>
  <si>
    <t xml:space="preserve">3. Talento Humano </t>
  </si>
  <si>
    <t>Fortalecer un modelo de gestión del talento humano acorde con las necesidades de la Organización.</t>
  </si>
  <si>
    <t>3.1</t>
  </si>
  <si>
    <t>Proveer a la Organización del Talento Humano idóneo para así desarrollar todos los servicios institucionales.</t>
  </si>
  <si>
    <t>3.2</t>
  </si>
  <si>
    <t>Impulsar el desarrollo integral de talento humano.</t>
  </si>
  <si>
    <t>3.3</t>
  </si>
  <si>
    <t xml:space="preserve">Integrar acciones institucionales que faciliten la ejecución del Plan de Salud Ocupacional. </t>
  </si>
  <si>
    <t>3.4</t>
  </si>
  <si>
    <t xml:space="preserve">Promover un ambiente laboral acorde con el Marco Estratégico de la Institución. </t>
  </si>
  <si>
    <t>4. Cultura de Prevención</t>
  </si>
  <si>
    <t>Impulsar la cultura de prevención en el ámbito de competencia del Cuerpo de Bomberos.</t>
  </si>
  <si>
    <t>4.1</t>
  </si>
  <si>
    <t>Identificar la situación actual del país en relación con la cultura de prevención y definir la situación deseada en concordancia con los recursos disponibles.</t>
  </si>
  <si>
    <t>4.2</t>
  </si>
  <si>
    <t>Promulgar un código nacional de prevención y protección contra incendios y actualizar la normativa conexa.</t>
  </si>
  <si>
    <t>4.3</t>
  </si>
  <si>
    <t>Desarrollar un modelo de certificación de sistemas y componentes de seguridad humana y protección contra incendios.</t>
  </si>
  <si>
    <t>4.4</t>
  </si>
  <si>
    <t xml:space="preserve">Desarrollar un modelo integral de información de infraestructura y riesgos, como herramienta para la prevención y atención de emergencias.  </t>
  </si>
  <si>
    <t>4.5</t>
  </si>
  <si>
    <t>Promover acciones para concientizar a la población en temas de prevención y protección contra incendios y seguridad humana.</t>
  </si>
  <si>
    <t xml:space="preserve">5. Compromiso Social y Ambiental </t>
  </si>
  <si>
    <t xml:space="preserve">Promover un sistema socio ambiental acorde con las competencias de la Organización. </t>
  </si>
  <si>
    <t>5.1</t>
  </si>
  <si>
    <t xml:space="preserve">Desarrollar un plan interno para la mejora de la gestión ambiental. </t>
  </si>
  <si>
    <t>5.2</t>
  </si>
  <si>
    <t>Desarrollar una estrategia de relacionamiento con partes interesadas.</t>
  </si>
  <si>
    <t>5.3</t>
  </si>
  <si>
    <t xml:space="preserve">Desarrollar un programa para implementar medidas de protección en el medio ambiente durante la atención de emergencias. </t>
  </si>
  <si>
    <t>6. Educación</t>
  </si>
  <si>
    <t>Incrementar las competencias de la población interna y externa, en áreas de prevención y protección contra incendios y seguridad humana.</t>
  </si>
  <si>
    <t>6.1</t>
  </si>
  <si>
    <t>Implementar los procesos de capacitación requeridos para satisfacer la demanda de la Organización.</t>
  </si>
  <si>
    <t>6.2</t>
  </si>
  <si>
    <t>Regular el proceso de formación profesional que se brinda a los bomberos.</t>
  </si>
  <si>
    <t>6.3</t>
  </si>
  <si>
    <t xml:space="preserve">Constituir una instancia de educación formal que acredite al bombero como profesional titulado. </t>
  </si>
  <si>
    <t>6.4</t>
  </si>
  <si>
    <t xml:space="preserve">Crear un modelo actualización que asegure altos estándares de calidad en los cursos. </t>
  </si>
  <si>
    <t>Objetivo General</t>
  </si>
  <si>
    <t>Ejecutar acciones de prevención y protección, dirigidas a salvaguardar la vida, el patrimonio y el medio ambiente; por medio de una plataforma operativa y técnico-administrativa cimentada en el marco estratégico institucional.</t>
  </si>
  <si>
    <r>
      <t>3. Protección:</t>
    </r>
    <r>
      <rPr>
        <sz val="12"/>
        <color theme="1"/>
        <rFont val="Arial"/>
        <family val="2"/>
      </rPr>
      <t xml:space="preserve">  Atender oportuna, eficaz y eficientemente las emergencias que competen al Benemérito Cuerpo de Bomberos de Costa Rica.</t>
    </r>
  </si>
  <si>
    <t>Vinculación Objetivos Estratégicos PEI 2019-2023</t>
  </si>
  <si>
    <t>Vinculación objetivos PEI 2019-2023</t>
  </si>
  <si>
    <t>1. Desarrollo Financiero- Administrativo</t>
  </si>
  <si>
    <t>3. Talento Humano</t>
  </si>
  <si>
    <t xml:space="preserve">4. Cultura de Prevención </t>
  </si>
  <si>
    <t xml:space="preserve">6. Educación </t>
  </si>
  <si>
    <t xml:space="preserve">3. Protección </t>
  </si>
  <si>
    <t xml:space="preserve">2. Prevención </t>
  </si>
  <si>
    <t xml:space="preserve">1. Preparación </t>
  </si>
  <si>
    <t xml:space="preserve">Estructura Programatica </t>
  </si>
  <si>
    <t xml:space="preserve">Subprograma 01. Dirección General </t>
  </si>
  <si>
    <t xml:space="preserve">Subprograma 02. Dirección Administrativa </t>
  </si>
  <si>
    <t xml:space="preserve">Subprograma 03. Dirección Operativa </t>
  </si>
  <si>
    <t>Objetivo Estratégico afectado
(PEI 2019 - 2023)</t>
  </si>
  <si>
    <t xml:space="preserve">Meta                                                                                                                                                                                                                                                                                                                                                                                                                                                                                                                                                                                                                                                                                                                                                                                                                                                                                                                                                                                                                                                                                                                                                                                                                                                                                                                                                                                                                                                                                                                                                                                                                                                                                                                                                                                                                                                                                                                                                                                                                                                                                                                                                                                                                                                                                                                                                                                                                                                                                                                                                                                                                                                                                                                                          </t>
  </si>
  <si>
    <t>Indicador de la meta</t>
  </si>
  <si>
    <t>Periodo de ejecución de la meta</t>
  </si>
  <si>
    <t>Peso de la meta</t>
  </si>
  <si>
    <t>Acciones de la meta</t>
  </si>
  <si>
    <t>Periodo de ejecución de la
acción</t>
  </si>
  <si>
    <t xml:space="preserve">Peso de la acción </t>
  </si>
  <si>
    <t>Indicador de la acción</t>
  </si>
  <si>
    <t>% Esperado I Trimestre</t>
  </si>
  <si>
    <t xml:space="preserve">% Esperado II Trimestre </t>
  </si>
  <si>
    <t>% Esperado  III Trimestre</t>
  </si>
  <si>
    <t xml:space="preserve">% Esperado IV Trimestre </t>
  </si>
  <si>
    <t>Responsable</t>
  </si>
  <si>
    <t>Objetivo Estratégico 1. Desarrollo Financiero - Administrativo</t>
  </si>
  <si>
    <t>Objetivo Especifíco 1. Preparación</t>
  </si>
  <si>
    <t xml:space="preserve">Gestiones presentadas/Gestiones realizadas </t>
  </si>
  <si>
    <t>Enero - Diciembre</t>
  </si>
  <si>
    <t>Informes presentados / informes requeridos</t>
  </si>
  <si>
    <t xml:space="preserve">Dirección General </t>
  </si>
  <si>
    <t>Propuestas presentadas / Propuestas requeridas</t>
  </si>
  <si>
    <t>Atención de solicitudes realizadas / Solicitudes realizadas</t>
  </si>
  <si>
    <t>Procesos identificados/ procesos Ejecutados</t>
  </si>
  <si>
    <t>Procesos Implementados</t>
  </si>
  <si>
    <t xml:space="preserve">Proyectos aprobados /proyectos propuestos </t>
  </si>
  <si>
    <t>Reuniones celebradas/reuniones de seguimiento planificadas</t>
  </si>
  <si>
    <t>Informes presentados/ Informes solicitados</t>
  </si>
  <si>
    <t xml:space="preserve">Solicitudes atendidas/solicitudes Requeridas </t>
  </si>
  <si>
    <t>Solicitudes atendidas por el Archivo Central / Solicitudes recibidas</t>
  </si>
  <si>
    <t>Enero-diciembre</t>
  </si>
  <si>
    <t>Cantidad de remisiones incluidas en el inventario/ Cantidad de remisiones recibidas</t>
  </si>
  <si>
    <t>12,5%</t>
  </si>
  <si>
    <t>Cantidad de préstamos realizados/Cantidad de préstamos solicitados.</t>
  </si>
  <si>
    <t>Tablas de plazo actualizadas / Tablas de plazo requeridas</t>
  </si>
  <si>
    <t>Tablas de plazos ejecutadas/ Tablas de plazos programadas.</t>
  </si>
  <si>
    <t>Tablas de plazos aprobadas por el CISED /Tablas de plazos aprobadas por la Dirección General del Archivo Central</t>
  </si>
  <si>
    <t>Tres sesiones ejecutadas / tres  sesiones programadas</t>
  </si>
  <si>
    <t>Tres sesiones realizadas / Sesiones programadas por el CISED.</t>
  </si>
  <si>
    <t>Cantidad de actas elaboradas / Cantidad de actas aprobadas</t>
  </si>
  <si>
    <t>Cantidad de condiciones implementadas para que opere el Consejo Directivo / Cantidad de condiciones necesarias</t>
  </si>
  <si>
    <t xml:space="preserve">Enero- Diciembre </t>
  </si>
  <si>
    <t>Enero-Diciembre</t>
  </si>
  <si>
    <t xml:space="preserve">Cantidad de condiciones implementadas para que opere el Consejo Directivo / Cantidad de condiciones necesarias </t>
  </si>
  <si>
    <t xml:space="preserve">Enero-Diciembre </t>
  </si>
  <si>
    <t xml:space="preserve">Julio- Diciembre </t>
  </si>
  <si>
    <t>Marzo- Setiembre</t>
  </si>
  <si>
    <t>Porcentaje de cumplimiento de las acciones programadas</t>
  </si>
  <si>
    <t xml:space="preserve">Setiembre </t>
  </si>
  <si>
    <t>Enero- Diciembre</t>
  </si>
  <si>
    <t>Octubre - Diciembre</t>
  </si>
  <si>
    <t>Diciembre</t>
  </si>
  <si>
    <t>Total de actividades realizadas / Total de actividades requeridas</t>
  </si>
  <si>
    <t xml:space="preserve">Proyectos de ley elaborados y revisados/ proyectos de ley solciitados </t>
  </si>
  <si>
    <t>(Total de gestiones atendidas / Total de gestiones recibidas) *100</t>
  </si>
  <si>
    <t>Total de gestiones atendidas / Total de gestiones recibidas</t>
  </si>
  <si>
    <t>Octubre-Diciembre</t>
  </si>
  <si>
    <t>Informe entregado</t>
  </si>
  <si>
    <t>Abril -Junio</t>
  </si>
  <si>
    <t>Inventario revisado/inventario actualizado</t>
  </si>
  <si>
    <t>Abril-Junio</t>
  </si>
  <si>
    <t>Informe aprobado</t>
  </si>
  <si>
    <t>Abril-Setiembre</t>
  </si>
  <si>
    <t>Total de acciones implementdas</t>
  </si>
  <si>
    <t xml:space="preserve">Informe aprobado </t>
  </si>
  <si>
    <t>Proyecto de mejora aprobada/proyecto de mejora de calidad evaluado</t>
  </si>
  <si>
    <t>Servicios seleccionados/total de servcios</t>
  </si>
  <si>
    <t>Abril-Diciembre</t>
  </si>
  <si>
    <t>Encuestas aplicadas por servicio definido</t>
  </si>
  <si>
    <t>Solicitud planteada/Solicitud atendida</t>
  </si>
  <si>
    <t>Enero-Junio</t>
  </si>
  <si>
    <t>Información recibida/información solicitada</t>
  </si>
  <si>
    <t>Información verificada/información publicada</t>
  </si>
  <si>
    <t>Julio-Diciembre</t>
  </si>
  <si>
    <t>Normativa actualizada/ Normativa revisada</t>
  </si>
  <si>
    <t>Normativa generada</t>
  </si>
  <si>
    <t>Planes de acciones implementados / Informes de Auditoria recibidos</t>
  </si>
  <si>
    <t>Objetivo Especifíco 3. Protección</t>
  </si>
  <si>
    <t xml:space="preserve">Enero - Diciembre </t>
  </si>
  <si>
    <t>Cantidad de facturas aceptadas/ Cantidad de facturas recibidas</t>
  </si>
  <si>
    <t>Cantidad de memos de pago aceptadas/ Cantidad de memos de pago recibidas</t>
  </si>
  <si>
    <t>Cantidad de formas de pago aceptadas/ Cantidad de formas de recibidas</t>
  </si>
  <si>
    <t>Estudios de mercado atendidos / Estudios de mercado recibidos</t>
  </si>
  <si>
    <t>Proveedores incluidos o editados / solicitudes recibidas</t>
  </si>
  <si>
    <t xml:space="preserve">Viáticos atendidos / Viáticos recibidos </t>
  </si>
  <si>
    <t xml:space="preserve">Presupuesto ejecutado / presupuesto definitivo </t>
  </si>
  <si>
    <t>Autorizaciones enviadas / Autorizaciones aprobadas</t>
  </si>
  <si>
    <t xml:space="preserve">Depósitos bancarios identificados /Depósitos bancarios recibidos </t>
  </si>
  <si>
    <t>N° Informes elaborados / 12 informes esperados.</t>
  </si>
  <si>
    <t>N° de informes aprobados por el Consejo Directivo  / 4 informes anuales.</t>
  </si>
  <si>
    <t>8,33% * EEFF remitido en el tiempo establecido -  0,27% por día de atraso.</t>
  </si>
  <si>
    <t>Informes recibidos a satisfacción / Total de auditorías realizadas en el año.</t>
  </si>
  <si>
    <t>N° de requerimientos remitidos/ Total de requerimientos.</t>
  </si>
  <si>
    <t>N° de recomendaciones cumplidas a satisfacción / Total de recomendaciones de los informes a cargo del área de contabilidad</t>
  </si>
  <si>
    <t>N° obligaciones tributarias atendidas / Total de obligaciones tributarias a cargo del área de Contabilidad.</t>
  </si>
  <si>
    <t>Enero -Diciembre</t>
  </si>
  <si>
    <t>Enero - Marzo</t>
  </si>
  <si>
    <t xml:space="preserve">Presentación de la declaración dentro del plazo establecido por ley. </t>
  </si>
  <si>
    <t>Normativa atendida/ Total de normativa emitida.</t>
  </si>
  <si>
    <t>Solicitudes de pago atendidas /Solicitudes de pago generadas</t>
  </si>
  <si>
    <t xml:space="preserve">Solicitudes de pago atendidas /Solicitudes de pago generadas </t>
  </si>
  <si>
    <t>Actividades Conciliaciones /12</t>
  </si>
  <si>
    <t>Noviembre-Diciembre</t>
  </si>
  <si>
    <t>Actividades Conciliaciones bancarias  /12</t>
  </si>
  <si>
    <t>N° Información presentada a satisfacción/ N° Información solicitada</t>
  </si>
  <si>
    <t>N° obligaciones tributarias atendidas / Total de obligaciones tributarias a cargo del área de Tesorería.</t>
  </si>
  <si>
    <t xml:space="preserve">Requerimientos solicitados / Requerimientos atendidos </t>
  </si>
  <si>
    <t>N° de recomendaciones cumplidas a satisfacción / Total de recomendaciones de los informes a cargo del área de Tesorería</t>
  </si>
  <si>
    <t>Cumplimiento de Fases del proceso presupuestario/Fases proceso presupuestario programadas</t>
  </si>
  <si>
    <t>Abril - Diciembre</t>
  </si>
  <si>
    <t>Aprobación proyecto PAO - Presupuesto  /  PAO - Presupuesto aprobado</t>
  </si>
  <si>
    <t>Cantidad de informes presupuestarios establecidos por la normativa / Cantidad de informes presupuestarios remitidos</t>
  </si>
  <si>
    <t>Cantidad de actividades de control presupuestario/cantidad de actividades atendidas</t>
  </si>
  <si>
    <t>Informes presentados / Informes solicitados por entes fiscalizadores</t>
  </si>
  <si>
    <t>Actividades cumplidas oportunamente / Actividades programadas en cronograma</t>
  </si>
  <si>
    <t>Presentaciones realizadas /Cantidad de Sesiones</t>
  </si>
  <si>
    <t>Cantidad de gestiones atendidas/ Cantidad de gestiones solicitadas</t>
  </si>
  <si>
    <t>cantidad de aportes / 12</t>
  </si>
  <si>
    <t>N° de recomendaciones cumplidas a satisfacción / Total de recomendaciones de los informes a cargo del área de gestión de recursos económicos</t>
  </si>
  <si>
    <t>Enero</t>
  </si>
  <si>
    <t xml:space="preserve">Objetivo Estratégico 2. Servicio Operativo </t>
  </si>
  <si>
    <t>Enero -  Diciembre</t>
  </si>
  <si>
    <t>Objetivo Estratégico 3. Talento Humano</t>
  </si>
  <si>
    <t>Procesos ejecutados/procesos requeridos</t>
  </si>
  <si>
    <t>Agosto-Diciembre</t>
  </si>
  <si>
    <t>Presentación y puesta en ejecución de la estrategia de los módulos de Reconocimiento y Sucesión</t>
  </si>
  <si>
    <t>Gestiones atendidas oportunamente / Gestiones por tramitar</t>
  </si>
  <si>
    <t>Cantidad de procesos de planilla ejecutados / 26</t>
  </si>
  <si>
    <t>Cantidad de solicitudes atendidas / cantidad de solicitudes por atender</t>
  </si>
  <si>
    <t>Cantidad de procesos de pagos de salarios y liquidaciones / 36</t>
  </si>
  <si>
    <t>Cantidad de movimientos atendidos / cantidad de movimientos recibidos</t>
  </si>
  <si>
    <t>Pacientes atendidos /  pacientes presentes a cita</t>
  </si>
  <si>
    <t>Valoraciones de candidatos  realizadas / la cantidad candidatos presentes en la valoración</t>
  </si>
  <si>
    <t>Cantidad de valoraciones realizados / la cantidad de valoraciones programadas</t>
  </si>
  <si>
    <t>Cantidad de pruebas toxicológicas realizadas / la cantidad de colaboradores a evaluar</t>
  </si>
  <si>
    <t>Actividades realizadas / actividades programadas</t>
  </si>
  <si>
    <t>Cantidad de casos presentados o detectados / casos atendidos</t>
  </si>
  <si>
    <t>Total de solicitudes atendidas / total de solicitudes recibidas</t>
  </si>
  <si>
    <t>Cantidad de expedientes revisados / Cantidad de expedientes existentes</t>
  </si>
  <si>
    <t>Controles realizados/4</t>
  </si>
  <si>
    <t>Informes generados/4</t>
  </si>
  <si>
    <t>Cantidad de procesos realizados / total de procesos requeridos</t>
  </si>
  <si>
    <t>Unidades fuera de servicio (no programadas)/Total de Unidades de emergencia</t>
  </si>
  <si>
    <t>Indicadores de tiempos del proceso</t>
  </si>
  <si>
    <t>Encuestas atendidas / Total de encuestas con observaciones.</t>
  </si>
  <si>
    <t>Generar un  informe trimestral con al menos 5 indicadores representativos de la gestión.</t>
  </si>
  <si>
    <t>Enero a Diciembre</t>
  </si>
  <si>
    <t>Junio - Diciembre</t>
  </si>
  <si>
    <t xml:space="preserve">Objetivo Estratégico 6. Educación </t>
  </si>
  <si>
    <t>Cantidad de acciones ejecutadas / acciones programadas</t>
  </si>
  <si>
    <t xml:space="preserve">Objetivo Especifíco 2. Prevención </t>
  </si>
  <si>
    <t>Objetivo Estratégico 4. Cultura de Prevención</t>
  </si>
  <si>
    <t>Enero / Diciembre</t>
  </si>
  <si>
    <t>Planos revisados / Planos con trámite finalizado mediante el sistema APC</t>
  </si>
  <si>
    <t>Informe de monitoreo entregado</t>
  </si>
  <si>
    <t>Taller Realizado</t>
  </si>
  <si>
    <t>Conversatorio realizado</t>
  </si>
  <si>
    <t>Simposio Realizado</t>
  </si>
  <si>
    <t>Capacitaciones impartidas / 6</t>
  </si>
  <si>
    <t>Oportunidades de mejora con nuevas técnicas / capacitaciones recibidas</t>
  </si>
  <si>
    <t>Normativa actualizada Auditoría Interna / Normativa nueva emitida</t>
  </si>
  <si>
    <t xml:space="preserve">Auditoría Interna </t>
  </si>
  <si>
    <t>Ofertas de capacitación recibidas / Capacitaciones recibidas</t>
  </si>
  <si>
    <t>Procesos auditoría actualizados / Cambios normativa Auditoría Interna</t>
  </si>
  <si>
    <t xml:space="preserve">Planes elaborados / Cumplimiento de planes </t>
  </si>
  <si>
    <t>Autoevaluación / planes de mejora</t>
  </si>
  <si>
    <t>Estrategias de producto ejecutadas / Estrategias de producto propuestas</t>
  </si>
  <si>
    <t>Estrategias de plaza ejecutadas / Estrategias de plaza propuestas</t>
  </si>
  <si>
    <t>Estrategias de precio ejecutadas / Estrategias de precio propuestas</t>
  </si>
  <si>
    <t>Estrategias de promoción ejecutadas / Estrategias de promoción propuestas</t>
  </si>
  <si>
    <t xml:space="preserve">Diciembre </t>
  </si>
  <si>
    <t xml:space="preserve">CONGLOMERADO DE METAS Y ACCIONES </t>
  </si>
  <si>
    <t xml:space="preserve">Sub programa 01
Dirección General </t>
  </si>
  <si>
    <t xml:space="preserve">Sub programa 02
Dirección Administrativa </t>
  </si>
  <si>
    <t xml:space="preserve">Sub programa 03
Dirección Operativa </t>
  </si>
  <si>
    <t xml:space="preserve">Sub programa 04
Auditoría Interna </t>
  </si>
  <si>
    <t xml:space="preserve">Total </t>
  </si>
  <si>
    <t>Metas</t>
  </si>
  <si>
    <t>Acciones</t>
  </si>
  <si>
    <t xml:space="preserve">Subprograma </t>
  </si>
  <si>
    <t xml:space="preserve">Protección </t>
  </si>
  <si>
    <t xml:space="preserve">Dirección Administrativa </t>
  </si>
  <si>
    <t xml:space="preserve">Dirección Operativa </t>
  </si>
  <si>
    <t xml:space="preserve">1. Desarrollo Financiero - Administrativo </t>
  </si>
  <si>
    <t>5. Compromiso Social -Ambiental</t>
  </si>
  <si>
    <r>
      <rPr>
        <b/>
        <sz val="12"/>
        <rFont val="Arial"/>
        <family val="2"/>
      </rPr>
      <t>1.1.1.3.1.</t>
    </r>
    <r>
      <rPr>
        <sz val="12"/>
        <rFont val="Arial"/>
        <family val="2"/>
      </rPr>
      <t xml:space="preserve"> Resguardar el acervo documental que se produce en la institución, acorde con la normativa vinculante a nivel de Archivo.</t>
    </r>
  </si>
  <si>
    <r>
      <rPr>
        <b/>
        <sz val="12"/>
        <rFont val="Arial"/>
        <family val="2"/>
      </rPr>
      <t xml:space="preserve">1.1.1.3.2. </t>
    </r>
    <r>
      <rPr>
        <sz val="12"/>
        <rFont val="Arial"/>
        <family val="2"/>
      </rPr>
      <t>Atender de manera oportuna las solicitudes de  información realizadas al Archivo Central tanto a nivel interno como externo.</t>
    </r>
  </si>
  <si>
    <r>
      <rPr>
        <b/>
        <sz val="12"/>
        <rFont val="Arial"/>
        <family val="2"/>
      </rPr>
      <t xml:space="preserve">1.1.1.5.1. </t>
    </r>
    <r>
      <rPr>
        <sz val="12"/>
        <rFont val="Arial"/>
        <family val="2"/>
      </rPr>
      <t>Coordinar las sesiones y preparar los documentos necesarios para las reuniones del CISED.</t>
    </r>
  </si>
  <si>
    <r>
      <rPr>
        <b/>
        <sz val="12"/>
        <rFont val="Arial"/>
        <family val="2"/>
      </rPr>
      <t xml:space="preserve"> 1.1.2.1  </t>
    </r>
    <r>
      <rPr>
        <sz val="12"/>
        <rFont val="Arial"/>
        <family val="2"/>
      </rPr>
      <t>Coordinar y colaborar en la logística de la elaboración y presentación del 100% de la documentación que será conocida por el Consejo Directivo del Cuerpo de Bomberos en sus sesiones ordinarias y extraordinarias, así como otras reuniones que sean requeridas por la Dirección General.</t>
    </r>
  </si>
  <si>
    <r>
      <rPr>
        <b/>
        <sz val="12"/>
        <rFont val="Arial"/>
        <family val="2"/>
      </rPr>
      <t>1.1.2.2</t>
    </r>
    <r>
      <rPr>
        <sz val="12"/>
        <rFont val="Arial"/>
        <family val="2"/>
      </rPr>
      <t xml:space="preserve"> Recopilar, comunicar, resguardar y administrar adecuadamente  el 100% de la información que surge de las Sesiones Ordinarias y Extraordinarias que celebre el Consejo Directivo del Cuerpo de Bomberos. </t>
    </r>
  </si>
  <si>
    <r>
      <rPr>
        <b/>
        <sz val="12"/>
        <rFont val="Arial"/>
        <family val="2"/>
      </rPr>
      <t>1.1.2.3</t>
    </r>
    <r>
      <rPr>
        <sz val="12"/>
        <rFont val="Arial"/>
        <family val="2"/>
      </rPr>
      <t xml:space="preserve"> Gestionar el 100% de los recursos económicos, materiales y de apoyo logístico para el adecuado desempeño de las actividades del Consejo Directivo </t>
    </r>
  </si>
  <si>
    <r>
      <rPr>
        <b/>
        <sz val="12"/>
        <rFont val="Arial"/>
        <family val="2"/>
      </rPr>
      <t xml:space="preserve">1.1.2.4 </t>
    </r>
    <r>
      <rPr>
        <sz val="12"/>
        <rFont val="Arial"/>
        <family val="2"/>
      </rPr>
      <t>Colaborar con la coordinación y lógística de las sesiones ordinarias y extraordinarias que realicen los diferentes Comités designados por el Consejo Directivo</t>
    </r>
  </si>
  <si>
    <r>
      <rPr>
        <b/>
        <sz val="12"/>
        <rFont val="Arial"/>
        <family val="2"/>
      </rPr>
      <t xml:space="preserve">1.1.3.2.2. </t>
    </r>
    <r>
      <rPr>
        <sz val="12"/>
        <rFont val="Arial"/>
        <family val="2"/>
      </rPr>
      <t>Remitir el PAO a la Contraloría General de la República y demás entes que lo requieran.</t>
    </r>
  </si>
  <si>
    <r>
      <rPr>
        <b/>
        <sz val="12"/>
        <rFont val="Arial"/>
        <family val="2"/>
      </rPr>
      <t>1.1.3.4.4.</t>
    </r>
    <r>
      <rPr>
        <sz val="12"/>
        <rFont val="Arial"/>
        <family val="2"/>
      </rPr>
      <t xml:space="preserve"> Brindar asesoría a los enlaces y colaboradores que lo requieran, acerca de la creación, derogación o actualización  de los procedimientos</t>
    </r>
  </si>
  <si>
    <r>
      <rPr>
        <b/>
        <sz val="12"/>
        <rFont val="Arial"/>
        <family val="2"/>
      </rPr>
      <t xml:space="preserve">1.1.3.4.6. </t>
    </r>
    <r>
      <rPr>
        <sz val="12"/>
        <rFont val="Arial"/>
        <family val="2"/>
      </rPr>
      <t xml:space="preserve">Potenciar el desempeño organizacional a través de la Herramienta  del nuevo Indice de Capacidad de Gestión  de la CGR </t>
    </r>
  </si>
  <si>
    <t>Objetivo Especifico PAO 2022</t>
  </si>
  <si>
    <t xml:space="preserve">Facturas tramitadas / facturas recibidas </t>
  </si>
  <si>
    <t xml:space="preserve">Memos de pago atendidos/memos de pago recibidos  </t>
  </si>
  <si>
    <t xml:space="preserve">Requerimientos atendidos  / requerimientos solicitados  </t>
  </si>
  <si>
    <t>Julio - Diciembre</t>
  </si>
  <si>
    <t>Objetivo Estratégico 1. Desarrollo Financiero- Administrativo</t>
  </si>
  <si>
    <t>Objetivo Estratégico 5. Compromiso Social y Ambiental</t>
  </si>
  <si>
    <t>Actividades ejecutadas / actividades programadas</t>
  </si>
  <si>
    <r>
      <rPr>
        <b/>
        <sz val="12"/>
        <rFont val="Arial"/>
        <family val="2"/>
      </rPr>
      <t xml:space="preserve">1.1.7.1.1. </t>
    </r>
    <r>
      <rPr>
        <sz val="12"/>
        <rFont val="Arial"/>
        <family val="2"/>
      </rPr>
      <t>Generar, al menos, un comunicado de prensa por semana.</t>
    </r>
  </si>
  <si>
    <r>
      <rPr>
        <b/>
        <sz val="12"/>
        <rFont val="Arial"/>
        <family val="2"/>
      </rPr>
      <t>1.1.7.1.4.</t>
    </r>
    <r>
      <rPr>
        <sz val="12"/>
        <rFont val="Arial"/>
        <family val="2"/>
      </rPr>
      <t xml:space="preserve"> Generar, al menos, 40 materiales audiovisuales para dar a conocer efemérides y aniversarios. </t>
    </r>
  </si>
  <si>
    <t xml:space="preserve">Preparación </t>
  </si>
  <si>
    <t xml:space="preserve">Prevención </t>
  </si>
  <si>
    <r>
      <rPr>
        <b/>
        <sz val="12"/>
        <rFont val="Arial"/>
        <family val="2"/>
      </rPr>
      <t xml:space="preserve">1.1.5.1. </t>
    </r>
    <r>
      <rPr>
        <sz val="12"/>
        <rFont val="Arial"/>
        <family val="2"/>
      </rPr>
      <t>Tramitar el 100% de las gestiones ingresadas a través de la Contraloría de Servicios.</t>
    </r>
  </si>
  <si>
    <r>
      <rPr>
        <b/>
        <sz val="12"/>
        <rFont val="Arial"/>
        <family val="2"/>
      </rPr>
      <t>1.1.5.1.1.</t>
    </r>
    <r>
      <rPr>
        <sz val="12"/>
        <rFont val="Arial"/>
        <family val="2"/>
      </rPr>
      <t xml:space="preserve"> Registrar, atender y brindar seguimiento al 100% de las gestiones recibidos.</t>
    </r>
  </si>
  <si>
    <r>
      <rPr>
        <b/>
        <sz val="12"/>
        <rFont val="Arial"/>
        <family val="2"/>
      </rPr>
      <t>1.1.5.1.2.</t>
    </r>
    <r>
      <rPr>
        <sz val="12"/>
        <rFont val="Arial"/>
        <family val="2"/>
      </rPr>
      <t xml:space="preserve"> Presentar un informe a la Dirección General de los resultados y recomendaciones de las gestiones atendidas.</t>
    </r>
  </si>
  <si>
    <r>
      <rPr>
        <b/>
        <sz val="12"/>
        <rFont val="Arial"/>
        <family val="2"/>
      </rPr>
      <t xml:space="preserve">1.1.5.2.5. </t>
    </r>
    <r>
      <rPr>
        <sz val="12"/>
        <rFont val="Arial"/>
        <family val="2"/>
      </rPr>
      <t xml:space="preserve">Brindar seguimiento al cumplimiento de la implementación de las mejoras definidos. </t>
    </r>
  </si>
  <si>
    <r>
      <rPr>
        <b/>
        <sz val="12"/>
        <rFont val="Arial"/>
        <family val="2"/>
      </rPr>
      <t>1.1.5.4.2.</t>
    </r>
    <r>
      <rPr>
        <sz val="12"/>
        <rFont val="Arial"/>
        <family val="2"/>
      </rPr>
      <t xml:space="preserve"> Revisar y analizar que la información recopilada cumpla con lo solicitado por el ITSP.</t>
    </r>
  </si>
  <si>
    <r>
      <rPr>
        <b/>
        <sz val="12"/>
        <rFont val="Arial"/>
        <family val="2"/>
      </rPr>
      <t xml:space="preserve">1.1.5.5.2. </t>
    </r>
    <r>
      <rPr>
        <sz val="12"/>
        <rFont val="Arial"/>
        <family val="2"/>
      </rPr>
      <t>Revisar y actualizar normativa organizacional que permita alinearse con las políticas de cero discriminación.</t>
    </r>
  </si>
  <si>
    <t>Emergencias atendidas / emergencias reportadas</t>
  </si>
  <si>
    <t>1 Oficio del plan aprobadado para cada una de las unidades operativas.</t>
  </si>
  <si>
    <t>Total de metas ejecutadas / Total de metas aprobadas</t>
  </si>
  <si>
    <t>Noviembre</t>
  </si>
  <si>
    <t>Marzo</t>
  </si>
  <si>
    <r>
      <rPr>
        <b/>
        <sz val="11"/>
        <rFont val="Arial"/>
        <family val="2"/>
      </rPr>
      <t xml:space="preserve">3.2.2.2.2. </t>
    </r>
    <r>
      <rPr>
        <sz val="11"/>
        <rFont val="Arial"/>
        <family val="2"/>
      </rPr>
      <t>Generar durante el año un diagnóstico del estado del parque de hidrantes instalados en un operador de acueducto público.</t>
    </r>
  </si>
  <si>
    <r>
      <rPr>
        <b/>
        <sz val="11"/>
        <rFont val="Arial"/>
        <family val="2"/>
      </rPr>
      <t xml:space="preserve"> 3.2.2.3.1.</t>
    </r>
    <r>
      <rPr>
        <sz val="11"/>
        <rFont val="Arial"/>
        <family val="2"/>
      </rPr>
      <t xml:space="preserve"> Impartir un taller de hidrantes para operadores de acueductos</t>
    </r>
  </si>
  <si>
    <r>
      <rPr>
        <b/>
        <sz val="11"/>
        <rFont val="Arial"/>
        <family val="2"/>
      </rPr>
      <t xml:space="preserve"> 3.2.2.3.3.</t>
    </r>
    <r>
      <rPr>
        <sz val="11"/>
        <rFont val="Arial"/>
        <family val="2"/>
      </rPr>
      <t xml:space="preserve"> Realizar un conversatorio técnico para Bomberos operativos.</t>
    </r>
  </si>
  <si>
    <t xml:space="preserve">Objetivo Especifico
PAO 2022
  </t>
  </si>
  <si>
    <t xml:space="preserve">    </t>
  </si>
  <si>
    <t xml:space="preserve"> Visitas programadas / visitas realizadas a  las estaciones</t>
  </si>
  <si>
    <t>Setiembre</t>
  </si>
  <si>
    <t>Junio</t>
  </si>
  <si>
    <t>Abril- Diciembre</t>
  </si>
  <si>
    <t>ACUERDO DE APROBACIÓN DE OBJETIVOS PAO 2023</t>
  </si>
  <si>
    <t>ACUERDO DE APROBACIÓN DE CONTENIDOS PAO 2023</t>
  </si>
  <si>
    <t>OBJETIVOS PAO 2023</t>
  </si>
  <si>
    <t>Objetivos PAO 2023</t>
  </si>
  <si>
    <t>Peso objetivo PAO 2023</t>
  </si>
  <si>
    <t>Objetivo Especifico PAO 2023</t>
  </si>
  <si>
    <t xml:space="preserve">Totalidad de procedimientos actualizados / Totalidad de procedimientos requeridos </t>
  </si>
  <si>
    <t>Capacitaciones programadas  / Capacitaciones realizadas</t>
  </si>
  <si>
    <t xml:space="preserve">95% de promedio de ejecución del Plan Anual Operativo/Evaluación Aprobada  
</t>
  </si>
  <si>
    <t xml:space="preserve"> % de Evaluación trimestral ejecutada/% Evaluación trimestral programada </t>
  </si>
  <si>
    <t xml:space="preserve">Acuerdos de aprobación/ Informes presentados </t>
  </si>
  <si>
    <t xml:space="preserve">Plan de Mejoras propuesto/ Acciones de Plan de Mejoras implementadas </t>
  </si>
  <si>
    <t xml:space="preserve">Informes aprobados / Informes remitidos   </t>
  </si>
  <si>
    <t xml:space="preserve">
 Acuerdo de probación de PAO 2024/Propuesta de contenidos PAO 2024 </t>
  </si>
  <si>
    <t>Acuerdo de Aprobación de de objetivos y contenidos del PAO/Propuesta de objetivos y contenidos del PAO O</t>
  </si>
  <si>
    <t xml:space="preserve">Informes de estructra aprobados/necesidades identificadas   </t>
  </si>
  <si>
    <t>Propuestas aprobadas/ Solicitudes recibidas</t>
  </si>
  <si>
    <t xml:space="preserve">Oficio de comunicado de la actualización de la estructura organizativa/Oficios requeridos según cambios en la estructura </t>
  </si>
  <si>
    <t>Informe anual de labores de la CCI/ Acciones planteadas en el Plan de Trabajo de la CCI</t>
  </si>
  <si>
    <t>Enero - Junio</t>
  </si>
  <si>
    <t>Acciones  programadas/ acciones programadas</t>
  </si>
  <si>
    <t xml:space="preserve"> Informe de avance del Plan de Acción propuesto por las dependencias/procesos de seguimiento programados </t>
  </si>
  <si>
    <t xml:space="preserve">Actualización de normativa institucional /Total de normativa vigente </t>
  </si>
  <si>
    <t xml:space="preserve">Marzo - Octubre </t>
  </si>
  <si>
    <t>Solicitudes atendidas/Atención de solicitudes presentadas</t>
  </si>
  <si>
    <t xml:space="preserve">Noviembre </t>
  </si>
  <si>
    <t xml:space="preserve">Inventario actualizado de procedimientos de las dependencias/Totalidad de procedimientos institucionales </t>
  </si>
  <si>
    <t>Acciones ejecutadas del Plan de Mejoras / Acciones programadas del Plan de Mejoras</t>
  </si>
  <si>
    <t xml:space="preserve">Recomendaciones atendidas según planes de acción/Planes de accion vigentes </t>
  </si>
  <si>
    <t>Informe de resultados/ Evaluación Aplicada</t>
  </si>
  <si>
    <t xml:space="preserve">  informe aprobado/Informe remitido</t>
  </si>
  <si>
    <t xml:space="preserve">Totalidad de procesos atendidos/totalidad de promovidos </t>
  </si>
  <si>
    <t xml:space="preserve">Totalidad de consultas atendidas por la Asesoría Jurídica / Totalidad consultas internas y externas solicitadas </t>
  </si>
  <si>
    <t>Totalidad de contrataciones refrendadas/totalidad de contrataciones recibidas por SICOP</t>
  </si>
  <si>
    <t>Totalidad de Convenidos gestionados/Convenidos solicitados</t>
  </si>
  <si>
    <t xml:space="preserve">Actividades implementadas/ actividades propuestas </t>
  </si>
  <si>
    <t>Plan de mercadeo Aprobado/ Propuesta del Plan de Mercadeo</t>
  </si>
  <si>
    <t xml:space="preserve">Octubre - Diciembre </t>
  </si>
  <si>
    <t xml:space="preserve">Informe de resultados aprobado/informe de resultados presentado </t>
  </si>
  <si>
    <t>Actividades planificadas / Actividades solicitadas</t>
  </si>
  <si>
    <t>Actividades ejecutadas / Actividades planificadas</t>
  </si>
  <si>
    <t>Totalidad de materiales producidos / Totalidad de materiales a producir</t>
  </si>
  <si>
    <t>52 comunicados de prensa ejecutados / 52 comunicados de prensa propuestos.</t>
  </si>
  <si>
    <t>04 informes de gestión de redes sociales entregados / 04 informes de gestión de redes sociales programados.</t>
  </si>
  <si>
    <t>12 informes de monitoreo de prensa presentados / 12 informes de monitoreo de prensa programados.</t>
  </si>
  <si>
    <t>40 materiales audiovisuales ejecutados / 40 materiales audiovisuales propuestos.</t>
  </si>
  <si>
    <t>12 video boletines ejecutados / 12 video boletines propuestos.</t>
  </si>
  <si>
    <t xml:space="preserve">Totalidad de actividades ejecutadas / Totalidad de actividades propuestas </t>
  </si>
  <si>
    <t>06 materiales audiovisuales generadas / 06 materiales audiovisuales propuestas.</t>
  </si>
  <si>
    <t>02 actividades ejecutadas / 02 actividades propuestas.</t>
  </si>
  <si>
    <t>Junio - Septiembre</t>
  </si>
  <si>
    <t>02 campañas implementadas / 02 actividades propuestas.</t>
  </si>
  <si>
    <t>05 campañas ejecutadas / 05 campañas propuestas.</t>
  </si>
  <si>
    <t>15 materiales audiovisuales ejecutados / 15 materiales propuestos.</t>
  </si>
  <si>
    <t xml:space="preserve">Totalidad de actividades ejecutadas / Totalidad de actividades programadas </t>
  </si>
  <si>
    <t>Necesidades aprobadas / Necesidades identificadas por las Unidades de Ingeniería y Operaciones</t>
  </si>
  <si>
    <t>02 materiales audiovisuales interactivos producidos / 02 materiales audiovisuales interactivos propuestos</t>
  </si>
  <si>
    <r>
      <rPr>
        <b/>
        <sz val="12"/>
        <rFont val="Arial"/>
        <family val="2"/>
      </rPr>
      <t>1.1.1.3.</t>
    </r>
    <r>
      <rPr>
        <sz val="12"/>
        <rFont val="Arial"/>
        <family val="2"/>
      </rPr>
      <t xml:space="preserve"> Administrar los documentos en cualquier soporte, que se producen en la institución.</t>
    </r>
  </si>
  <si>
    <r>
      <rPr>
        <b/>
        <sz val="12"/>
        <rFont val="Arial"/>
        <family val="2"/>
      </rPr>
      <t xml:space="preserve">1.1.1.4. </t>
    </r>
    <r>
      <rPr>
        <sz val="12"/>
        <rFont val="Arial"/>
        <family val="2"/>
      </rPr>
      <t>Elaborar y actualizar las tablas de plazo de la institución.</t>
    </r>
  </si>
  <si>
    <r>
      <rPr>
        <b/>
        <sz val="12"/>
        <rFont val="Arial"/>
        <family val="2"/>
      </rPr>
      <t>1.1.1.4.1.</t>
    </r>
    <r>
      <rPr>
        <sz val="12"/>
        <rFont val="Arial"/>
        <family val="2"/>
      </rPr>
      <t xml:space="preserve"> Coordinar la presentación de las tablas de plazos de documentos correspondientes a las dependencias ante el CISED.</t>
    </r>
  </si>
  <si>
    <r>
      <rPr>
        <b/>
        <sz val="12"/>
        <rFont val="Arial"/>
        <family val="2"/>
      </rPr>
      <t xml:space="preserve">1.1.1.4.2. </t>
    </r>
    <r>
      <rPr>
        <sz val="12"/>
        <rFont val="Arial"/>
        <family val="2"/>
      </rPr>
      <t>Presentar al menos 1 vez al año, las tablas de plazos para aprobación a la Comisión Nacional de Selección y Eliminación de Documentos de la Dirección General del Archivo Nacional, según lo establecido por el CISED.</t>
    </r>
  </si>
  <si>
    <r>
      <rPr>
        <b/>
        <sz val="12"/>
        <rFont val="Arial"/>
        <family val="2"/>
      </rPr>
      <t>1.1.1.5.</t>
    </r>
    <r>
      <rPr>
        <sz val="12"/>
        <rFont val="Arial"/>
        <family val="2"/>
      </rPr>
      <t xml:space="preserve"> Coordinar  la logística de al menos tres reuniones anuales del CISED.</t>
    </r>
  </si>
  <si>
    <r>
      <rPr>
        <b/>
        <sz val="12"/>
        <rFont val="Arial"/>
        <family val="2"/>
      </rPr>
      <t>1.1.1.5.2.</t>
    </r>
    <r>
      <rPr>
        <sz val="12"/>
        <rFont val="Arial"/>
        <family val="2"/>
      </rPr>
      <t xml:space="preserve"> Elaborar el acta de cada sesión para su   aprobación.</t>
    </r>
  </si>
  <si>
    <r>
      <rPr>
        <b/>
        <sz val="12"/>
        <rFont val="Arial"/>
        <family val="2"/>
      </rPr>
      <t>1.1.1.6.</t>
    </r>
    <r>
      <rPr>
        <sz val="12"/>
        <rFont val="Arial"/>
        <family val="2"/>
      </rPr>
      <t xml:space="preserve"> Actualizar los procedimientos que regulen el quehacer archivístico dentro de la institución.</t>
    </r>
  </si>
  <si>
    <r>
      <rPr>
        <b/>
        <sz val="12"/>
        <rFont val="Arial"/>
        <family val="2"/>
      </rPr>
      <t xml:space="preserve">1.1.1.6.1. </t>
    </r>
    <r>
      <rPr>
        <sz val="12"/>
        <rFont val="Arial"/>
        <family val="2"/>
      </rPr>
      <t>Actualizar los procedimientos del Archivo Central.</t>
    </r>
  </si>
  <si>
    <r>
      <rPr>
        <b/>
        <sz val="12"/>
        <rFont val="Arial"/>
        <family val="2"/>
      </rPr>
      <t xml:space="preserve"> 1.1.1.6.2. </t>
    </r>
    <r>
      <rPr>
        <sz val="12"/>
        <rFont val="Arial"/>
        <family val="2"/>
      </rPr>
      <t>Realizar al menos dos capacitaciones anuales sobre los procedimientos del Archivo Central</t>
    </r>
  </si>
  <si>
    <r>
      <rPr>
        <b/>
        <sz val="12"/>
        <rFont val="Arial"/>
        <family val="2"/>
      </rPr>
      <t>1.1.2.1.1.</t>
    </r>
    <r>
      <rPr>
        <sz val="12"/>
        <rFont val="Arial"/>
        <family val="2"/>
      </rPr>
      <t xml:space="preserve"> Elaborar el Orden del Día, con los temas que serán conocidos por el Consejo Directivo, en sus sesiones ordinarias y extraordinarias y someterlo para valoración de la Presidencia del Consejo Directivo.</t>
    </r>
  </si>
  <si>
    <r>
      <rPr>
        <b/>
        <sz val="12"/>
        <rFont val="Arial"/>
        <family val="2"/>
      </rPr>
      <t>1.1.2.1.2.</t>
    </r>
    <r>
      <rPr>
        <sz val="12"/>
        <rFont val="Arial"/>
        <family val="2"/>
      </rPr>
      <t xml:space="preserve"> Solicitar mediante oficio los informes, presentaciones, resúmenes y demás documentos que sean requeridos, a cada una de las dependencias que se vean involucradas en el proceso de presentación de temas ante el Consejo Directivo, de acuerdo con lo incluido en el Orden del Día de cada sesión ordinaria y extraordinaria.</t>
    </r>
  </si>
  <si>
    <r>
      <rPr>
        <b/>
        <sz val="12"/>
        <rFont val="Arial"/>
        <family val="2"/>
      </rPr>
      <t>1.1.2.1.3.</t>
    </r>
    <r>
      <rPr>
        <sz val="12"/>
        <rFont val="Arial"/>
        <family val="2"/>
      </rPr>
      <t xml:space="preserve"> Enviar de forma previa y oportuna, la totalidad de la información que será discutida en las sesiones ordinarias y extraordinarias, a cada uno de los miembros del Consejo Directivo.</t>
    </r>
  </si>
  <si>
    <r>
      <rPr>
        <b/>
        <sz val="12"/>
        <rFont val="Arial"/>
        <family val="2"/>
      </rPr>
      <t xml:space="preserve">1.1.2.1.4.  </t>
    </r>
    <r>
      <rPr>
        <sz val="12"/>
        <rFont val="Arial"/>
        <family val="2"/>
      </rPr>
      <t>Recopilar  la información pertinente para la elaboración de una presentación que incluya todos los temas que serán expuestos , según el Orden del Día, al Consejo Directivo.</t>
    </r>
  </si>
  <si>
    <r>
      <rPr>
        <b/>
        <sz val="12"/>
        <rFont val="Arial"/>
        <family val="2"/>
      </rPr>
      <t>1.1.2.1.5.</t>
    </r>
    <r>
      <rPr>
        <sz val="12"/>
        <rFont val="Arial"/>
        <family val="2"/>
      </rPr>
      <t xml:space="preserve">  Asistir al Director General en la presentación de los temas ante el Consejo Directivo. Asimismo, colaborar con todo lo que sea requerido por los señores Directores en las sesiones ordinarias o extraordinarias que se celebren.</t>
    </r>
  </si>
  <si>
    <r>
      <rPr>
        <b/>
        <sz val="12"/>
        <rFont val="Arial"/>
        <family val="2"/>
      </rPr>
      <t>1.1.2.2.1.</t>
    </r>
    <r>
      <rPr>
        <sz val="12"/>
        <rFont val="Arial"/>
        <family val="2"/>
      </rPr>
      <t xml:space="preserve"> Transcribir los Acuerdos tomados por el Consejo Directivo en sus sesiones ordinarias o extraordinarias y obtener la firma correspondiente, de quien presida la Sesión y del Secretario del Consejo Directivo, o en su defecto, Secretario(a) ad hoc.</t>
    </r>
  </si>
  <si>
    <r>
      <rPr>
        <b/>
        <sz val="12"/>
        <rFont val="Arial"/>
        <family val="2"/>
      </rPr>
      <t xml:space="preserve">1.1.2.2.2. </t>
    </r>
    <r>
      <rPr>
        <sz val="12"/>
        <rFont val="Arial"/>
        <family val="2"/>
      </rPr>
      <t>Comunicar los acuerdos aprobados y oficializados a quien corresponda, con el fin de garantizar su atención.</t>
    </r>
  </si>
  <si>
    <r>
      <rPr>
        <b/>
        <sz val="12"/>
        <rFont val="Arial"/>
        <family val="2"/>
      </rPr>
      <t xml:space="preserve">1.1.2.2.3. </t>
    </r>
    <r>
      <rPr>
        <sz val="12"/>
        <rFont val="Arial"/>
        <family val="2"/>
      </rPr>
      <t>Velar por la actualización de  todos aquellos reglamentos, disposiciones, políticas y demás documentos que hayan sido aprobados por el Consejo Directivo y que resulten de interés institucional.</t>
    </r>
  </si>
  <si>
    <r>
      <rPr>
        <b/>
        <sz val="12"/>
        <rFont val="Arial"/>
        <family val="2"/>
      </rPr>
      <t xml:space="preserve">1.1.2.2.4. </t>
    </r>
    <r>
      <rPr>
        <sz val="12"/>
        <rFont val="Arial"/>
        <family val="2"/>
      </rPr>
      <t>Dar seguimiento al cumplimiento de los Acuerdos tomados por el Consejo Directivo e informar su estado periódicamente a la Dirección General de Bomberos.</t>
    </r>
  </si>
  <si>
    <r>
      <rPr>
        <b/>
        <sz val="12"/>
        <rFont val="Arial"/>
        <family val="2"/>
      </rPr>
      <t>1.1.2.2.5.</t>
    </r>
    <r>
      <rPr>
        <sz val="12"/>
        <rFont val="Arial"/>
        <family val="2"/>
      </rPr>
      <t xml:space="preserve"> Elaborar la transcripción  literal de las actas de las sesiones ordinarias y/o extraordinarias que  celebre el Consejo Directivo y gestionar su aprobación final con la revisión por parte de los señores miembros del Consejo Directivo, en la siguiente sesión ordinaria que se celebre</t>
    </r>
  </si>
  <si>
    <r>
      <rPr>
        <b/>
        <sz val="12"/>
        <rFont val="Arial"/>
        <family val="2"/>
      </rPr>
      <t>1.1.2.2.6.</t>
    </r>
    <r>
      <rPr>
        <sz val="12"/>
        <rFont val="Arial"/>
        <family val="2"/>
      </rPr>
      <t>Obtener la firma de los miembros del Consejo Directivo en el Libro de Actas digital, el cual contendrá todas las actas de las sesiones ordinarias y extraordinarias que hayan sido debidamente aprobadas por los Señores Directores.</t>
    </r>
  </si>
  <si>
    <r>
      <rPr>
        <b/>
        <sz val="12"/>
        <rFont val="Arial"/>
        <family val="2"/>
      </rPr>
      <t>1.1.2.2.7</t>
    </r>
    <r>
      <rPr>
        <sz val="12"/>
        <rFont val="Arial"/>
        <family val="2"/>
      </rPr>
      <t>. Resguardar las grabaciones de voz y video de la totalidad de las sesiones ordinarias y extraordinarias del Consejo Directivo.</t>
    </r>
  </si>
  <si>
    <r>
      <rPr>
        <b/>
        <sz val="12"/>
        <rFont val="Arial"/>
        <family val="2"/>
      </rPr>
      <t xml:space="preserve">1.1.2.3.1. </t>
    </r>
    <r>
      <rPr>
        <sz val="12"/>
        <rFont val="Arial"/>
        <family val="2"/>
      </rPr>
      <t>Coordinar el servicio de alimentación que será ofrecido a los asistentes de las sesiones ordinarias y/o extraordinarias que celebre el Consejo Directivo de Bomberos.</t>
    </r>
  </si>
  <si>
    <r>
      <rPr>
        <b/>
        <sz val="12"/>
        <rFont val="Arial"/>
        <family val="2"/>
      </rPr>
      <t xml:space="preserve">1.1.2.3.2. </t>
    </r>
    <r>
      <rPr>
        <sz val="12"/>
        <rFont val="Arial"/>
        <family val="2"/>
      </rPr>
      <t>Efectuar  el pago de las Dietas correspondientes a los señores miembros del Consejo Directivo, por su asistencia a las sesiones ordinarias o extraordinarias, tomando en cuenta las disposiciones establecidas en la legislación vigente.</t>
    </r>
  </si>
  <si>
    <r>
      <rPr>
        <b/>
        <sz val="12"/>
        <rFont val="Arial"/>
        <family val="2"/>
      </rPr>
      <t>1.1.2.3.3.</t>
    </r>
    <r>
      <rPr>
        <sz val="12"/>
        <rFont val="Arial"/>
        <family val="2"/>
      </rPr>
      <t xml:space="preserve"> Implementar y desarrollar procesos de control de gestión, que apoyen la facilidad de entrega, control y seguimiento de la información administrada por la Secretaría de Actas.</t>
    </r>
  </si>
  <si>
    <r>
      <rPr>
        <b/>
        <sz val="12"/>
        <rFont val="Arial"/>
        <family val="2"/>
      </rPr>
      <t xml:space="preserve">1.1.2.4.1. </t>
    </r>
    <r>
      <rPr>
        <sz val="12"/>
        <rFont val="Arial"/>
        <family val="2"/>
      </rPr>
      <t>Efectuar la convocatoria mensual de las sesiones ordinarias y extraordinarias de los Comités de Auditoría, Inversiones y Tecnología.</t>
    </r>
  </si>
  <si>
    <r>
      <rPr>
        <b/>
        <sz val="12"/>
        <rFont val="Arial"/>
        <family val="2"/>
      </rPr>
      <t>1.1.2.4.2.</t>
    </r>
    <r>
      <rPr>
        <sz val="12"/>
        <rFont val="Arial"/>
        <family val="2"/>
      </rPr>
      <t xml:space="preserve"> Transcribir los acuerdos aprobados y los asuntos tratados, en las actas de las sesiones ordinarias y extraordinarias de los Comités de Auditoría, Inversiones y Tecnología.</t>
    </r>
  </si>
  <si>
    <r>
      <rPr>
        <b/>
        <sz val="12"/>
        <rFont val="Arial"/>
        <family val="2"/>
      </rPr>
      <t xml:space="preserve">1.1.2.4.3. </t>
    </r>
    <r>
      <rPr>
        <sz val="12"/>
        <rFont val="Arial"/>
        <family val="2"/>
      </rPr>
      <t>Gestionar la aprobación de las actas elaboradas, por parte de los miembros de los Comités, en la siguiente sesión ordinaria que celebren.</t>
    </r>
  </si>
  <si>
    <r>
      <rPr>
        <b/>
        <sz val="12"/>
        <rFont val="Arial"/>
        <family val="2"/>
      </rPr>
      <t xml:space="preserve"> 1.1.2.4.4. </t>
    </r>
    <r>
      <rPr>
        <sz val="12"/>
        <rFont val="Arial"/>
        <family val="2"/>
      </rPr>
      <t>Comunicar los acuerdos aprobados y rubricados por los miembros de los Comités, en caso de que corresponda,  tanto a la Dirección General, como a las dependencias encargadas de su atención.</t>
    </r>
  </si>
  <si>
    <r>
      <rPr>
        <b/>
        <sz val="12"/>
        <rFont val="Arial"/>
        <family val="2"/>
      </rPr>
      <t>1.1.2.4.5</t>
    </r>
    <r>
      <rPr>
        <sz val="12"/>
        <rFont val="Arial"/>
        <family val="2"/>
      </rPr>
      <t>. Obtener la firma de los miembros de los Comités de Auditoría, Inversiones y Auditoría en el Libro de Actas según corresponda, el cual contendrá todas las actas de las sesiones ordinarias y extraordinarias que hayan sido debidamente aprobadas por los miembros de dichos comités</t>
    </r>
  </si>
  <si>
    <r>
      <rPr>
        <b/>
        <sz val="12"/>
        <color theme="1"/>
        <rFont val="Arial"/>
        <family val="2"/>
      </rPr>
      <t>1.1.3.1.</t>
    </r>
    <r>
      <rPr>
        <sz val="12"/>
        <color theme="1"/>
        <rFont val="Arial"/>
        <family val="2"/>
      </rPr>
      <t xml:space="preserve"> Verificar el  cumplimiento del Plan Anual Operativo  2023,  según con lo establecido en los indicadores de gestión y efectividad planteados. </t>
    </r>
  </si>
  <si>
    <r>
      <rPr>
        <b/>
        <sz val="12"/>
        <color theme="1"/>
        <rFont val="Arial"/>
        <family val="2"/>
      </rPr>
      <t>1.1.3.1.1</t>
    </r>
    <r>
      <rPr>
        <sz val="12"/>
        <color theme="1"/>
        <rFont val="Arial"/>
        <family val="2"/>
      </rPr>
      <t xml:space="preserve">. Evaluar la implementación de las metas y acciones  establecidas  en el PAO de cada una de las dependencias del Cuerpo de Bomberos. </t>
    </r>
  </si>
  <si>
    <r>
      <rPr>
        <b/>
        <sz val="12"/>
        <color theme="1"/>
        <rFont val="Arial"/>
        <family val="2"/>
      </rPr>
      <t>1.1.3.1.2.</t>
    </r>
    <r>
      <rPr>
        <sz val="12"/>
        <color theme="1"/>
        <rFont val="Arial"/>
        <family val="2"/>
      </rPr>
      <t xml:space="preserve"> Presentar trimestralmente  los informes de resultados a la Dirección General y los entes supervisores.</t>
    </r>
  </si>
  <si>
    <r>
      <rPr>
        <b/>
        <sz val="12"/>
        <color theme="1"/>
        <rFont val="Arial"/>
        <family val="2"/>
      </rPr>
      <t xml:space="preserve">1.1.3.1.3. </t>
    </r>
    <r>
      <rPr>
        <sz val="12"/>
        <color theme="1"/>
        <rFont val="Arial"/>
        <family val="2"/>
      </rPr>
      <t xml:space="preserve">Presentar un Plan de mejoras, de conformidad con las oportunidades de mejoras identificadas señaladas en los informes trimestrales del PAO. </t>
    </r>
  </si>
  <si>
    <r>
      <rPr>
        <b/>
        <sz val="12"/>
        <rFont val="Arial"/>
        <family val="2"/>
      </rPr>
      <t>1.1.3.1.4.</t>
    </r>
    <r>
      <rPr>
        <sz val="12"/>
        <rFont val="Arial"/>
        <family val="2"/>
      </rPr>
      <t xml:space="preserve"> Presentar los informes asociados a la planificación estratégica institucional, que deben ser remitidos a los entes externos que lo requieran. </t>
    </r>
  </si>
  <si>
    <r>
      <rPr>
        <b/>
        <sz val="12"/>
        <color theme="1"/>
        <rFont val="Arial"/>
        <family val="2"/>
      </rPr>
      <t xml:space="preserve">Planificación </t>
    </r>
    <r>
      <rPr>
        <sz val="12"/>
        <color theme="1"/>
        <rFont val="Arial"/>
        <family val="2"/>
      </rPr>
      <t xml:space="preserve">
Yanis Cascante Acuña</t>
    </r>
  </si>
  <si>
    <r>
      <rPr>
        <b/>
        <sz val="12"/>
        <color theme="1"/>
        <rFont val="Arial"/>
        <family val="2"/>
      </rPr>
      <t xml:space="preserve">1.1.3.2. </t>
    </r>
    <r>
      <rPr>
        <sz val="12"/>
        <color theme="1"/>
        <rFont val="Arial"/>
        <family val="2"/>
      </rPr>
      <t>Asesorar, coordinar y consolidar la elaboración del Plan Anual Operativo 2024</t>
    </r>
  </si>
  <si>
    <r>
      <rPr>
        <b/>
        <sz val="12"/>
        <rFont val="Arial"/>
        <family val="2"/>
      </rPr>
      <t xml:space="preserve">1.1.3.2.1. </t>
    </r>
    <r>
      <rPr>
        <sz val="12"/>
        <rFont val="Arial"/>
        <family val="2"/>
      </rPr>
      <t>Actualizar y preparar los objetivos especifícos  y contenidos del PAO 2024</t>
    </r>
  </si>
  <si>
    <r>
      <rPr>
        <b/>
        <sz val="12"/>
        <color theme="1"/>
        <rFont val="Arial"/>
        <family val="2"/>
      </rPr>
      <t xml:space="preserve">1.1.3.3. </t>
    </r>
    <r>
      <rPr>
        <sz val="12"/>
        <color theme="1"/>
        <rFont val="Arial"/>
        <family val="2"/>
      </rPr>
      <t>Analizar la estructura organizativa, en conjunto con la Dirección General y Administrativa, ajustandola a las necesidades funcionales del BCBCR.</t>
    </r>
  </si>
  <si>
    <r>
      <rPr>
        <b/>
        <sz val="12"/>
        <rFont val="Arial"/>
        <family val="2"/>
      </rPr>
      <t>1.1.3.3.1.</t>
    </r>
    <r>
      <rPr>
        <sz val="12"/>
        <rFont val="Arial"/>
        <family val="2"/>
      </rPr>
      <t xml:space="preserve"> Realizar una vez al año o cuando sea solicitado por la Administración, la revisión de la estructura organizativa de la institución.</t>
    </r>
  </si>
  <si>
    <r>
      <rPr>
        <b/>
        <sz val="12"/>
        <rFont val="Arial"/>
        <family val="2"/>
      </rPr>
      <t xml:space="preserve">1.1.3.3.2. </t>
    </r>
    <r>
      <rPr>
        <sz val="12"/>
        <rFont val="Arial"/>
        <family val="2"/>
      </rPr>
      <t>Publicar en el sitio web y comunicar a los a nivel organizacional, el organigrama vigente de la institución, así como a los entes interesados, cuando sea requerido</t>
    </r>
  </si>
  <si>
    <r>
      <rPr>
        <b/>
        <sz val="12"/>
        <rFont val="Arial"/>
        <family val="2"/>
      </rPr>
      <t xml:space="preserve">1.1.3.4.1. </t>
    </r>
    <r>
      <rPr>
        <sz val="12"/>
        <rFont val="Arial"/>
        <family val="2"/>
      </rPr>
      <t>Coadyuvar a la CCI en  el análisis de autoevaluación anual del Sistema de Control Interno y SEVRI de la Institución del periodo 2022.</t>
    </r>
  </si>
  <si>
    <r>
      <rPr>
        <b/>
        <sz val="12"/>
        <rFont val="Arial"/>
        <family val="2"/>
      </rPr>
      <t>1.1.3.4.2.</t>
    </r>
    <r>
      <rPr>
        <sz val="12"/>
        <rFont val="Arial"/>
        <family val="2"/>
      </rPr>
      <t xml:space="preserve"> Dar seguimiento a los resultados de riesgos obtenidos de manera que se encuentren bajo control.</t>
    </r>
  </si>
  <si>
    <r>
      <rPr>
        <b/>
        <sz val="12"/>
        <rFont val="Arial"/>
        <family val="2"/>
      </rPr>
      <t>1.1.3.4.3</t>
    </r>
    <r>
      <rPr>
        <sz val="12"/>
        <rFont val="Arial"/>
        <family val="2"/>
      </rPr>
      <t>. Programar el proceso de revisión y actualización de los procedimientos institucionales</t>
    </r>
  </si>
  <si>
    <r>
      <rPr>
        <b/>
        <sz val="12"/>
        <rFont val="Arial"/>
        <family val="2"/>
      </rPr>
      <t xml:space="preserve">1.1.3.4.5. </t>
    </r>
    <r>
      <rPr>
        <sz val="12"/>
        <rFont val="Arial"/>
        <family val="2"/>
      </rPr>
      <t xml:space="preserve">Actualizar el inventario y procedimientos institucionales, así como realizar la carga de estos en Bomberos Inside </t>
    </r>
  </si>
  <si>
    <r>
      <t xml:space="preserve">1.1.3.4.7. </t>
    </r>
    <r>
      <rPr>
        <sz val="12"/>
        <rFont val="Arial"/>
        <family val="2"/>
      </rPr>
      <t>Dar seguimiento</t>
    </r>
    <r>
      <rPr>
        <b/>
        <sz val="12"/>
        <rFont val="Arial"/>
        <family val="2"/>
      </rPr>
      <t xml:space="preserve"> </t>
    </r>
    <r>
      <rPr>
        <sz val="12"/>
        <rFont val="Arial"/>
        <family val="2"/>
      </rPr>
      <t xml:space="preserve">a las recomendaciones derivadas de los estudios de control interno de la Auditoría interna, así como a los hallazgos emitidos de las Auditoría externas. </t>
    </r>
  </si>
  <si>
    <r>
      <rPr>
        <b/>
        <sz val="12"/>
        <rFont val="Arial"/>
        <family val="2"/>
      </rPr>
      <t>1.1.3.4.8.</t>
    </r>
    <r>
      <rPr>
        <sz val="12"/>
        <rFont val="Arial"/>
        <family val="2"/>
      </rPr>
      <t xml:space="preserve"> Implementar en la organización,  un proceso de Auditoría del Marco Ético Institucional del periodo 2023, que contemple:
a) Definición de compromisos éticos.
b) Políticas de apoyo y fortalecimiento de la ética.
c) Programas regulares para actualizar y renovar el compromiso institucional con una cultura ética.</t>
    </r>
  </si>
  <si>
    <r>
      <rPr>
        <b/>
        <sz val="12"/>
        <rFont val="Arial"/>
        <family val="2"/>
      </rPr>
      <t>1.1.3.4.9.</t>
    </r>
    <r>
      <rPr>
        <sz val="12"/>
        <rFont val="Arial"/>
        <family val="2"/>
      </rPr>
      <t xml:space="preserve"> Elaborar un informe y un  plan de mejoras de conformidad con los resultados obtenidos en el proceso de auditoría del marco ético institucional, correspondiente al periodo 2023.</t>
    </r>
  </si>
  <si>
    <r>
      <rPr>
        <b/>
        <sz val="12"/>
        <color theme="1"/>
        <rFont val="Arial"/>
        <family val="2"/>
      </rPr>
      <t>Gestión de Calidad</t>
    </r>
    <r>
      <rPr>
        <sz val="12"/>
        <color theme="1"/>
        <rFont val="Arial"/>
        <family val="2"/>
      </rPr>
      <t xml:space="preserve"> 
Malena Valencia </t>
    </r>
  </si>
  <si>
    <r>
      <rPr>
        <b/>
        <sz val="12"/>
        <rFont val="Arial"/>
        <family val="2"/>
      </rPr>
      <t>1.1.5.2.1.</t>
    </r>
    <r>
      <rPr>
        <sz val="12"/>
        <rFont val="Arial"/>
        <family val="2"/>
      </rPr>
      <t xml:space="preserve"> Revisar y actualizar el inventario organizacional de servicios internos y externos. </t>
    </r>
  </si>
  <si>
    <r>
      <rPr>
        <b/>
        <sz val="12"/>
        <rFont val="Arial"/>
        <family val="2"/>
      </rPr>
      <t>1.1.5.2.2.</t>
    </r>
    <r>
      <rPr>
        <sz val="12"/>
        <rFont val="Arial"/>
        <family val="2"/>
      </rPr>
      <t xml:space="preserve"> Definir los servicios internos y externos a los cuales se le establecerán mejoras.</t>
    </r>
  </si>
  <si>
    <r>
      <rPr>
        <b/>
        <sz val="12"/>
        <rFont val="Arial"/>
        <family val="2"/>
      </rPr>
      <t xml:space="preserve">1.1.5.2.3. </t>
    </r>
    <r>
      <rPr>
        <sz val="12"/>
        <rFont val="Arial"/>
        <family val="2"/>
      </rPr>
      <t>Desarrollar las acciones necesarias para establecer mejoras en los servicios seleccionados.</t>
    </r>
  </si>
  <si>
    <r>
      <rPr>
        <b/>
        <sz val="12"/>
        <rFont val="Arial"/>
        <family val="2"/>
      </rPr>
      <t>1.1.5.2.4.</t>
    </r>
    <r>
      <rPr>
        <sz val="12"/>
        <rFont val="Arial"/>
        <family val="2"/>
      </rPr>
      <t xml:space="preserve"> Establecer mejoras en los servicios internos y externos que cuenten con las condiciones necesarias. </t>
    </r>
  </si>
  <si>
    <r>
      <rPr>
        <b/>
        <sz val="12"/>
        <rFont val="Arial"/>
        <family val="2"/>
      </rPr>
      <t xml:space="preserve">1.1.5.3.1. </t>
    </r>
    <r>
      <rPr>
        <sz val="12"/>
        <rFont val="Arial"/>
        <family val="2"/>
      </rPr>
      <t>Definir los servicios internos y externos a los cuales se les aplicarán evaluaciones, de acuerdo con el inventario organizacional.</t>
    </r>
  </si>
  <si>
    <r>
      <rPr>
        <b/>
        <sz val="12"/>
        <rFont val="Arial"/>
        <family val="2"/>
      </rPr>
      <t>1.1.5.3.2.</t>
    </r>
    <r>
      <rPr>
        <sz val="12"/>
        <rFont val="Arial"/>
        <family val="2"/>
      </rPr>
      <t xml:space="preserve"> Evaluar los servicios internos y externos seleccionados. </t>
    </r>
  </si>
  <si>
    <r>
      <rPr>
        <b/>
        <sz val="12"/>
        <rFont val="Arial"/>
        <family val="2"/>
      </rPr>
      <t>1.1.5.3.3.</t>
    </r>
    <r>
      <rPr>
        <sz val="12"/>
        <rFont val="Arial"/>
        <family val="2"/>
      </rPr>
      <t xml:space="preserve"> Atender las evaluaciones de servicios, solicitadas por la Administración.</t>
    </r>
  </si>
  <si>
    <r>
      <rPr>
        <b/>
        <sz val="12"/>
        <rFont val="Arial"/>
        <family val="2"/>
      </rPr>
      <t xml:space="preserve">1.1.5.3.4. </t>
    </r>
    <r>
      <rPr>
        <sz val="12"/>
        <rFont val="Arial"/>
        <family val="2"/>
      </rPr>
      <t xml:space="preserve">Presentar un informe a la Dirección General de los resultados y recomendaciones de las evaluaciones  aplicadas. </t>
    </r>
  </si>
  <si>
    <r>
      <rPr>
        <b/>
        <sz val="12"/>
        <rFont val="Arial"/>
        <family val="2"/>
      </rPr>
      <t>1.1.5.4.</t>
    </r>
    <r>
      <rPr>
        <sz val="12"/>
        <rFont val="Arial"/>
        <family val="2"/>
      </rPr>
      <t xml:space="preserve"> Gestionar las acciones necesarios para el cumplimiento del Índice de Transparencia del Sector Público -ITSP-.</t>
    </r>
  </si>
  <si>
    <r>
      <rPr>
        <b/>
        <sz val="12"/>
        <rFont val="Arial"/>
        <family val="2"/>
      </rPr>
      <t>1.1.5.4.1.</t>
    </r>
    <r>
      <rPr>
        <sz val="12"/>
        <rFont val="Arial"/>
        <family val="2"/>
      </rPr>
      <t xml:space="preserve"> Reunir la información para el cumplimiento con el ITSP.</t>
    </r>
  </si>
  <si>
    <r>
      <rPr>
        <b/>
        <sz val="12"/>
        <rFont val="Arial"/>
        <family val="2"/>
      </rPr>
      <t>1.1.5.4.3.</t>
    </r>
    <r>
      <rPr>
        <sz val="12"/>
        <rFont val="Arial"/>
        <family val="2"/>
      </rPr>
      <t xml:space="preserve"> Coordinar la publicación de la información del  ITSP, dentro del sitio web.</t>
    </r>
  </si>
  <si>
    <r>
      <rPr>
        <b/>
        <sz val="12"/>
        <rFont val="Arial"/>
        <family val="2"/>
      </rPr>
      <t xml:space="preserve">1.1.5.4.4. </t>
    </r>
    <r>
      <rPr>
        <sz val="12"/>
        <rFont val="Arial"/>
        <family val="2"/>
      </rPr>
      <t>Presentar un informe a la Dirección General con un análisis de los resultados obtenidos y un plan de mejora.</t>
    </r>
  </si>
  <si>
    <r>
      <rPr>
        <b/>
        <sz val="12"/>
        <rFont val="Arial"/>
        <family val="2"/>
      </rPr>
      <t xml:space="preserve">1.1.5.5. </t>
    </r>
    <r>
      <rPr>
        <sz val="12"/>
        <rFont val="Arial"/>
        <family val="2"/>
      </rPr>
      <t>Promover un ambiente libre de discriminación para todos los colaboradores de la Organización</t>
    </r>
  </si>
  <si>
    <r>
      <rPr>
        <b/>
        <sz val="12"/>
        <rFont val="Arial"/>
        <family val="2"/>
      </rPr>
      <t>1.1.5.5.1.</t>
    </r>
    <r>
      <rPr>
        <sz val="12"/>
        <rFont val="Arial"/>
        <family val="2"/>
      </rPr>
      <t xml:space="preserve"> Realizar actividades que sensibilicen y concienticen a la población institucional en temas de No discriminación </t>
    </r>
  </si>
  <si>
    <r>
      <rPr>
        <b/>
        <sz val="12"/>
        <rFont val="Arial"/>
        <family val="2"/>
      </rPr>
      <t xml:space="preserve">1.2.5.1. </t>
    </r>
    <r>
      <rPr>
        <sz val="12"/>
        <rFont val="Arial"/>
        <family val="2"/>
      </rPr>
      <t>Promover un sistema socio ambiental acorde con las competencias de la Organización</t>
    </r>
  </si>
  <si>
    <r>
      <rPr>
        <b/>
        <sz val="12"/>
        <rFont val="Arial"/>
        <family val="2"/>
      </rPr>
      <t>1.2.5.1.1</t>
    </r>
    <r>
      <rPr>
        <sz val="12"/>
        <rFont val="Arial"/>
        <family val="2"/>
      </rPr>
      <t>. Ejecutar un plan para la gestión de impactos socio - ambientales en la Organización.</t>
    </r>
  </si>
  <si>
    <r>
      <rPr>
        <b/>
        <sz val="12"/>
        <rFont val="Arial"/>
        <family val="2"/>
      </rPr>
      <t>1.2.5.1.2.</t>
    </r>
    <r>
      <rPr>
        <sz val="12"/>
        <rFont val="Arial"/>
        <family val="2"/>
      </rPr>
      <t xml:space="preserve"> Promover normativa interna que permita el alineamiento estratégico paulatino con las políticas nacionales en materia de sostenibilidad.</t>
    </r>
  </si>
  <si>
    <r>
      <t xml:space="preserve">Mercadeo
</t>
    </r>
    <r>
      <rPr>
        <sz val="12"/>
        <color theme="1"/>
        <rFont val="Arial"/>
        <family val="2"/>
      </rPr>
      <t xml:space="preserve">Paul Nuñez </t>
    </r>
  </si>
  <si>
    <r>
      <rPr>
        <b/>
        <sz val="12"/>
        <rFont val="Arial"/>
        <family val="2"/>
      </rPr>
      <t xml:space="preserve">1.1.7.1.2. </t>
    </r>
    <r>
      <rPr>
        <sz val="12"/>
        <rFont val="Arial"/>
        <family val="2"/>
      </rPr>
      <t>Gestionar los canales de comunicación internos y externos. (Redes sociales, whatsapp, info, sitio web).</t>
    </r>
  </si>
  <si>
    <r>
      <rPr>
        <b/>
        <sz val="12"/>
        <rFont val="Arial"/>
        <family val="2"/>
      </rPr>
      <t xml:space="preserve">1.1.7.1.3. </t>
    </r>
    <r>
      <rPr>
        <sz val="12"/>
        <rFont val="Arial"/>
        <family val="2"/>
      </rPr>
      <t xml:space="preserve">Realizar un monitoreo diario de noticias donde se involucre la imagen del Benemérito Cuerpo de Bomberos de Costa Rica. </t>
    </r>
  </si>
  <si>
    <r>
      <rPr>
        <b/>
        <sz val="12"/>
        <rFont val="Arial"/>
        <family val="2"/>
      </rPr>
      <t>1.1.7.1.5.</t>
    </r>
    <r>
      <rPr>
        <sz val="12"/>
        <rFont val="Arial"/>
        <family val="2"/>
      </rPr>
      <t xml:space="preserve"> Producir, al menos, un vídeo boletín mensual, donde brinden información de relevancia a la organización.</t>
    </r>
  </si>
  <si>
    <r>
      <rPr>
        <b/>
        <sz val="12"/>
        <rFont val="Arial"/>
        <family val="2"/>
      </rPr>
      <t xml:space="preserve">1.1.7.2.1. </t>
    </r>
    <r>
      <rPr>
        <sz val="12"/>
        <rFont val="Arial"/>
        <family val="2"/>
      </rPr>
      <t xml:space="preserve">Generar, al menos, seis materiales audiovisuales dirigidas al público interno y externo, donde se evidencien los esfuerzos que realiza la organización en materia de sostenibilidad. </t>
    </r>
  </si>
  <si>
    <r>
      <rPr>
        <b/>
        <sz val="12"/>
        <rFont val="Arial"/>
        <family val="2"/>
      </rPr>
      <t>1.1.7.2.2.</t>
    </r>
    <r>
      <rPr>
        <sz val="12"/>
        <rFont val="Arial"/>
        <family val="2"/>
      </rPr>
      <t xml:space="preserve"> Planificar y ejecutar, al menos, dos actividades que proyecten una imagen de un Cuerpo de Bomberos sostenible.</t>
    </r>
  </si>
  <si>
    <r>
      <rPr>
        <b/>
        <sz val="12"/>
        <rFont val="Arial"/>
        <family val="2"/>
      </rPr>
      <t xml:space="preserve">1.1.7.2.3. </t>
    </r>
    <r>
      <rPr>
        <sz val="12"/>
        <rFont val="Arial"/>
        <family val="2"/>
      </rPr>
      <t xml:space="preserve">Planificar e implementar, al menos, dos campañas de comunicación específicas de sostenibilidad. </t>
    </r>
  </si>
  <si>
    <r>
      <rPr>
        <b/>
        <sz val="12"/>
        <color theme="1"/>
        <rFont val="Arial"/>
        <family val="2"/>
      </rPr>
      <t>1.2.7.2.</t>
    </r>
    <r>
      <rPr>
        <sz val="12"/>
        <color theme="1"/>
        <rFont val="Arial"/>
        <family val="2"/>
      </rPr>
      <t xml:space="preserve"> Comunicar hacia los públicos internos y externos contenido interactivo de prevención y protección de emergencias. </t>
    </r>
  </si>
  <si>
    <r>
      <rPr>
        <b/>
        <sz val="12"/>
        <rFont val="Arial"/>
        <family val="2"/>
      </rPr>
      <t>1.2.7.1.2.</t>
    </r>
    <r>
      <rPr>
        <sz val="12"/>
        <rFont val="Arial"/>
        <family val="2"/>
      </rPr>
      <t xml:space="preserve"> Generar, al menos, 15 materiales audiovisuales, vinculados a las cinco campañas de prevención de emergencias. </t>
    </r>
  </si>
  <si>
    <r>
      <rPr>
        <b/>
        <sz val="12"/>
        <color theme="1"/>
        <rFont val="Arial"/>
        <family val="2"/>
      </rPr>
      <t>1.2.7.2.1.</t>
    </r>
    <r>
      <rPr>
        <sz val="12"/>
        <color theme="1"/>
        <rFont val="Arial"/>
        <family val="2"/>
      </rPr>
      <t xml:space="preserve"> Identificar las necesidades de comunicación, en materia de prevención y protección de emergencias, de las Unidades de Ingeniería y Operaciones. </t>
    </r>
  </si>
  <si>
    <r>
      <rPr>
        <b/>
        <sz val="12"/>
        <rFont val="Arial"/>
        <family val="2"/>
      </rPr>
      <t>1.2.7.2.2.</t>
    </r>
    <r>
      <rPr>
        <sz val="12"/>
        <rFont val="Arial"/>
        <family val="2"/>
      </rPr>
      <t xml:space="preserve"> Producir, al menos, dos materiales audiovisuales interactivos que permitan el fortalecimiento de la cultura de prevención y protección para el público interno y externo. </t>
    </r>
  </si>
  <si>
    <t>100% de actividades ejecutadas/actividades programadas</t>
  </si>
  <si>
    <t>Control mensual de reuniones de avance del plan de trabajo con respaldo documental en minutas</t>
  </si>
  <si>
    <t>Avance en el cumplimiento del cronograma de actividades establecidos para los comités en que se participa</t>
  </si>
  <si>
    <t xml:space="preserve">Avance en el cumplimiento del cronograma de requerimientos de la Dirección General </t>
  </si>
  <si>
    <r>
      <t xml:space="preserve">Asesoría Jurídica 
</t>
    </r>
    <r>
      <rPr>
        <sz val="12"/>
        <color theme="1"/>
        <rFont val="Arial"/>
        <family val="2"/>
      </rPr>
      <t>Luis Carlos Marchena</t>
    </r>
  </si>
  <si>
    <r>
      <rPr>
        <b/>
        <sz val="12"/>
        <color theme="1"/>
        <rFont val="Arial"/>
        <family val="2"/>
      </rPr>
      <t xml:space="preserve">Dirección General
Oficina de Prensa 
</t>
    </r>
    <r>
      <rPr>
        <sz val="12"/>
        <color theme="1"/>
        <rFont val="Arial"/>
        <family val="2"/>
      </rPr>
      <t xml:space="preserve">Josue Lara </t>
    </r>
  </si>
  <si>
    <r>
      <rPr>
        <b/>
        <sz val="12"/>
        <color theme="1"/>
        <rFont val="Arial"/>
        <family val="2"/>
      </rPr>
      <t>2.1.1.1</t>
    </r>
    <r>
      <rPr>
        <sz val="12"/>
        <color theme="1"/>
        <rFont val="Arial"/>
        <family val="2"/>
      </rPr>
      <t>. Coadyuvar en la administración del 100% de los procesos y actividades de orden administrativo y  financiero en pro del desarrollo sostenible de los servicios de prevención y protección que competen al Cuerpo de Bomberos.</t>
    </r>
  </si>
  <si>
    <r>
      <rPr>
        <b/>
        <sz val="12"/>
        <color theme="1"/>
        <rFont val="Arial"/>
        <family val="2"/>
      </rPr>
      <t xml:space="preserve">2.1.1.1.1. </t>
    </r>
    <r>
      <rPr>
        <sz val="12"/>
        <color theme="1"/>
        <rFont val="Arial"/>
        <family val="2"/>
      </rPr>
      <t>Supervisar la ejecución de los planes de trabajo del periodo;  gestados por las dependencias adscritas, así como la ejecución presupuestaria de las unidades</t>
    </r>
  </si>
  <si>
    <r>
      <rPr>
        <b/>
        <sz val="12"/>
        <color theme="1"/>
        <rFont val="Arial"/>
        <family val="2"/>
      </rPr>
      <t xml:space="preserve">2.1.1.1.2. </t>
    </r>
    <r>
      <rPr>
        <sz val="12"/>
        <color theme="1"/>
        <rFont val="Arial"/>
        <family val="2"/>
      </rPr>
      <t xml:space="preserve">Participación efectiva en las sesiones del Consejo Directivo, y comités internos de Tecnologías, Auditoría, Inversiones, Control Interno y externos. </t>
    </r>
  </si>
  <si>
    <r>
      <rPr>
        <b/>
        <sz val="12"/>
        <color theme="1"/>
        <rFont val="Arial"/>
        <family val="2"/>
      </rPr>
      <t xml:space="preserve">2.1.1.1.4. </t>
    </r>
    <r>
      <rPr>
        <sz val="12"/>
        <color theme="1"/>
        <rFont val="Arial"/>
        <family val="2"/>
      </rPr>
      <t>Coadyudar a la Dirección General con la atención de requerimientos para los procesos estratégicos de la organización</t>
    </r>
  </si>
  <si>
    <r>
      <rPr>
        <b/>
        <sz val="12"/>
        <color theme="1"/>
        <rFont val="Arial"/>
        <family val="2"/>
      </rPr>
      <t>2.1.1.1.3.</t>
    </r>
    <r>
      <rPr>
        <sz val="12"/>
        <color theme="1"/>
        <rFont val="Arial"/>
        <family val="2"/>
      </rPr>
      <t xml:space="preserve"> Dar segumiento a los informes de Auditoria y Planes de Acción</t>
    </r>
  </si>
  <si>
    <r>
      <rPr>
        <b/>
        <sz val="12"/>
        <color theme="1"/>
        <rFont val="Arial"/>
        <family val="2"/>
      </rPr>
      <t xml:space="preserve">Dirección Administrativa
</t>
    </r>
    <r>
      <rPr>
        <sz val="12"/>
        <color theme="1"/>
        <rFont val="Arial"/>
        <family val="2"/>
      </rPr>
      <t>Juan Guillermo Alvarado</t>
    </r>
  </si>
  <si>
    <t xml:space="preserve">Oficio trimestral </t>
  </si>
  <si>
    <r>
      <rPr>
        <b/>
        <sz val="12"/>
        <color theme="1"/>
        <rFont val="Arial"/>
        <family val="2"/>
      </rPr>
      <t xml:space="preserve">2.1.2.1. </t>
    </r>
    <r>
      <rPr>
        <sz val="12"/>
        <color theme="1"/>
        <rFont val="Arial"/>
        <family val="2"/>
      </rPr>
      <t xml:space="preserve">Gestionar y atender de las Facturas que se reciben a nivel institucional </t>
    </r>
  </si>
  <si>
    <r>
      <rPr>
        <b/>
        <sz val="12"/>
        <color theme="1"/>
        <rFont val="Arial"/>
        <family val="2"/>
      </rPr>
      <t xml:space="preserve">2.1.2.1.1. </t>
    </r>
    <r>
      <rPr>
        <sz val="12"/>
        <color theme="1"/>
        <rFont val="Arial"/>
        <family val="2"/>
      </rPr>
      <t>Incluir las facturas en el sistema SWS de compras generales, en los plazos establecidos por el Ministerio de Hacienda.</t>
    </r>
  </si>
  <si>
    <r>
      <rPr>
        <b/>
        <sz val="12"/>
        <color theme="1"/>
        <rFont val="Arial"/>
        <family val="2"/>
      </rPr>
      <t>Soporte Administrativo</t>
    </r>
    <r>
      <rPr>
        <sz val="12"/>
        <color theme="1"/>
        <rFont val="Arial"/>
        <family val="2"/>
      </rPr>
      <t xml:space="preserve">
Carolina Alguera</t>
    </r>
  </si>
  <si>
    <r>
      <rPr>
        <b/>
        <sz val="12"/>
        <color theme="1"/>
        <rFont val="Arial"/>
        <family val="2"/>
      </rPr>
      <t>2.1.2.1.2.</t>
    </r>
    <r>
      <rPr>
        <sz val="12"/>
        <color theme="1"/>
        <rFont val="Arial"/>
        <family val="2"/>
      </rPr>
      <t xml:space="preserve"> Incluir las facturas en el sistema SWS de combustibles, en los plazos establecidos por el Ministerio de Hacienda.</t>
    </r>
  </si>
  <si>
    <r>
      <rPr>
        <b/>
        <sz val="12"/>
        <color theme="1"/>
        <rFont val="Arial"/>
        <family val="2"/>
      </rPr>
      <t xml:space="preserve">2.1.2.1.3. </t>
    </r>
    <r>
      <rPr>
        <sz val="12"/>
        <color theme="1"/>
        <rFont val="Arial"/>
        <family val="2"/>
      </rPr>
      <t>Realizar las solicitudes de pago de compras y combustibles de las dependencias administrativas (SSGG y ANB).</t>
    </r>
  </si>
  <si>
    <r>
      <rPr>
        <b/>
        <sz val="12"/>
        <color theme="1"/>
        <rFont val="Arial"/>
        <family val="2"/>
      </rPr>
      <t>2.1.2.2.</t>
    </r>
    <r>
      <rPr>
        <sz val="12"/>
        <color theme="1"/>
        <rFont val="Arial"/>
        <family val="2"/>
      </rPr>
      <t xml:space="preserve"> Coordinar y dar seguimiento al proceso de atención de memos de pago </t>
    </r>
  </si>
  <si>
    <r>
      <rPr>
        <b/>
        <sz val="12"/>
        <color theme="1"/>
        <rFont val="Arial"/>
        <family val="2"/>
      </rPr>
      <t>2.1.2.2.1</t>
    </r>
    <r>
      <rPr>
        <sz val="12"/>
        <color theme="1"/>
        <rFont val="Arial"/>
        <family val="2"/>
      </rPr>
      <t>.Recibir y atender memos de pagos administrativos</t>
    </r>
  </si>
  <si>
    <r>
      <rPr>
        <b/>
        <sz val="12"/>
        <color theme="1"/>
        <rFont val="Arial"/>
        <family val="2"/>
      </rPr>
      <t>2.1.2.2.2.</t>
    </r>
    <r>
      <rPr>
        <sz val="12"/>
        <color theme="1"/>
        <rFont val="Arial"/>
        <family val="2"/>
      </rPr>
      <t xml:space="preserve"> Recibir y atender de formas de pago operativas</t>
    </r>
  </si>
  <si>
    <r>
      <rPr>
        <b/>
        <sz val="12"/>
        <rFont val="Arial"/>
        <family val="2"/>
      </rPr>
      <t>2.1.2.3.</t>
    </r>
    <r>
      <rPr>
        <sz val="12"/>
        <rFont val="Arial"/>
        <family val="2"/>
      </rPr>
      <t xml:space="preserve"> Gestionar y atender requerimientos de diferentes dependencias en relación a trámites de compras y viáticos</t>
    </r>
  </si>
  <si>
    <r>
      <rPr>
        <b/>
        <sz val="12"/>
        <color theme="1"/>
        <rFont val="Arial"/>
        <family val="2"/>
      </rPr>
      <t>2.1.2.3.1.</t>
    </r>
    <r>
      <rPr>
        <sz val="12"/>
        <color theme="1"/>
        <rFont val="Arial"/>
        <family val="2"/>
      </rPr>
      <t xml:space="preserve"> Elaborar y atender estudios de mercado solicitados por las dependencias.</t>
    </r>
  </si>
  <si>
    <r>
      <rPr>
        <b/>
        <sz val="12"/>
        <color theme="1"/>
        <rFont val="Arial"/>
        <family val="2"/>
      </rPr>
      <t xml:space="preserve">2.1.2.3.2. </t>
    </r>
    <r>
      <rPr>
        <sz val="12"/>
        <color theme="1"/>
        <rFont val="Arial"/>
        <family val="2"/>
      </rPr>
      <t>Atender e incluir proveedores solicitados por las dependencias.</t>
    </r>
  </si>
  <si>
    <r>
      <rPr>
        <b/>
        <sz val="12"/>
        <color theme="1"/>
        <rFont val="Arial"/>
        <family val="2"/>
      </rPr>
      <t>2.1.2.3.3.</t>
    </r>
    <r>
      <rPr>
        <sz val="12"/>
        <color theme="1"/>
        <rFont val="Arial"/>
        <family val="2"/>
      </rPr>
      <t xml:space="preserve"> Recibir y atender viáticos manuales </t>
    </r>
  </si>
  <si>
    <r>
      <rPr>
        <b/>
        <sz val="12"/>
        <color theme="1"/>
        <rFont val="Arial"/>
        <family val="2"/>
      </rPr>
      <t>2.1.2.4.</t>
    </r>
    <r>
      <rPr>
        <sz val="12"/>
        <color theme="1"/>
        <rFont val="Arial"/>
        <family val="2"/>
      </rPr>
      <t xml:space="preserve"> Dar seguimiento y recuperar el impuesto sobre el combustible </t>
    </r>
  </si>
  <si>
    <r>
      <rPr>
        <b/>
        <sz val="12"/>
        <color theme="1"/>
        <rFont val="Arial"/>
        <family val="2"/>
      </rPr>
      <t>2.1.2.4.1.</t>
    </r>
    <r>
      <rPr>
        <sz val="12"/>
        <color theme="1"/>
        <rFont val="Arial"/>
        <family val="2"/>
      </rPr>
      <t xml:space="preserve"> Gestionar ante el Ministerio de Hacienda la Autorización de Exención Generica exclusivamente para solicitar las devoluciones de impuestos correspondientes ante RECOPE</t>
    </r>
  </si>
  <si>
    <r>
      <rPr>
        <b/>
        <sz val="12"/>
        <color theme="1"/>
        <rFont val="Arial"/>
        <family val="2"/>
      </rPr>
      <t xml:space="preserve">2.1.2.4.2. </t>
    </r>
    <r>
      <rPr>
        <sz val="12"/>
        <color theme="1"/>
        <rFont val="Arial"/>
        <family val="2"/>
      </rPr>
      <t>Efectuar el informe trimestral de facturas de combustible ingresadas al sistema financiero para presentación al Ministerio Hacienda</t>
    </r>
  </si>
  <si>
    <r>
      <rPr>
        <b/>
        <sz val="12"/>
        <color theme="1"/>
        <rFont val="Arial"/>
        <family val="2"/>
      </rPr>
      <t>2.1.2.4.3.</t>
    </r>
    <r>
      <rPr>
        <sz val="12"/>
        <color theme="1"/>
        <rFont val="Arial"/>
        <family val="2"/>
      </rPr>
      <t xml:space="preserve"> Dar seguimiento con RECOPE para la devolución del impuesto autorizado por el Ministerio de Hacienda</t>
    </r>
  </si>
  <si>
    <t>% avance de la matriz de implementación de NICSP de la DGCN</t>
  </si>
  <si>
    <t>N° de informes remitidos a la DGCN / 12 informes anuales.</t>
  </si>
  <si>
    <t xml:space="preserve">Presentación de resultados/ Presentación de resultados programadas </t>
  </si>
  <si>
    <t>Flujo de caja proyectado 2023 consolidado</t>
  </si>
  <si>
    <t xml:space="preserve">Gestión del portafolio/Reglamento de Inversiones </t>
  </si>
  <si>
    <t>Cantidad de actividades realacionadas con captación de ingresos efectivos / Cantidad de actividades programadas</t>
  </si>
  <si>
    <t>Cantidad de auxiliares contables remitidos / Cantidad de auxiliares contables programados</t>
  </si>
  <si>
    <t xml:space="preserve">Requerimientos atendidos / Requerimientos solicitados </t>
  </si>
  <si>
    <t xml:space="preserve">Totalidad de gestiones atendidas / Totalidad de solicitudes programadas por las Unidades Usuarias en el Plan de Adquisiones </t>
  </si>
  <si>
    <t>Publicación del programa de adquisiciones en los medios correspondientes / Publicaciones referidas</t>
  </si>
  <si>
    <t>Septiembre</t>
  </si>
  <si>
    <t>Comunicado de programación de compras / Fecha programada</t>
  </si>
  <si>
    <t xml:space="preserve">Enero - Mayo - Agosto </t>
  </si>
  <si>
    <t xml:space="preserve">Oficios de recordatorio / Fechas programadas </t>
  </si>
  <si>
    <t>Total de solicitudes tramitadas, excluidas, cerradas, devueltas, pendientes o no recibidas / Totalidad de solicitudes programadas</t>
  </si>
  <si>
    <t>Resumen ejecutivo / Informe Mensual remitido</t>
  </si>
  <si>
    <t>Abril - Julio - Octubre</t>
  </si>
  <si>
    <t xml:space="preserve">Minutas remitidas / Totalidad de reuniones programadas. </t>
  </si>
  <si>
    <t xml:space="preserve">Totalidad de gestiones tramitadas  / Totalidad de gestiones presentadas por las unidades usuarias </t>
  </si>
  <si>
    <t>Totalidad de modificaciones contractuales, pagos y prórrogas tramitados /  Totalidad de modificaciones contractuales, pagos y prórrogas recibidos J13:M13</t>
  </si>
  <si>
    <t>Acciones concretadas en  plazo, dentro del período 2023 / Acciones requeridas, según el plan de acción</t>
  </si>
  <si>
    <t xml:space="preserve">Normativa generada / Normativa identificada por generar en el período, según lo estbalecido en plan de acción  </t>
  </si>
  <si>
    <t xml:space="preserve">Oficio resumen de atención de requerimientos para la Dirección Administrativa / Requerimientos solicitados </t>
  </si>
  <si>
    <t>Totalidad de equipos atendidos / Totalidad de solicitudes de reporte de mantenimiento y reparacion de equipos recibidas</t>
  </si>
  <si>
    <t xml:space="preserve">Totalidad de actividades ejecutadas / totalidad de actividades programadas </t>
  </si>
  <si>
    <t>Totalidad de acciones ejectudas / Totalidad de acciones programadas</t>
  </si>
  <si>
    <t>Totalidad  de compromisos de pagos realizados / Solicitudes de pago requeridas</t>
  </si>
  <si>
    <t xml:space="preserve"> Reportes de averias atendidas y corregidas/Totalidad de Reportes de averias recibidas por dependencias </t>
  </si>
  <si>
    <t xml:space="preserve">Contratos logrados en las edificaciones en tiempo y forma/ Contratos solicitados </t>
  </si>
  <si>
    <t>Proyectos gestionados según prioridad organizacional/ Proyectos solicitados por la Administracion</t>
  </si>
  <si>
    <t xml:space="preserve"> Totalidad de mantenimiento de equipos ejecutados / Solicitudes de  Equipos recibidas</t>
  </si>
  <si>
    <t xml:space="preserve"> 6 Capacitaciones realizadas / Informe de resultados de las 6 capacitaciones </t>
  </si>
  <si>
    <t xml:space="preserve">    Tomas fisicas realizadas  / 18  informes de resultados de tomas fisicas </t>
  </si>
  <si>
    <t>Estudio de rotacion realizado / Informe de estudio realizado según inventario</t>
  </si>
  <si>
    <t xml:space="preserve">Tomas fisicas logradas en Dependencias, Unidades Operativas y Estaciones / Tomas fisicas de inventarios programadas en dependencias </t>
  </si>
  <si>
    <t xml:space="preserve">Ejecución del 95% del presupuesto asignado/ Solicitudes de compras </t>
  </si>
  <si>
    <t>Inventario en custodia  / Inventario actual en almacen</t>
  </si>
  <si>
    <t>Controles implemetados / Controles requeridos para el resguardo y manejo de activos</t>
  </si>
  <si>
    <t>Totalidad del lavado de equipo de proteccion personal y su respectiva ficha tecnica / Totalidad de solciitud de lavados de equipos</t>
  </si>
  <si>
    <t>2 Procesos de capacitacion desarrollados /2 Informe de resultados</t>
  </si>
  <si>
    <t xml:space="preserve"> Totalidad en las solicitudes atendidas de los procesos de mantenimiento y reparacion / Solicitudes de los procesos recibidas </t>
  </si>
  <si>
    <t xml:space="preserve">Cantidad de pólizas tramitadas / Cantidad de emisiones o renovaciones de pólizas de seguros requeridas </t>
  </si>
  <si>
    <t xml:space="preserve"> Cantidad de vehículos que se encuentran al día / Totalidad de vehículos que integran la flotila vehicular</t>
  </si>
  <si>
    <t xml:space="preserve"> Consumo trimestral por Dirección (Unidades Administrativas, Operativas y batallones) / Consumo trismestral por tipo de servicio </t>
  </si>
  <si>
    <t>Presupuesto ejecutado /  Presupuesto Aprobado por concepto de mantenimiento de equipos</t>
  </si>
  <si>
    <t xml:space="preserve"> Consumo trimestral por Dirección(Unidades Administrativas, Operativas y batallones) / Consumo trismestral de viáticos </t>
  </si>
  <si>
    <t xml:space="preserve"> Construcciones, remodelaciones y mantenimientos ejecutadas según prioridad organizacional / Priorizacion de necesidades de infraestructura</t>
  </si>
  <si>
    <t>Cantidad de pruebas toxicológicas realizadas / la cantidad de colaboradores  voluntarios y reclutamientos a evaluar</t>
  </si>
  <si>
    <t>12 Planes de emergencia presentados</t>
  </si>
  <si>
    <t>Reporte entregados / totalidad de visitas realizadas según cronograma</t>
  </si>
  <si>
    <t>Cantidad de procesos de pagos a otros entes tramitados / 38</t>
  </si>
  <si>
    <t>(Cantidad de solicitudes tramitadas / Cantidad de solicitudes recibidas) *100</t>
  </si>
  <si>
    <t>(Convocatorias a pruebas físicas realizadas / convocatorias requeridas) *100</t>
  </si>
  <si>
    <t>(Cantidad de identificadores tramitados/Cantidad de identificadores requeridos)*100</t>
  </si>
  <si>
    <t>(Evaluaciones realizadas / Evaluaciones requeridas) * 100</t>
  </si>
  <si>
    <t>(Estudios realizados/ Estudios requeridos) *100</t>
  </si>
  <si>
    <t>Presentación de informe de la propuesta de retroactivo ante la DGB</t>
  </si>
  <si>
    <t>Rutinas aplicadas/Rutinas de Mantenimiento Programadas</t>
  </si>
  <si>
    <t>Rutinas aplicadas/Rutinas Mantenimiento  Programado</t>
  </si>
  <si>
    <t>Rutinas aplicadas por gestión interna UMV/Rutinas de Mantenimiento Programado</t>
  </si>
  <si>
    <r>
      <rPr>
        <b/>
        <sz val="12"/>
        <color theme="1"/>
        <rFont val="Arial"/>
        <family val="2"/>
      </rPr>
      <t>2.1.3.1.</t>
    </r>
    <r>
      <rPr>
        <sz val="12"/>
        <color theme="1"/>
        <rFont val="Arial"/>
        <family val="2"/>
      </rPr>
      <t xml:space="preserve"> Asegurar  que se cuente con los estados financieros de la organización bajo las politicas de la Dirección General de Contabilidad Nacional sustentadas en NICSP, permitiendo que sean fuente de apoyo para la toma de decisiones.</t>
    </r>
  </si>
  <si>
    <r>
      <rPr>
        <b/>
        <sz val="12"/>
        <color theme="1"/>
        <rFont val="Arial"/>
        <family val="2"/>
      </rPr>
      <t xml:space="preserve">2.1.3.1.1. </t>
    </r>
    <r>
      <rPr>
        <sz val="12"/>
        <color theme="1"/>
        <rFont val="Arial"/>
        <family val="2"/>
      </rPr>
      <t>Presentar  los Estados Financieros de forma trimestral ante el Consejo Directivo.</t>
    </r>
  </si>
  <si>
    <r>
      <rPr>
        <b/>
        <sz val="12"/>
        <color theme="1"/>
        <rFont val="Arial"/>
        <family val="2"/>
      </rPr>
      <t>Servicios Financieros</t>
    </r>
    <r>
      <rPr>
        <sz val="12"/>
        <color theme="1"/>
        <rFont val="Arial"/>
        <family val="2"/>
      </rPr>
      <t xml:space="preserve">
Stephanie Porras</t>
    </r>
  </si>
  <si>
    <r>
      <rPr>
        <b/>
        <sz val="12"/>
        <color theme="1"/>
        <rFont val="Arial"/>
        <family val="2"/>
      </rPr>
      <t>2.1.3.1.2.</t>
    </r>
    <r>
      <rPr>
        <sz val="12"/>
        <color theme="1"/>
        <rFont val="Arial"/>
        <family val="2"/>
      </rPr>
      <t xml:space="preserve"> Elaborar los Estados Financieros mensuales a más tardar dentro del mes siguiente.</t>
    </r>
  </si>
  <si>
    <r>
      <rPr>
        <b/>
        <sz val="12"/>
        <color theme="1"/>
        <rFont val="Arial"/>
        <family val="2"/>
      </rPr>
      <t>2.1.3.1.3</t>
    </r>
    <r>
      <rPr>
        <sz val="12"/>
        <color theme="1"/>
        <rFont val="Arial"/>
        <family val="2"/>
      </rPr>
      <t>. Implementar cualquier nuevo cambio de la normativa NICSP en los Estados Financieros institucionales.</t>
    </r>
  </si>
  <si>
    <r>
      <rPr>
        <b/>
        <sz val="12"/>
        <color theme="1"/>
        <rFont val="Arial"/>
        <family val="2"/>
      </rPr>
      <t>2.1.3.1.4.</t>
    </r>
    <r>
      <rPr>
        <sz val="12"/>
        <color theme="1"/>
        <rFont val="Arial"/>
        <family val="2"/>
      </rPr>
      <t xml:space="preserve"> Presentar  los Estados Financieros de forma mensual ante la Dirección General de Contabilidad Nacional de acuerdo a los lineamientos establecidos por dicho ente.</t>
    </r>
  </si>
  <si>
    <r>
      <rPr>
        <b/>
        <sz val="12"/>
        <color theme="1"/>
        <rFont val="Arial"/>
        <family val="2"/>
      </rPr>
      <t>2.1.3.2</t>
    </r>
    <r>
      <rPr>
        <sz val="12"/>
        <color theme="1"/>
        <rFont val="Arial"/>
        <family val="2"/>
      </rPr>
      <t>. Coadyuvar en los procesos de auditoría  motivados por la necesidad de cumplir con la normativa contable vigente, siendo que mediante estos servicios se fortalece el sistema de control interno y se genera una seguridad razonable sobre las cifras consignadas en los Estados Financieros.</t>
    </r>
  </si>
  <si>
    <r>
      <rPr>
        <b/>
        <sz val="12"/>
        <color theme="1"/>
        <rFont val="Arial"/>
        <family val="2"/>
      </rPr>
      <t xml:space="preserve">2.1.3.2.1. </t>
    </r>
    <r>
      <rPr>
        <sz val="12"/>
        <color theme="1"/>
        <rFont val="Arial"/>
        <family val="2"/>
      </rPr>
      <t>Coordinar y suministrar a los auditores la totalidad de requerimientos solicitados como parte de la ejecución de los procesos de auditorías.</t>
    </r>
  </si>
  <si>
    <r>
      <rPr>
        <b/>
        <sz val="12"/>
        <color theme="1"/>
        <rFont val="Arial"/>
        <family val="2"/>
      </rPr>
      <t>2.1.3.2.2.</t>
    </r>
    <r>
      <rPr>
        <sz val="12"/>
        <color theme="1"/>
        <rFont val="Arial"/>
        <family val="2"/>
      </rPr>
      <t xml:space="preserve"> Atender las recomendaciones a cargo del área de contabilidad que emitan los diferentes entes externos que auditen los Estados Financieros de la institución.</t>
    </r>
  </si>
  <si>
    <r>
      <rPr>
        <b/>
        <sz val="12"/>
        <color theme="1"/>
        <rFont val="Arial"/>
        <family val="2"/>
      </rPr>
      <t>2.1.3.3.</t>
    </r>
    <r>
      <rPr>
        <sz val="12"/>
        <color theme="1"/>
        <rFont val="Arial"/>
        <family val="2"/>
      </rPr>
      <t xml:space="preserve"> Cumplir en forma oportuna con las obligaciones tributarias y fiscales   establecidas por el Ministerio de Hacienda que debe de cumplir el Cuerpo de Bomberos, a cargo del área de Contabilidad.</t>
    </r>
  </si>
  <si>
    <r>
      <rPr>
        <b/>
        <sz val="12"/>
        <color theme="1"/>
        <rFont val="Arial"/>
        <family val="2"/>
      </rPr>
      <t>2.1.3.3.1.</t>
    </r>
    <r>
      <rPr>
        <sz val="12"/>
        <color theme="1"/>
        <rFont val="Arial"/>
        <family val="2"/>
      </rPr>
      <t xml:space="preserve"> Preparar y presentar en el sistema Administración Tributaria Virtual  (ATV) ante el Ministerio de Hacienda la declaración D-101 a más tardar el 15 de marzo.</t>
    </r>
  </si>
  <si>
    <r>
      <rPr>
        <b/>
        <sz val="12"/>
        <color theme="1"/>
        <rFont val="Arial"/>
        <family val="2"/>
      </rPr>
      <t>2.1.3.3.2.</t>
    </r>
    <r>
      <rPr>
        <sz val="12"/>
        <color theme="1"/>
        <rFont val="Arial"/>
        <family val="2"/>
      </rPr>
      <t xml:space="preserve"> Atender a conformidad todas las directrices, resoluciones y/o reglamentos emitidos por el Ministerio de Hacienda en relación a Facturación Electrónica.</t>
    </r>
  </si>
  <si>
    <r>
      <rPr>
        <b/>
        <sz val="12"/>
        <color theme="1"/>
        <rFont val="Arial"/>
        <family val="2"/>
      </rPr>
      <t xml:space="preserve">2.1.3.4. </t>
    </r>
    <r>
      <rPr>
        <sz val="12"/>
        <color theme="1"/>
        <rFont val="Arial"/>
        <family val="2"/>
      </rPr>
      <t>Atender el 100% de las solicitudes de pago generadas para el cumplimento de los compromisos institucionales de carácter administrativo, técnico y operativo,  mediante la disponibilidad de los recursos financieros.</t>
    </r>
  </si>
  <si>
    <r>
      <rPr>
        <b/>
        <sz val="12"/>
        <color theme="1"/>
        <rFont val="Arial"/>
        <family val="2"/>
      </rPr>
      <t xml:space="preserve"> 2.1.3.4.1.</t>
    </r>
    <r>
      <rPr>
        <sz val="12"/>
        <color theme="1"/>
        <rFont val="Arial"/>
        <family val="2"/>
      </rPr>
      <t xml:space="preserve"> Atender  todas las solicitudes de pago emitidas por las depenencias a través de los medios electrónicos. </t>
    </r>
  </si>
  <si>
    <r>
      <rPr>
        <b/>
        <sz val="12"/>
        <color theme="1"/>
        <rFont val="Arial"/>
        <family val="2"/>
      </rPr>
      <t>2.1.3.4.2.</t>
    </r>
    <r>
      <rPr>
        <sz val="12"/>
        <color theme="1"/>
        <rFont val="Arial"/>
        <family val="2"/>
      </rPr>
      <t xml:space="preserve"> Registrar en los sistemas administrativo- financiero del Cuerpo de Bomberos en el plazo estipulado todos los  movimientos contables para mantener conciliadas  las cuentas correspondientes</t>
    </r>
  </si>
  <si>
    <r>
      <rPr>
        <b/>
        <sz val="12"/>
        <color theme="1"/>
        <rFont val="Arial"/>
        <family val="2"/>
      </rPr>
      <t>2.1.3.5.</t>
    </r>
    <r>
      <rPr>
        <sz val="12"/>
        <color theme="1"/>
        <rFont val="Arial"/>
        <family val="2"/>
      </rPr>
      <t xml:space="preserve"> Optimizar el  flujo de caja proyectado y gestionar de manera efectiva el portafolio de inversiones  para mantener la operativa normal de la institución</t>
    </r>
  </si>
  <si>
    <r>
      <rPr>
        <b/>
        <sz val="12"/>
        <color theme="1"/>
        <rFont val="Arial"/>
        <family val="2"/>
      </rPr>
      <t>2.1.3.5.1.</t>
    </r>
    <r>
      <rPr>
        <sz val="12"/>
        <color theme="1"/>
        <rFont val="Arial"/>
        <family val="2"/>
      </rPr>
      <t xml:space="preserve"> Formular y materner actualizado del Flujo de Caja Proyectado: Consolidar los ingresos y egresos totales del año 2023 en función a las necesidades y compromisos del Cuerpo de Bomberos.</t>
    </r>
  </si>
  <si>
    <r>
      <rPr>
        <b/>
        <sz val="12"/>
        <color theme="1"/>
        <rFont val="Arial"/>
        <family val="2"/>
      </rPr>
      <t>2.1.3.5.2.</t>
    </r>
    <r>
      <rPr>
        <sz val="12"/>
        <color theme="1"/>
        <rFont val="Arial"/>
        <family val="2"/>
      </rPr>
      <t xml:space="preserve"> Gestión del portafolio de inversiones en procura de una mejor rentabilidad de los recursos, acorde con el cumplimiento del Reglamento de Inversiones Institucional</t>
    </r>
  </si>
  <si>
    <r>
      <rPr>
        <b/>
        <sz val="12"/>
        <color theme="1"/>
        <rFont val="Arial"/>
        <family val="2"/>
      </rPr>
      <t>2.1.3.5.3.</t>
    </r>
    <r>
      <rPr>
        <sz val="12"/>
        <color theme="1"/>
        <rFont val="Arial"/>
        <family val="2"/>
      </rPr>
      <t xml:space="preserve"> Registrar en los sistemas administrativo- financiero del Cuerpo de Bomberos en el plazo estipulado todos los  movimientos contables para mantener conciliadas  las cuentas correspondientes</t>
    </r>
  </si>
  <si>
    <r>
      <rPr>
        <b/>
        <sz val="12"/>
        <color theme="1"/>
        <rFont val="Arial"/>
        <family val="2"/>
      </rPr>
      <t xml:space="preserve">2.1.3.5.4. </t>
    </r>
    <r>
      <rPr>
        <sz val="12"/>
        <color theme="1"/>
        <rFont val="Arial"/>
        <family val="2"/>
      </rPr>
      <t xml:space="preserve">Presentar en tiempo y cumplir en forma la información solicitada por los diferentes entes fiscalizadores y preparar la presentación  con la información correpondiente  al Comité de Inversiones y  Consejo Directivo </t>
    </r>
  </si>
  <si>
    <r>
      <rPr>
        <b/>
        <sz val="12"/>
        <color theme="1"/>
        <rFont val="Arial"/>
        <family val="2"/>
      </rPr>
      <t xml:space="preserve">2.1.3.6. </t>
    </r>
    <r>
      <rPr>
        <sz val="12"/>
        <color theme="1"/>
        <rFont val="Arial"/>
        <family val="2"/>
      </rPr>
      <t>Cumplir en forma oportuna con la normativa tributaria establecida por el Ministerio de Hacienda en los procesos que corresponden al  área de Tesorería.</t>
    </r>
  </si>
  <si>
    <r>
      <rPr>
        <b/>
        <sz val="12"/>
        <color theme="1"/>
        <rFont val="Arial"/>
        <family val="2"/>
      </rPr>
      <t>2.1.3.6.1.</t>
    </r>
    <r>
      <rPr>
        <sz val="12"/>
        <color theme="1"/>
        <rFont val="Arial"/>
        <family val="2"/>
      </rPr>
      <t xml:space="preserve"> Preparar y presentar  la información  de acuerdo a lo que establece la normativa tributaria correspondiente a  la  Exención Genérica de Impuestos Locales.</t>
    </r>
  </si>
  <si>
    <r>
      <rPr>
        <b/>
        <sz val="12"/>
        <color theme="1"/>
        <rFont val="Arial"/>
        <family val="2"/>
      </rPr>
      <t>2.1.3.6.2.</t>
    </r>
    <r>
      <rPr>
        <sz val="12"/>
        <color theme="1"/>
        <rFont val="Arial"/>
        <family val="2"/>
      </rPr>
      <t xml:space="preserve"> Preparar y presentar en el sistema Administración Tributaria Virtual  (ATV) y Declara 7.  Las declaraciones informativas y las declaraciones de retención.</t>
    </r>
  </si>
  <si>
    <r>
      <rPr>
        <b/>
        <sz val="12"/>
        <color theme="1"/>
        <rFont val="Arial"/>
        <family val="2"/>
      </rPr>
      <t>2.1.3.7.</t>
    </r>
    <r>
      <rPr>
        <sz val="12"/>
        <color theme="1"/>
        <rFont val="Arial"/>
        <family val="2"/>
      </rPr>
      <t xml:space="preserve"> Coadyuvar en los procesos de auditoría  y atención de requerimientos relacionados a los procesos de conciliaciones bancarias - cuentas por pagar bienes y servicios - Inversiones, motivados por la necesidad de cumplir con la normativa contable vigente, siendo que mediante estos servicios se fortalece el sistema de control interno.</t>
    </r>
  </si>
  <si>
    <r>
      <rPr>
        <b/>
        <sz val="12"/>
        <color theme="1"/>
        <rFont val="Arial"/>
        <family val="2"/>
      </rPr>
      <t xml:space="preserve">2.1.3.7.1. </t>
    </r>
    <r>
      <rPr>
        <sz val="12"/>
        <color theme="1"/>
        <rFont val="Arial"/>
        <family val="2"/>
      </rPr>
      <t>Coordinar y suministrar a los auditores la totalidad de requerimientos solicitados como parte de la ejecución de los procesos de auditorías</t>
    </r>
  </si>
  <si>
    <r>
      <rPr>
        <b/>
        <sz val="12"/>
        <color theme="1"/>
        <rFont val="Arial"/>
        <family val="2"/>
      </rPr>
      <t>2.1.3.7.2.</t>
    </r>
    <r>
      <rPr>
        <sz val="12"/>
        <color theme="1"/>
        <rFont val="Arial"/>
        <family val="2"/>
      </rPr>
      <t xml:space="preserve">  Atender las recomendaciones a cargo del área de Tesorería  que emitan  los diferentes que auditen y controlen  los procesos de conciliaciones bancarias y cuentas por pagar bienes y servicios .</t>
    </r>
  </si>
  <si>
    <r>
      <rPr>
        <b/>
        <sz val="12"/>
        <color theme="1"/>
        <rFont val="Arial"/>
        <family val="2"/>
      </rPr>
      <t>2.1.3.8.</t>
    </r>
    <r>
      <rPr>
        <sz val="12"/>
        <color theme="1"/>
        <rFont val="Arial"/>
        <family val="2"/>
      </rPr>
      <t xml:space="preserve"> Lograr que el proceso presupuestario se cumpla en  tiempo y forma según lo requerido en cada una de sus fases.</t>
    </r>
  </si>
  <si>
    <r>
      <rPr>
        <b/>
        <sz val="12"/>
        <color theme="1"/>
        <rFont val="Arial"/>
        <family val="2"/>
      </rPr>
      <t>2.1.3.8.1. Fase de  formulación y aprobación</t>
    </r>
    <r>
      <rPr>
        <sz val="12"/>
        <color theme="1"/>
        <rFont val="Arial"/>
        <family val="2"/>
      </rPr>
      <t xml:space="preserve">:  Integrar  de forma coordinada y coherente las actividades relacionadas con la  fase de formulación y aprobación de los ingresos y egresos del año 2024 para el cumplimiento </t>
    </r>
  </si>
  <si>
    <r>
      <rPr>
        <b/>
        <sz val="12"/>
        <color theme="1"/>
        <rFont val="Arial"/>
        <family val="2"/>
      </rPr>
      <t>2.1.3.8.2. Fase Ejecución</t>
    </r>
    <r>
      <rPr>
        <sz val="12"/>
        <color theme="1"/>
        <rFont val="Arial"/>
        <family val="2"/>
      </rPr>
      <t>:  Gestionar el cumplimiento de la normativa presupuestaria mediante actividades administrativas y operaciones económico financiero que permitan la percepción de los ingresos y su utilización en los egresos presupuestarios en el ejercicio respectivo.</t>
    </r>
  </si>
  <si>
    <r>
      <rPr>
        <b/>
        <sz val="12"/>
        <color theme="1"/>
        <rFont val="Arial"/>
        <family val="2"/>
      </rPr>
      <t>2.1.3.8.3. Fase Control</t>
    </r>
    <r>
      <rPr>
        <sz val="12"/>
        <color theme="1"/>
        <rFont val="Arial"/>
        <family val="2"/>
      </rPr>
      <t>: Gestionar, prevenir, identificar desviaciones y realizar oportunamente las correcciones respectivas, para que la ejecución se mantenga dentro de los límites previstos en el presupuesto, en el plan anual operativo, los planes de mediano y largo plazo y de conformidad con el bloque de legalidad que rige el proceso.</t>
    </r>
  </si>
  <si>
    <r>
      <rPr>
        <b/>
        <sz val="12"/>
        <color theme="1"/>
        <rFont val="Arial"/>
        <family val="2"/>
      </rPr>
      <t>2.1.3.8.4. Fase Evaluación</t>
    </r>
    <r>
      <rPr>
        <sz val="12"/>
        <color theme="1"/>
        <rFont val="Arial"/>
        <family val="2"/>
      </rPr>
      <t>:  Valorar cuantitativamente los resultados y los efectos alcanzados en  relación con los esperados en el ejercicio presupuestario y su contribución al cumplimiento de la misión, políticas y objetivos, tanto en el nivel institucional como en el programático</t>
    </r>
  </si>
  <si>
    <r>
      <rPr>
        <b/>
        <sz val="12"/>
        <color theme="1"/>
        <rFont val="Arial"/>
        <family val="2"/>
      </rPr>
      <t>2.1.3.9.</t>
    </r>
    <r>
      <rPr>
        <sz val="12"/>
        <color theme="1"/>
        <rFont val="Arial"/>
        <family val="2"/>
      </rPr>
      <t xml:space="preserve"> Monitorear y  controlar de manera adecuada el 100% de los ingresos que  percibe el Cuerpo de Bomberos de acuerdo a las normativas establecidas</t>
    </r>
  </si>
  <si>
    <r>
      <rPr>
        <b/>
        <sz val="12"/>
        <color theme="1"/>
        <rFont val="Arial"/>
        <family val="2"/>
      </rPr>
      <t xml:space="preserve">2.1.3.9.1. </t>
    </r>
    <r>
      <rPr>
        <sz val="12"/>
        <color theme="1"/>
        <rFont val="Arial"/>
        <family val="2"/>
      </rPr>
      <t>Preparar información mensual para  el  Comité de Inversiones y trimestral para el Consejo Directivo sobre el comportamiento de ingresos,  gastos y efectivo.</t>
    </r>
  </si>
  <si>
    <r>
      <rPr>
        <b/>
        <sz val="12"/>
        <color theme="1"/>
        <rFont val="Arial"/>
        <family val="2"/>
      </rPr>
      <t>2.1.3.9.2.</t>
    </r>
    <r>
      <rPr>
        <sz val="12"/>
        <color theme="1"/>
        <rFont val="Arial"/>
        <family val="2"/>
      </rPr>
      <t xml:space="preserve"> Realizar  la gestión de cobro y el  registro oportuno de los ingresos que percibe el Cuerpo de Bomberos.  </t>
    </r>
  </si>
  <si>
    <r>
      <rPr>
        <b/>
        <sz val="12"/>
        <color theme="1"/>
        <rFont val="Arial"/>
        <family val="2"/>
      </rPr>
      <t xml:space="preserve">2.1.3.9.3. </t>
    </r>
    <r>
      <rPr>
        <sz val="12"/>
        <color theme="1"/>
        <rFont val="Arial"/>
        <family val="2"/>
      </rPr>
      <t>Mantener conciliadas mensualmente las cuentas de  ingresos que percibe el Cuerpo de Bomberos</t>
    </r>
  </si>
  <si>
    <r>
      <rPr>
        <b/>
        <sz val="12"/>
        <color theme="1"/>
        <rFont val="Arial"/>
        <family val="2"/>
      </rPr>
      <t xml:space="preserve">2.1.3.10. </t>
    </r>
    <r>
      <rPr>
        <sz val="12"/>
        <color theme="1"/>
        <rFont val="Arial"/>
        <family val="2"/>
      </rPr>
      <t xml:space="preserve">Dar seguimiento a los mecanismos existentes de financiamiento para inversiones de capital </t>
    </r>
  </si>
  <si>
    <r>
      <rPr>
        <b/>
        <sz val="12"/>
        <color theme="1"/>
        <rFont val="Arial"/>
        <family val="2"/>
      </rPr>
      <t xml:space="preserve">2.1.3.10.1. </t>
    </r>
    <r>
      <rPr>
        <sz val="12"/>
        <color theme="1"/>
        <rFont val="Arial"/>
        <family val="2"/>
      </rPr>
      <t xml:space="preserve">Atender y dar seguimiento a las solicitudes que se derivan tanto del Fideicomiso actual  como de  las nuevas propuestas de financiamiento para inversiones de capital </t>
    </r>
  </si>
  <si>
    <r>
      <rPr>
        <b/>
        <sz val="12"/>
        <color theme="1"/>
        <rFont val="Arial"/>
        <family val="2"/>
      </rPr>
      <t>2.1.3.10.2.</t>
    </r>
    <r>
      <rPr>
        <sz val="12"/>
        <color theme="1"/>
        <rFont val="Arial"/>
        <family val="2"/>
      </rPr>
      <t xml:space="preserve"> Realizar y controlar la correcta ejecución presupuestaria de los recursos asignados tanto al Fideicomiso actual como a las nuevas propuestas de financiamiento para inversiones de capital</t>
    </r>
  </si>
  <si>
    <r>
      <rPr>
        <b/>
        <sz val="12"/>
        <color theme="1"/>
        <rFont val="Arial"/>
        <family val="2"/>
      </rPr>
      <t xml:space="preserve">2.1.3.11. </t>
    </r>
    <r>
      <rPr>
        <sz val="12"/>
        <color theme="1"/>
        <rFont val="Arial"/>
        <family val="2"/>
      </rPr>
      <t>Coadyuvar en los procesos de auditoría  y atención de requerimientos externos relacionados a los procesos presupuestarios y de captación de fondos motivados por la necesidad de cumplir con la normativa, siendo que mediante estos servicios se fortalece el sistema de control interno.</t>
    </r>
  </si>
  <si>
    <r>
      <rPr>
        <b/>
        <sz val="12"/>
        <color theme="1"/>
        <rFont val="Arial"/>
        <family val="2"/>
      </rPr>
      <t xml:space="preserve">2.1.3.11.1. </t>
    </r>
    <r>
      <rPr>
        <sz val="12"/>
        <color theme="1"/>
        <rFont val="Arial"/>
        <family val="2"/>
      </rPr>
      <t>Auditorias: Coordinar y suministrar a los auditores la totalidad de requerimientos solicitados como parte de la aplicación de los procesos de auditorías</t>
    </r>
  </si>
  <si>
    <r>
      <rPr>
        <b/>
        <sz val="12"/>
        <color theme="1"/>
        <rFont val="Arial"/>
        <family val="2"/>
      </rPr>
      <t xml:space="preserve">2.1.3.11.2. </t>
    </r>
    <r>
      <rPr>
        <sz val="12"/>
        <color theme="1"/>
        <rFont val="Arial"/>
        <family val="2"/>
      </rPr>
      <t>Atender las recomendaciones de los diferentes entes  que apliquen los procesos de auditoría en el área de gestión de recursos económicos.</t>
    </r>
  </si>
  <si>
    <r>
      <rPr>
        <b/>
        <sz val="12"/>
        <rFont val="Arial"/>
        <family val="2"/>
      </rPr>
      <t>2.1.4.1. 1.</t>
    </r>
    <r>
      <rPr>
        <sz val="12"/>
        <rFont val="Arial"/>
        <family val="2"/>
      </rPr>
      <t xml:space="preserve"> Publicar el Programa de Adquisiciones proyectado, en el Sistema Digital Unificado acorde con lo establecido en la Ley General de Contratación Pública y su Reglamento y  sitio web Institucional del período.</t>
    </r>
  </si>
  <si>
    <r>
      <rPr>
        <b/>
        <sz val="12"/>
        <color theme="1"/>
        <rFont val="Arial"/>
        <family val="2"/>
      </rPr>
      <t>Unidad de Proveeduría</t>
    </r>
    <r>
      <rPr>
        <sz val="12"/>
        <color theme="1"/>
        <rFont val="Arial"/>
        <family val="2"/>
      </rPr>
      <t xml:space="preserve">
Jessica Delgado López</t>
    </r>
  </si>
  <si>
    <r>
      <rPr>
        <b/>
        <sz val="12"/>
        <color theme="1"/>
        <rFont val="Arial"/>
        <family val="2"/>
      </rPr>
      <t>2.1.4.2.</t>
    </r>
    <r>
      <rPr>
        <sz val="12"/>
        <color theme="1"/>
        <rFont val="Arial"/>
        <family val="2"/>
      </rPr>
      <t xml:space="preserve"> Atender según corresponda las gestiones que planteen las Unidades Usuarias relacionadas con los contratos en ejecución contractual.</t>
    </r>
  </si>
  <si>
    <r>
      <rPr>
        <b/>
        <sz val="12"/>
        <color theme="1"/>
        <rFont val="Arial"/>
        <family val="2"/>
      </rPr>
      <t>2.1.4.2.1.</t>
    </r>
    <r>
      <rPr>
        <sz val="12"/>
        <color theme="1"/>
        <rFont val="Arial"/>
        <family val="2"/>
      </rPr>
      <t xml:space="preserve"> Atender a la luz de la normativa que corresponda, precedentes y afines, las gestiones recibidas referentes a trámites de ejecución sean: modificaciones contractuales, pagos y prórrogas.</t>
    </r>
  </si>
  <si>
    <r>
      <rPr>
        <b/>
        <sz val="12"/>
        <color theme="1"/>
        <rFont val="Arial"/>
        <family val="2"/>
      </rPr>
      <t>2.1.4.2.2.</t>
    </r>
    <r>
      <rPr>
        <sz val="12"/>
        <color theme="1"/>
        <rFont val="Arial"/>
        <family val="2"/>
      </rPr>
      <t xml:space="preserve"> Ejecutar reuniones de seguimiento, con al menos las 4 Unidades Usuarias, que tengan mayor cantidad de concursos en trámite para tratar temas relevantes propios de la ejecución de los contratos.</t>
    </r>
  </si>
  <si>
    <r>
      <rPr>
        <b/>
        <sz val="12"/>
        <color theme="1"/>
        <rFont val="Arial"/>
        <family val="2"/>
      </rPr>
      <t>2.1.4.3.</t>
    </r>
    <r>
      <rPr>
        <sz val="12"/>
        <color theme="1"/>
        <rFont val="Arial"/>
        <family val="2"/>
      </rPr>
      <t xml:space="preserve"> Concretar las acciones correspondientes para atender los línemaientos acorde a la nueva Ley de Compras Públicas y su reglamento </t>
    </r>
  </si>
  <si>
    <r>
      <rPr>
        <b/>
        <sz val="12"/>
        <color theme="1"/>
        <rFont val="Arial"/>
        <family val="2"/>
      </rPr>
      <t>2.1.4.3.1.</t>
    </r>
    <r>
      <rPr>
        <sz val="12"/>
        <color theme="1"/>
        <rFont val="Arial"/>
        <family val="2"/>
      </rPr>
      <t xml:space="preserve"> Generar la normativa Interna que se requiera a raíz de la nueva  Ley General de Contratación Pública y su Reglamento. </t>
    </r>
  </si>
  <si>
    <r>
      <rPr>
        <b/>
        <sz val="12"/>
        <color theme="1"/>
        <rFont val="Arial"/>
        <family val="2"/>
      </rPr>
      <t xml:space="preserve">2.1.4.3.2. </t>
    </r>
    <r>
      <rPr>
        <sz val="12"/>
        <color theme="1"/>
        <rFont val="Arial"/>
        <family val="2"/>
      </rPr>
      <t>Cumplir e informar según corresponda, con los requerimientos que generen las autoridades competentes, relacionadas con la nueva Ley de Contratación Pública y su Reglamento que sean resorte de la Unidad de Proveeduría.</t>
    </r>
  </si>
  <si>
    <r>
      <rPr>
        <b/>
        <sz val="12"/>
        <color theme="1"/>
        <rFont val="Arial"/>
        <family val="2"/>
      </rPr>
      <t xml:space="preserve">2.1.5.1. </t>
    </r>
    <r>
      <rPr>
        <sz val="12"/>
        <color theme="1"/>
        <rFont val="Arial"/>
        <family val="2"/>
      </rPr>
      <t>Atender las necesidades priorizadas de infraestructura para las construcciones, remodelaciones y mantenimientos de los edificios y sus componentes.</t>
    </r>
  </si>
  <si>
    <r>
      <rPr>
        <b/>
        <sz val="12"/>
        <color theme="1"/>
        <rFont val="Arial"/>
        <family val="2"/>
      </rPr>
      <t xml:space="preserve">2.1.5.1.1. </t>
    </r>
    <r>
      <rPr>
        <sz val="12"/>
        <color theme="1"/>
        <rFont val="Arial"/>
        <family val="2"/>
      </rPr>
      <t>Atender al menos el 75% de  los reportes de averías de mantenimiento correctivo que generan las diferentes dependencias de la Organización.</t>
    </r>
  </si>
  <si>
    <r>
      <rPr>
        <b/>
        <sz val="12"/>
        <color theme="1"/>
        <rFont val="Arial"/>
        <family val="2"/>
      </rPr>
      <t xml:space="preserve">Servicios Generales
</t>
    </r>
    <r>
      <rPr>
        <sz val="12"/>
        <color theme="1"/>
        <rFont val="Arial"/>
        <family val="2"/>
      </rPr>
      <t xml:space="preserve">Jose Daniel Mora </t>
    </r>
  </si>
  <si>
    <r>
      <rPr>
        <b/>
        <sz val="12"/>
        <color theme="1"/>
        <rFont val="Arial"/>
        <family val="2"/>
      </rPr>
      <t>2.1.5.1.2.</t>
    </r>
    <r>
      <rPr>
        <sz val="12"/>
        <color theme="1"/>
        <rFont val="Arial"/>
        <family val="2"/>
      </rPr>
      <t xml:space="preserve"> Gestionar los contratos para el mantenimiento preventivo y correctivo de los componentes civiles y electromecánicos de las edificaciones. </t>
    </r>
  </si>
  <si>
    <r>
      <rPr>
        <b/>
        <sz val="12"/>
        <color theme="1"/>
        <rFont val="Arial"/>
        <family val="2"/>
      </rPr>
      <t xml:space="preserve">2.1.5.1.3. </t>
    </r>
    <r>
      <rPr>
        <sz val="12"/>
        <color theme="1"/>
        <rFont val="Arial"/>
        <family val="2"/>
      </rPr>
      <t>Gestionar los proyectos constructivos priorizados por la Administración.</t>
    </r>
  </si>
  <si>
    <r>
      <rPr>
        <b/>
        <sz val="12"/>
        <color theme="1"/>
        <rFont val="Arial"/>
        <family val="2"/>
      </rPr>
      <t xml:space="preserve">2.1.6.1. </t>
    </r>
    <r>
      <rPr>
        <sz val="12"/>
        <color theme="1"/>
        <rFont val="Arial"/>
        <family val="2"/>
      </rPr>
      <t>Fomentar en el Cuerpo de Bomberos la  prevención y promoción de la salud integral, así como la seguridad laboral, por medio de actividades interdisciplinarias programadas, a través de los servicios del Área de Bienestar Laboral</t>
    </r>
  </si>
  <si>
    <r>
      <rPr>
        <b/>
        <sz val="12"/>
        <color theme="1"/>
        <rFont val="Arial"/>
        <family val="2"/>
      </rPr>
      <t>2.1.6.1.1.</t>
    </r>
    <r>
      <rPr>
        <sz val="12"/>
        <color theme="1"/>
        <rFont val="Arial"/>
        <family val="2"/>
      </rPr>
      <t xml:space="preserve"> Atender al 100% del personal que se presenta a su cita, a través de los servicios de salud institucional según la disponibilidad.</t>
    </r>
  </si>
  <si>
    <r>
      <rPr>
        <b/>
        <sz val="12"/>
        <color theme="1"/>
        <rFont val="Arial"/>
        <family val="2"/>
      </rPr>
      <t>2.1.6.1.2</t>
    </r>
    <r>
      <rPr>
        <sz val="12"/>
        <color theme="1"/>
        <rFont val="Arial"/>
        <family val="2"/>
      </rPr>
      <t>. Efectuar la valoración integral de salud al 100% de personal de nuevo ingreso al Cuerpo de Bomberos.</t>
    </r>
  </si>
  <si>
    <r>
      <rPr>
        <b/>
        <sz val="12"/>
        <color theme="1"/>
        <rFont val="Arial"/>
        <family val="2"/>
      </rPr>
      <t>2.1.6.1.3</t>
    </r>
    <r>
      <rPr>
        <sz val="12"/>
        <color theme="1"/>
        <rFont val="Arial"/>
        <family val="2"/>
      </rPr>
      <t>. Realizar la valoración preventiva en el personal de Cuerpo de Bomberos, a través de actividades como exámenes de laboratorio, exámenes especiales, fichas médicas,  programas de mejora a la salud, entre otras.</t>
    </r>
  </si>
  <si>
    <r>
      <rPr>
        <b/>
        <sz val="12"/>
        <color theme="1"/>
        <rFont val="Arial"/>
        <family val="2"/>
      </rPr>
      <t>2.1.6.1.4.</t>
    </r>
    <r>
      <rPr>
        <sz val="12"/>
        <color theme="1"/>
        <rFont val="Arial"/>
        <family val="2"/>
      </rPr>
      <t>Realizar las pruebas de verificación del consumo de drogas lícitas o ilícitas entre los miembros del Cuerpo de Bomberos (según el porcentaje establecido por la Institución), así como en el proceso de reclutamiento.</t>
    </r>
  </si>
  <si>
    <r>
      <rPr>
        <b/>
        <sz val="12"/>
        <color theme="1"/>
        <rFont val="Arial"/>
        <family val="2"/>
      </rPr>
      <t xml:space="preserve">2.1.6.1.5. </t>
    </r>
    <r>
      <rPr>
        <sz val="12"/>
        <color theme="1"/>
        <rFont val="Arial"/>
        <family val="2"/>
      </rPr>
      <t>Definir e implementar técnicas de prevención, promoción e información para desarrollar hábitos de vida saludables y prevenir enfermedades o accidentes entre el personal del Cuerpo de Bomberos.</t>
    </r>
  </si>
  <si>
    <r>
      <rPr>
        <b/>
        <sz val="12"/>
        <color theme="1"/>
        <rFont val="Arial"/>
        <family val="2"/>
      </rPr>
      <t xml:space="preserve">2.1.6.1.6. </t>
    </r>
    <r>
      <rPr>
        <sz val="12"/>
        <color theme="1"/>
        <rFont val="Arial"/>
        <family val="2"/>
      </rPr>
      <t xml:space="preserve"> Elaborar al menos 12 planes de emergencia para los centros de trabajo o actividades del Cuerpo de Bomberos.</t>
    </r>
  </si>
  <si>
    <r>
      <rPr>
        <b/>
        <sz val="12"/>
        <color theme="1"/>
        <rFont val="Arial"/>
        <family val="2"/>
      </rPr>
      <t xml:space="preserve">2.1.6.1.7. </t>
    </r>
    <r>
      <rPr>
        <sz val="12"/>
        <color theme="1"/>
        <rFont val="Arial"/>
        <family val="2"/>
      </rPr>
      <t>Realizar visitas a los diferentes centros de trabajo para verificar las condiciones de seguridad, higiene y salud del personal e instalaciones, de acuerdo con las prioridades establecidas mediante cronograma.</t>
    </r>
  </si>
  <si>
    <r>
      <rPr>
        <b/>
        <sz val="12"/>
        <color theme="1"/>
        <rFont val="Arial"/>
        <family val="2"/>
      </rPr>
      <t xml:space="preserve">2.1.6.1.8. </t>
    </r>
    <r>
      <rPr>
        <sz val="12"/>
        <color theme="1"/>
        <rFont val="Arial"/>
        <family val="2"/>
      </rPr>
      <t>Determinar la idoneidad del personal operativo que presenta condiciones de salud especiales y que son reportados al área de Bienestar Laboral.</t>
    </r>
  </si>
  <si>
    <r>
      <rPr>
        <b/>
        <sz val="12"/>
        <color theme="1"/>
        <rFont val="Arial"/>
        <family val="2"/>
      </rPr>
      <t xml:space="preserve">2.1.6.2. </t>
    </r>
    <r>
      <rPr>
        <sz val="12"/>
        <color theme="1"/>
        <rFont val="Arial"/>
        <family val="2"/>
      </rPr>
      <t>Ejecutar el 100% de los procesos asociados a pagos de nómina, acciones de personal, y cumplimiento de obligaciones patronales de manera eficaz y oportuna</t>
    </r>
  </si>
  <si>
    <r>
      <rPr>
        <b/>
        <sz val="12"/>
        <color theme="1"/>
        <rFont val="Arial"/>
        <family val="2"/>
      </rPr>
      <t>2.1.6.2.1.</t>
    </r>
    <r>
      <rPr>
        <sz val="12"/>
        <color theme="1"/>
        <rFont val="Arial"/>
        <family val="2"/>
      </rPr>
      <t xml:space="preserve"> Efectuar el proceso de pago de planilla ordinaria quincenal y planillas extraordinarias (aguinaldo y salario escolar) </t>
    </r>
  </si>
  <si>
    <r>
      <rPr>
        <b/>
        <sz val="12"/>
        <color theme="1"/>
        <rFont val="Arial"/>
        <family val="2"/>
      </rPr>
      <t>2.1.6.2.2</t>
    </r>
    <r>
      <rPr>
        <sz val="12"/>
        <color theme="1"/>
        <rFont val="Arial"/>
        <family val="2"/>
      </rPr>
      <t>. Gestionar los diferentes trámites correspondientes a: nombramientos por movimientos de personal (ascensos, prórrogas de interinato, personal de nuevo ingreso, propiedad), vacaciones, incapacidades, licencias, anticipos salariales, compensación, constancias salariales, certificaciones, y otras gestiones requeridas por los clientes internos y externos</t>
    </r>
  </si>
  <si>
    <r>
      <rPr>
        <b/>
        <sz val="12"/>
        <color theme="1"/>
        <rFont val="Arial"/>
        <family val="2"/>
      </rPr>
      <t xml:space="preserve">2.1.6.2.3. </t>
    </r>
    <r>
      <rPr>
        <sz val="12"/>
        <color theme="1"/>
        <rFont val="Arial"/>
        <family val="2"/>
      </rPr>
      <t>Efectuar el proceso de pago y gestiones asociadas correspondientes a la administración del personal suplente operativo</t>
    </r>
  </si>
  <si>
    <r>
      <rPr>
        <b/>
        <sz val="12"/>
        <color theme="1"/>
        <rFont val="Arial"/>
        <family val="2"/>
      </rPr>
      <t xml:space="preserve">2.1.6.2.4. </t>
    </r>
    <r>
      <rPr>
        <sz val="12"/>
        <color theme="1"/>
        <rFont val="Arial"/>
        <family val="2"/>
      </rPr>
      <t xml:space="preserve">Atender el 100% de los pagos a otros entes por convenios deducciones de planilla, retenciones judiciales (embargos salariales y pensiones alimenticias), impuesto de renta sobre el salario al Ministerio de Hacienda y gestión de Reporte de Salarios a la C.C.S.S. (Caja Costarricense del Seguro Social) </t>
    </r>
  </si>
  <si>
    <r>
      <rPr>
        <b/>
        <sz val="12"/>
        <color theme="1"/>
        <rFont val="Arial"/>
        <family val="2"/>
      </rPr>
      <t xml:space="preserve">2.1.6.2.5.  </t>
    </r>
    <r>
      <rPr>
        <sz val="12"/>
        <color theme="1"/>
        <rFont val="Arial"/>
        <family val="2"/>
      </rPr>
      <t>Actualizar y reportar  las variaciones en la Póliza de Bomberos Voluntarios, VTM y presentar el reporte de salario para la cobertura de la Póliza de Riesgos del Trabajo</t>
    </r>
  </si>
  <si>
    <r>
      <rPr>
        <b/>
        <sz val="12"/>
        <color theme="1"/>
        <rFont val="Arial"/>
        <family val="2"/>
      </rPr>
      <t>2.1.6.3.</t>
    </r>
    <r>
      <rPr>
        <sz val="12"/>
        <color theme="1"/>
        <rFont val="Arial"/>
        <family val="2"/>
      </rPr>
      <t xml:space="preserve"> Gestionar el 100% de los procesos de desarrollo del talento humano, que permitan atraer, desarrollar y retener personal idóneo, que desempeñe su puesto de trabajo de manera eficiente. </t>
    </r>
  </si>
  <si>
    <r>
      <rPr>
        <b/>
        <sz val="12"/>
        <color theme="1"/>
        <rFont val="Arial"/>
        <family val="2"/>
      </rPr>
      <t>2.1.6.3.1.</t>
    </r>
    <r>
      <rPr>
        <sz val="12"/>
        <color theme="1"/>
        <rFont val="Arial"/>
        <family val="2"/>
      </rPr>
      <t xml:space="preserve"> Captación y dotación del talento humano idóneo que se demanda en las diferentes Unidades Usuarias de la Organización, a nivel administrativo, técnico, operativo y de apoyo, esto bajo las diferentes modalidades de contratación con las que cuenta la Institución.</t>
    </r>
  </si>
  <si>
    <r>
      <rPr>
        <b/>
        <sz val="12"/>
        <color theme="1"/>
        <rFont val="Arial"/>
        <family val="2"/>
      </rPr>
      <t>2.1.6.3.2.</t>
    </r>
    <r>
      <rPr>
        <sz val="12"/>
        <color theme="1"/>
        <rFont val="Arial"/>
        <family val="2"/>
      </rPr>
      <t xml:space="preserve"> Coordinar la ejecución de Pruebas Físicas al personal operativo en planilla de nuevo ingreso </t>
    </r>
  </si>
  <si>
    <r>
      <rPr>
        <b/>
        <sz val="12"/>
        <color theme="1"/>
        <rFont val="Arial"/>
        <family val="2"/>
      </rPr>
      <t>2.1.6.3.3.</t>
    </r>
    <r>
      <rPr>
        <sz val="12"/>
        <color theme="1"/>
        <rFont val="Arial"/>
        <family val="2"/>
      </rPr>
      <t xml:space="preserve"> Dotar al personal de planilla, que haya superado el periodo de prueba y voluntario con alta en propiedad, del identificador institucional según sea requerido por la Organización</t>
    </r>
  </si>
  <si>
    <r>
      <rPr>
        <b/>
        <sz val="12"/>
        <color theme="1"/>
        <rFont val="Arial"/>
        <family val="2"/>
      </rPr>
      <t>2.1.6.3.4.</t>
    </r>
    <r>
      <rPr>
        <sz val="12"/>
        <color theme="1"/>
        <rFont val="Arial"/>
        <family val="2"/>
      </rPr>
      <t xml:space="preserve"> Ejecutar los procesos de desarrollo y promoción del Talento Humano de la Organización, relacionados con: Concursos de Ascenso y Estudios de Puesto solicitados por la Administración del Cuerpo de Bomberos. </t>
    </r>
  </si>
  <si>
    <r>
      <rPr>
        <b/>
        <sz val="12"/>
        <color theme="1"/>
        <rFont val="Arial"/>
        <family val="2"/>
      </rPr>
      <t>2.1.6.3.5.</t>
    </r>
    <r>
      <rPr>
        <sz val="12"/>
        <color theme="1"/>
        <rFont val="Arial"/>
        <family val="2"/>
      </rPr>
      <t xml:space="preserve"> Ejecutar el proceso de Evaluación de Desempeño al personal administrativo, técnico y operativo, a través de la herramienta tecnológica destinada por la Organización para este fin</t>
    </r>
  </si>
  <si>
    <r>
      <rPr>
        <b/>
        <sz val="12"/>
        <color theme="1"/>
        <rFont val="Arial"/>
        <family val="2"/>
      </rPr>
      <t>2.1.6.3.6</t>
    </r>
    <r>
      <rPr>
        <sz val="12"/>
        <color theme="1"/>
        <rFont val="Arial"/>
        <family val="2"/>
      </rPr>
      <t>. Realizar los estudios de Clima y Cultura Organizacional requeridos por la Organización</t>
    </r>
  </si>
  <si>
    <r>
      <rPr>
        <b/>
        <sz val="12"/>
        <color theme="1"/>
        <rFont val="Arial"/>
        <family val="2"/>
      </rPr>
      <t xml:space="preserve">2.1.6.3.7. </t>
    </r>
    <r>
      <rPr>
        <sz val="12"/>
        <color theme="1"/>
        <rFont val="Arial"/>
        <family val="2"/>
      </rPr>
      <t>Desarrollar la estrategia para los módulos de Reconocimiento y Sucesión a través de la herramienta tecnológica destinada por la Organización para este fin</t>
    </r>
  </si>
  <si>
    <r>
      <rPr>
        <b/>
        <sz val="12"/>
        <color theme="1"/>
        <rFont val="Arial"/>
        <family val="2"/>
      </rPr>
      <t xml:space="preserve">2.1.6.4. </t>
    </r>
    <r>
      <rPr>
        <sz val="12"/>
        <color theme="1"/>
        <rFont val="Arial"/>
        <family val="2"/>
      </rPr>
      <t>Atender el 100% de las gestiones y controles administrativos, presupuestarios y financiero contables, relacionados con la Unidad de Talento Humano.</t>
    </r>
  </si>
  <si>
    <r>
      <rPr>
        <b/>
        <sz val="12"/>
        <color theme="1"/>
        <rFont val="Arial"/>
        <family val="2"/>
      </rPr>
      <t xml:space="preserve">2.1.6.4.1. </t>
    </r>
    <r>
      <rPr>
        <sz val="12"/>
        <color theme="1"/>
        <rFont val="Arial"/>
        <family val="2"/>
      </rPr>
      <t>Tramitar los requerimientos solicitados por parte entes internos y externos: Formulación y Liquidaciones CETAC, Nivel de Empleo, Informes Ejecución Presupuestaria, Informes a Contabilidad Nacional, requerimientos Auditoria Interna y Externa, Traslados de Cesantía, entre otros.</t>
    </r>
  </si>
  <si>
    <r>
      <rPr>
        <b/>
        <sz val="12"/>
        <color theme="1"/>
        <rFont val="Arial"/>
        <family val="2"/>
      </rPr>
      <t>2.1.6.4.2.</t>
    </r>
    <r>
      <rPr>
        <sz val="12"/>
        <color theme="1"/>
        <rFont val="Arial"/>
        <family val="2"/>
      </rPr>
      <t xml:space="preserve"> Gestionar la formulación presupuestaria de remuneraciones, y consolidar el presupuesto general de la Unidad de Talento Humano, así como, su respectivo control, modificaciones y traslados.</t>
    </r>
  </si>
  <si>
    <r>
      <rPr>
        <b/>
        <sz val="12"/>
        <color theme="1"/>
        <rFont val="Arial"/>
        <family val="2"/>
      </rPr>
      <t>2.1.6.4.3.</t>
    </r>
    <r>
      <rPr>
        <sz val="12"/>
        <color theme="1"/>
        <rFont val="Arial"/>
        <family val="2"/>
      </rPr>
      <t xml:space="preserve"> Generar el pago de cargas ante la CCSS, así como, auxiliares, informes, ajustes y conciliaciones relacionados con el control contable y presupuestario del proceso de remuneraciones.</t>
    </r>
  </si>
  <si>
    <r>
      <rPr>
        <b/>
        <sz val="12"/>
        <color theme="1"/>
        <rFont val="Arial"/>
        <family val="2"/>
      </rPr>
      <t xml:space="preserve">2.1.6.5. </t>
    </r>
    <r>
      <rPr>
        <sz val="12"/>
        <color theme="1"/>
        <rFont val="Arial"/>
        <family val="2"/>
      </rPr>
      <t>Administrar el 100% del mantenimiento y control de la información de los expedientes de colaboradores del Cuerpo de Bomberos en el Archivo de Talento Humano y  en el sistema SIGAE</t>
    </r>
  </si>
  <si>
    <r>
      <rPr>
        <b/>
        <sz val="12"/>
        <color theme="1"/>
        <rFont val="Arial"/>
        <family val="2"/>
      </rPr>
      <t>2.1.6.5.1.</t>
    </r>
    <r>
      <rPr>
        <sz val="12"/>
        <color theme="1"/>
        <rFont val="Arial"/>
        <family val="2"/>
      </rPr>
      <t xml:space="preserve"> Revisión y control documentación correspondiente a expedientes personales, para el cumplimiento  de los requisitos mínimos según la normativa interna y normativa general</t>
    </r>
  </si>
  <si>
    <r>
      <rPr>
        <b/>
        <sz val="12"/>
        <color theme="1"/>
        <rFont val="Arial"/>
        <family val="2"/>
      </rPr>
      <t>2.1.6.5.2.</t>
    </r>
    <r>
      <rPr>
        <sz val="12"/>
        <color theme="1"/>
        <rFont val="Arial"/>
        <family val="2"/>
      </rPr>
      <t xml:space="preserve"> Revisión y ordenamiento de los expedientes del personal, de acuerdo a la normativa interna y normativa general</t>
    </r>
  </si>
  <si>
    <r>
      <rPr>
        <b/>
        <sz val="12"/>
        <color theme="1"/>
        <rFont val="Arial"/>
        <family val="2"/>
      </rPr>
      <t>2.1.6.5.3</t>
    </r>
    <r>
      <rPr>
        <sz val="12"/>
        <color theme="1"/>
        <rFont val="Arial"/>
        <family val="2"/>
      </rPr>
      <t>. Generar el informe trimestral de resultados</t>
    </r>
  </si>
  <si>
    <r>
      <rPr>
        <b/>
        <sz val="12"/>
        <color theme="1"/>
        <rFont val="Arial"/>
        <family val="2"/>
      </rPr>
      <t xml:space="preserve">2.1.6.5.4 . </t>
    </r>
    <r>
      <rPr>
        <sz val="12"/>
        <color theme="1"/>
        <rFont val="Arial"/>
        <family val="2"/>
      </rPr>
      <t>Seguimiento y revisión trimestral de la información incluida por cada colaborador, en los expedientes del personal  en SIGAE</t>
    </r>
  </si>
  <si>
    <r>
      <rPr>
        <b/>
        <sz val="12"/>
        <color theme="1"/>
        <rFont val="Arial"/>
        <family val="2"/>
      </rPr>
      <t xml:space="preserve">2.1.6.6. </t>
    </r>
    <r>
      <rPr>
        <sz val="12"/>
        <color theme="1"/>
        <rFont val="Arial"/>
        <family val="2"/>
      </rPr>
      <t>Atención del 100% de los procesos de asesoría, control y ejecución de los procesos laborales y disciplinarios, presentados a la Unidad de Talento Humano</t>
    </r>
  </si>
  <si>
    <r>
      <rPr>
        <b/>
        <sz val="12"/>
        <color theme="1"/>
        <rFont val="Arial"/>
        <family val="2"/>
      </rPr>
      <t>2.1.6.6.1.</t>
    </r>
    <r>
      <rPr>
        <sz val="12"/>
        <color theme="1"/>
        <rFont val="Arial"/>
        <family val="2"/>
      </rPr>
      <t xml:space="preserve"> Atención de las solicitudes de procedimientos administrativos que deban ser tramitados por la Unidad Talento Humano </t>
    </r>
  </si>
  <si>
    <r>
      <rPr>
        <b/>
        <sz val="12"/>
        <color theme="1"/>
        <rFont val="Arial"/>
        <family val="2"/>
      </rPr>
      <t>2.1.6.6.2</t>
    </r>
    <r>
      <rPr>
        <sz val="12"/>
        <color theme="1"/>
        <rFont val="Arial"/>
        <family val="2"/>
      </rPr>
      <t>. Brindar asesoría interna a la Unidad de Talento Humano, respecto a procesos laborales que requieran ser analizados</t>
    </r>
  </si>
  <si>
    <r>
      <rPr>
        <b/>
        <sz val="12"/>
        <color theme="1"/>
        <rFont val="Arial"/>
        <family val="2"/>
      </rPr>
      <t>2.1.6.6.3.</t>
    </r>
    <r>
      <rPr>
        <sz val="12"/>
        <color theme="1"/>
        <rFont val="Arial"/>
        <family val="2"/>
      </rPr>
      <t xml:space="preserve"> Generar procesos de asesoría mediante procesos de capacitación a la pobleación, según programación interna de la Unidad</t>
    </r>
  </si>
  <si>
    <r>
      <rPr>
        <b/>
        <sz val="12"/>
        <color theme="1"/>
        <rFont val="Arial"/>
        <family val="2"/>
      </rPr>
      <t xml:space="preserve">2.1.6.6.4. </t>
    </r>
    <r>
      <rPr>
        <sz val="12"/>
        <color theme="1"/>
        <rFont val="Arial"/>
        <family val="2"/>
      </rPr>
      <t>Dar conocimiento en derecho laboral a través de capsulas informativas</t>
    </r>
  </si>
  <si>
    <r>
      <rPr>
        <b/>
        <sz val="12"/>
        <color theme="1"/>
        <rFont val="Arial"/>
        <family val="2"/>
      </rPr>
      <t xml:space="preserve">Mantenimiento Vehicular
</t>
    </r>
    <r>
      <rPr>
        <sz val="12"/>
        <color theme="1"/>
        <rFont val="Arial"/>
        <family val="2"/>
      </rPr>
      <t>Francisco León V.</t>
    </r>
  </si>
  <si>
    <r>
      <rPr>
        <b/>
        <sz val="12"/>
        <color theme="1"/>
        <rFont val="Arial"/>
        <family val="2"/>
      </rPr>
      <t xml:space="preserve">Talento Humano
</t>
    </r>
    <r>
      <rPr>
        <sz val="12"/>
        <color theme="1"/>
        <rFont val="Arial"/>
        <family val="2"/>
      </rPr>
      <t xml:space="preserve">Wendy Maroro S. </t>
    </r>
  </si>
  <si>
    <r>
      <rPr>
        <b/>
        <sz val="12"/>
        <color theme="1"/>
        <rFont val="Arial"/>
        <family val="2"/>
      </rPr>
      <t>2.1.7.1.</t>
    </r>
    <r>
      <rPr>
        <sz val="12"/>
        <color theme="1"/>
        <rFont val="Arial"/>
        <family val="2"/>
      </rPr>
      <t xml:space="preserve"> Contribuir a la Sostenibilidad de los servicios Institucionales durante el año 2023 garantizando en promedio un 90% de la disponibilidad de la Flotilla de Emergencias aplicando adecuados Mantenimientos Correctivos según necesidad.</t>
    </r>
  </si>
  <si>
    <r>
      <rPr>
        <b/>
        <sz val="12"/>
        <color theme="1"/>
        <rFont val="Arial"/>
        <family val="2"/>
      </rPr>
      <t xml:space="preserve">2.1.7.1.1. </t>
    </r>
    <r>
      <rPr>
        <sz val="12"/>
        <color theme="1"/>
        <rFont val="Arial"/>
        <family val="2"/>
      </rPr>
      <t>Realizar una adecuada gestión de mantenimiento que permita garantizar un 90% de la disponibilidad de la flotilla de emergencias.</t>
    </r>
  </si>
  <si>
    <r>
      <rPr>
        <b/>
        <sz val="12"/>
        <color theme="1"/>
        <rFont val="Arial"/>
        <family val="2"/>
      </rPr>
      <t>2.1.7.1.2</t>
    </r>
    <r>
      <rPr>
        <sz val="12"/>
        <color theme="1"/>
        <rFont val="Arial"/>
        <family val="2"/>
      </rPr>
      <t>. Tramitar al menos el 80% de los expedientes de las reparaciones dentro de los plazos establecidos en los procedimientos aprobados.</t>
    </r>
  </si>
  <si>
    <r>
      <rPr>
        <b/>
        <sz val="12"/>
        <color theme="1"/>
        <rFont val="Arial"/>
        <family val="2"/>
      </rPr>
      <t xml:space="preserve">2.1.7.1.3. </t>
    </r>
    <r>
      <rPr>
        <sz val="12"/>
        <color theme="1"/>
        <rFont val="Arial"/>
        <family val="2"/>
      </rPr>
      <t xml:space="preserve">Analizar y tramitar al menos el 80% de las observaciones realizadas por los usuarios, posterior a cada mantenimiento efectuado. </t>
    </r>
  </si>
  <si>
    <r>
      <rPr>
        <b/>
        <sz val="12"/>
        <color theme="1"/>
        <rFont val="Arial"/>
        <family val="2"/>
      </rPr>
      <t>2.1.7.1.4</t>
    </r>
    <r>
      <rPr>
        <sz val="12"/>
        <color theme="1"/>
        <rFont val="Arial"/>
        <family val="2"/>
      </rPr>
      <t>. Medir la gestión de mantenimiento y los costos asociados que contribuyan a la disponibilidad de la flota, a través de Estadísticas de Gestión actualizadas.</t>
    </r>
  </si>
  <si>
    <r>
      <rPr>
        <b/>
        <sz val="12"/>
        <color theme="1"/>
        <rFont val="Arial"/>
        <family val="2"/>
      </rPr>
      <t>2.1.7.2</t>
    </r>
    <r>
      <rPr>
        <sz val="12"/>
        <color theme="1"/>
        <rFont val="Arial"/>
        <family val="2"/>
      </rPr>
      <t>. Implementar durante el año 2023 el Plan de Mantenimiento Preventivo de la flotilla vehicular.</t>
    </r>
  </si>
  <si>
    <r>
      <rPr>
        <b/>
        <sz val="12"/>
        <color theme="1"/>
        <rFont val="Arial"/>
        <family val="2"/>
      </rPr>
      <t xml:space="preserve">2.1.7.2.1. </t>
    </r>
    <r>
      <rPr>
        <sz val="12"/>
        <color theme="1"/>
        <rFont val="Arial"/>
        <family val="2"/>
      </rPr>
      <t>Aplicar al menos el 85% de  las rutinas programadas, de acuerdo al Plan de Mantenimiento Preventivo.</t>
    </r>
  </si>
  <si>
    <r>
      <rPr>
        <b/>
        <sz val="12"/>
        <color theme="1"/>
        <rFont val="Arial"/>
        <family val="2"/>
      </rPr>
      <t>2.1.7.2.2.</t>
    </r>
    <r>
      <rPr>
        <sz val="12"/>
        <color theme="1"/>
        <rFont val="Arial"/>
        <family val="2"/>
      </rPr>
      <t xml:space="preserve"> Atender al menos el 60% de las rutinas de mantenimiento  preventivo mediante el proyecto del Taller Interno y el proyecto de los Talleres Móviles (pesado y liviano) de la Unidad de Mantenimiento Vehicular.</t>
    </r>
  </si>
  <si>
    <r>
      <rPr>
        <b/>
        <sz val="12"/>
        <rFont val="Arial"/>
        <family val="2"/>
      </rPr>
      <t xml:space="preserve">2.1.4.1.2. </t>
    </r>
    <r>
      <rPr>
        <sz val="12"/>
        <rFont val="Arial"/>
        <family val="2"/>
      </rPr>
      <t xml:space="preserve">Comunicar la programación anual de compras correspondiente, según lo establecido en la  Ley General de Contratación Pública y su Reglamento. </t>
    </r>
  </si>
  <si>
    <t>1 Reporte mensual con los datos de emergencias atendidas / Emergencias Reportadas.</t>
  </si>
  <si>
    <t>ABRIL - AGOSTO - DICIEMBRE</t>
  </si>
  <si>
    <t>1 Reporte de ejecución de la emergencia seleccionada / Emergencia analizada</t>
  </si>
  <si>
    <t>Total de acciones ejecutadas / acciones programadas</t>
  </si>
  <si>
    <t>JUNIO A DICIEMBRE</t>
  </si>
  <si>
    <t>JUNIO</t>
  </si>
  <si>
    <t>Total de reporte de Capacitación en Servicio realizada / 80% Ejecución del Programa</t>
  </si>
  <si>
    <t>Total de reporte de identificación de riesgo realizada / Ejecución de 300 identificación de riesgo requerida</t>
  </si>
  <si>
    <t>Total de reporte de visitas de riesgo a nivel nacional  / Ejecución de 300 visitas de riesgo  requeridas</t>
  </si>
  <si>
    <t>Total de reporte de planes de acción   / Ejecución de 300 planes de acción   requeridos</t>
  </si>
  <si>
    <t>Total de reporte de simulaciones   / Ejecución de 300 simulaciones  requeridas</t>
  </si>
  <si>
    <t>Participación en  subprograma  personal operativo   / Asistencia del 80% personal operativo</t>
  </si>
  <si>
    <t>DICIEMBRE</t>
  </si>
  <si>
    <t>Total de reporte de simulacros   / Ejecución de 300 simulacros    requeridos</t>
  </si>
  <si>
    <t>MARZO A DICIEMBRE</t>
  </si>
  <si>
    <t>MARZO</t>
  </si>
  <si>
    <t>JUNIO - SETIEMBRE - DICIEMBRE</t>
  </si>
  <si>
    <t>Total de subprogramas ejecutados / Subprogramas programados</t>
  </si>
  <si>
    <t>Presentar un reporte con el cumplimiento del subprograma</t>
  </si>
  <si>
    <t>JUNIO Y DICIEMBRE</t>
  </si>
  <si>
    <t>1 Reporte semestral de las nota obtenidas / 12 Batallones evaluados</t>
  </si>
  <si>
    <t>JUNIO Y NOVIEMBRE</t>
  </si>
  <si>
    <t xml:space="preserve">Actividades de fortalecimiento ejecutada  / Ejecución de 02 actividades de fortalecimiento </t>
  </si>
  <si>
    <t>JULIO Y OCTUBRE</t>
  </si>
  <si>
    <t>Objetivo Específico 3.  Protección</t>
  </si>
  <si>
    <t>ABRIL - DICIEMBRE</t>
  </si>
  <si>
    <t>Total de reporte de Análisis Post Incidente   / Ejecución de 150 análisis post incidente  requeridos</t>
  </si>
  <si>
    <t>Documentos  de Análisis Post Incidente   / Confecció de 150 Documentos análisis post incidente  requeridos</t>
  </si>
  <si>
    <t>Riesgo relevante / 1 riesgo relevante requerido</t>
  </si>
  <si>
    <t>Riesgos relevantes   / Ejecución de 12 riesgos requeridos</t>
  </si>
  <si>
    <t xml:space="preserve">1 Oficio del plan aprobadado para cada Jefe de Batallón./ Oficios remitidos por batallon </t>
  </si>
  <si>
    <t>Total de acciones ejecutadas / Total de acciones aprobadas</t>
  </si>
  <si>
    <r>
      <rPr>
        <b/>
        <sz val="12"/>
        <color theme="1"/>
        <rFont val="Arial"/>
        <family val="2"/>
      </rPr>
      <t>3.3.1.1.</t>
    </r>
    <r>
      <rPr>
        <sz val="12"/>
        <color theme="1"/>
        <rFont val="Arial"/>
        <family val="2"/>
      </rPr>
      <t xml:space="preserve"> Atender la totalidad de emergencias reportadas competencia del Cuerpo de Bomberos.</t>
    </r>
  </si>
  <si>
    <r>
      <rPr>
        <b/>
        <sz val="12"/>
        <color theme="1"/>
        <rFont val="Arial"/>
        <family val="2"/>
      </rPr>
      <t xml:space="preserve"> 3.3.1.1.1. </t>
    </r>
    <r>
      <rPr>
        <sz val="12"/>
        <color theme="1"/>
        <rFont val="Arial"/>
        <family val="2"/>
      </rPr>
      <t xml:space="preserve">Atender la totalidad de emergencias reportadas competencia propia del Cuerpo de Bomberos   </t>
    </r>
  </si>
  <si>
    <r>
      <rPr>
        <b/>
        <sz val="12"/>
        <color theme="1"/>
        <rFont val="Arial"/>
        <family val="2"/>
      </rPr>
      <t xml:space="preserve"> 3.3.1.1.2. </t>
    </r>
    <r>
      <rPr>
        <sz val="12"/>
        <color theme="1"/>
        <rFont val="Arial"/>
        <family val="2"/>
      </rPr>
      <t>Realizar  un análisis de al menos una  emergencias por cuatrimestre que presentaron una atención compleja.</t>
    </r>
  </si>
  <si>
    <t>Abril -Agosto - Diciembre</t>
  </si>
  <si>
    <t xml:space="preserve">Junio-Diciembre </t>
  </si>
  <si>
    <r>
      <rPr>
        <b/>
        <sz val="12"/>
        <color theme="1"/>
        <rFont val="Arial"/>
        <family val="2"/>
      </rPr>
      <t xml:space="preserve">3.1.1.1. </t>
    </r>
    <r>
      <rPr>
        <sz val="12"/>
        <color theme="1"/>
        <rFont val="Arial"/>
        <family val="2"/>
      </rPr>
      <t>Desarrollar el programa de "Preparación para la Atención de Emergencias"</t>
    </r>
  </si>
  <si>
    <r>
      <rPr>
        <b/>
        <sz val="12"/>
        <rFont val="Arial"/>
        <family val="2"/>
      </rPr>
      <t xml:space="preserve">3.1.1.1.1. </t>
    </r>
    <r>
      <rPr>
        <sz val="12"/>
        <rFont val="Arial"/>
        <family val="2"/>
      </rPr>
      <t>Ejecutar el subprograma de "Capacitación en Servicio" al menos al 80% del personal operativo.</t>
    </r>
  </si>
  <si>
    <r>
      <rPr>
        <b/>
        <sz val="12"/>
        <rFont val="Arial"/>
        <family val="2"/>
      </rPr>
      <t xml:space="preserve">3.1.1.1.2. </t>
    </r>
    <r>
      <rPr>
        <sz val="12"/>
        <rFont val="Arial"/>
        <family val="2"/>
      </rPr>
      <t>Realizar la documentación de al menos 300 identificaciones de riesgo, entre todas las estaciones de Bomberos a nivel nacional, según tipo de estación.</t>
    </r>
  </si>
  <si>
    <r>
      <rPr>
        <b/>
        <sz val="12"/>
        <rFont val="Arial"/>
        <family val="2"/>
      </rPr>
      <t xml:space="preserve">3.1.1.1.3. </t>
    </r>
    <r>
      <rPr>
        <sz val="12"/>
        <rFont val="Arial"/>
        <family val="2"/>
      </rPr>
      <t>Realizar al menos 300 visitas de riesgo, entre todas las estaciones de Bomberos a nivel nacional, según tipo de estación.</t>
    </r>
  </si>
  <si>
    <r>
      <rPr>
        <b/>
        <sz val="12"/>
        <rFont val="Arial"/>
        <family val="2"/>
      </rPr>
      <t xml:space="preserve">3.1.1.1.4. </t>
    </r>
    <r>
      <rPr>
        <sz val="12"/>
        <rFont val="Arial"/>
        <family val="2"/>
      </rPr>
      <t>Realizar al menos 300 planes de acción, entre todas las estaciones de Bomberos a nivel nacional, según tipo de estación.</t>
    </r>
  </si>
  <si>
    <r>
      <rPr>
        <b/>
        <sz val="12"/>
        <rFont val="Arial"/>
        <family val="2"/>
      </rPr>
      <t>3.1.1.1. 5.</t>
    </r>
    <r>
      <rPr>
        <sz val="12"/>
        <rFont val="Arial"/>
        <family val="2"/>
      </rPr>
      <t xml:space="preserve"> Realizar al menos 300 simulaciones, entre todas las estaciones de Bomberos a nivel nacional, según tipo de estación.</t>
    </r>
  </si>
  <si>
    <r>
      <rPr>
        <b/>
        <sz val="12"/>
        <rFont val="Arial"/>
        <family val="2"/>
      </rPr>
      <t xml:space="preserve">3.1.1.1. 6. </t>
    </r>
    <r>
      <rPr>
        <sz val="12"/>
        <rFont val="Arial"/>
        <family val="2"/>
      </rPr>
      <t>Ejecutar el subprograma de "Entrenamiento en Servicio" al menos al 80% del personal operativo.</t>
    </r>
  </si>
  <si>
    <r>
      <rPr>
        <b/>
        <sz val="12"/>
        <rFont val="Arial"/>
        <family val="2"/>
      </rPr>
      <t>3.1.1.1. 7.</t>
    </r>
    <r>
      <rPr>
        <sz val="12"/>
        <rFont val="Arial"/>
        <family val="2"/>
      </rPr>
      <t xml:space="preserve"> Realizar al menos 300 simulacros, entre todas las estaciones de Bomberos a nivel nacional, según tipo de estación.</t>
    </r>
  </si>
  <si>
    <t>Julio</t>
  </si>
  <si>
    <t>Agosto</t>
  </si>
  <si>
    <t>Octubre</t>
  </si>
  <si>
    <r>
      <rPr>
        <b/>
        <sz val="12"/>
        <color theme="1"/>
        <rFont val="Arial"/>
        <family val="2"/>
      </rPr>
      <t xml:space="preserve">3.3.1.2 </t>
    </r>
    <r>
      <rPr>
        <sz val="12"/>
        <color theme="1"/>
        <rFont val="Arial"/>
        <family val="2"/>
      </rPr>
      <t>Establecer por cada Unidad Operativa el correspondiente plan de trabajo que contemple el mejoramiento de las competencias del personal operativo sobre cada especialización.</t>
    </r>
  </si>
  <si>
    <r>
      <rPr>
        <b/>
        <sz val="12"/>
        <rFont val="Arial"/>
        <family val="2"/>
      </rPr>
      <t xml:space="preserve">3.3.1.2.1. </t>
    </r>
    <r>
      <rPr>
        <sz val="12"/>
        <rFont val="Arial"/>
        <family val="2"/>
      </rPr>
      <t xml:space="preserve"> Realizar y presentar los planes de trabajo por cada unidad operativa.</t>
    </r>
  </si>
  <si>
    <r>
      <rPr>
        <b/>
        <sz val="12"/>
        <rFont val="Arial"/>
        <family val="2"/>
      </rPr>
      <t xml:space="preserve">3.3.1.2.1. </t>
    </r>
    <r>
      <rPr>
        <sz val="12"/>
        <rFont val="Arial"/>
        <family val="2"/>
      </rPr>
      <t>Ejecutar el plan de trabajo aprobado por cada unidad operativa.</t>
    </r>
  </si>
  <si>
    <r>
      <rPr>
        <b/>
        <sz val="12"/>
        <color theme="1"/>
        <rFont val="Arial"/>
        <family val="2"/>
      </rPr>
      <t>3.3.1.3.</t>
    </r>
    <r>
      <rPr>
        <sz val="12"/>
        <color theme="1"/>
        <rFont val="Arial"/>
        <family val="2"/>
      </rPr>
      <t xml:space="preserve"> Desarrollar el programa de "Fortalecimiento Operativo del Personal"</t>
    </r>
  </si>
  <si>
    <r>
      <rPr>
        <b/>
        <sz val="12"/>
        <rFont val="Arial"/>
        <family val="2"/>
      </rPr>
      <t xml:space="preserve">3.3.1.3.1. </t>
    </r>
    <r>
      <rPr>
        <sz val="12"/>
        <rFont val="Arial"/>
        <family val="2"/>
      </rPr>
      <t xml:space="preserve"> Realizar al menos un Taller de fortalecimiento de capacidades operativas para los oficiales en firme</t>
    </r>
  </si>
  <si>
    <r>
      <rPr>
        <b/>
        <sz val="12"/>
        <rFont val="Arial"/>
        <family val="2"/>
      </rPr>
      <t>3.3.1.3.2.</t>
    </r>
    <r>
      <rPr>
        <sz val="12"/>
        <rFont val="Arial"/>
        <family val="2"/>
      </rPr>
      <t xml:space="preserve">  Realizar dos Supervisiones anuales en todas las estaciones de Bomberos</t>
    </r>
  </si>
  <si>
    <r>
      <rPr>
        <b/>
        <sz val="12"/>
        <rFont val="Arial"/>
        <family val="2"/>
      </rPr>
      <t>3.3.1.3.3.</t>
    </r>
    <r>
      <rPr>
        <sz val="12"/>
        <rFont val="Arial"/>
        <family val="2"/>
      </rPr>
      <t xml:space="preserve">  Realizar al menos dos actividades de fortalecimiento para el puesto de voluntarios, donde participen al menos el 25% del personal operativo con el puesto de voluntario en propiedad.</t>
    </r>
  </si>
  <si>
    <r>
      <rPr>
        <b/>
        <sz val="12"/>
        <rFont val="Arial"/>
        <family val="2"/>
      </rPr>
      <t xml:space="preserve">3.3.1.3.4. </t>
    </r>
    <r>
      <rPr>
        <sz val="12"/>
        <rFont val="Arial"/>
        <family val="2"/>
      </rPr>
      <t>Ejecutar el subprograma de "Certificación" al menos al 80% del personal operativo.</t>
    </r>
  </si>
  <si>
    <r>
      <rPr>
        <b/>
        <sz val="12"/>
        <color theme="1"/>
        <rFont val="Arial"/>
        <family val="2"/>
      </rPr>
      <t xml:space="preserve">3.3.1.4. </t>
    </r>
    <r>
      <rPr>
        <sz val="12"/>
        <color theme="1"/>
        <rFont val="Arial"/>
        <family val="2"/>
      </rPr>
      <t>Desarrollar el subprograma de Análisis Post Incidentes (API)</t>
    </r>
  </si>
  <si>
    <r>
      <rPr>
        <b/>
        <sz val="12"/>
        <color theme="1"/>
        <rFont val="Arial"/>
        <family val="2"/>
      </rPr>
      <t xml:space="preserve">3.3.1.4.1. </t>
    </r>
    <r>
      <rPr>
        <sz val="12"/>
        <color theme="1"/>
        <rFont val="Arial"/>
        <family val="2"/>
      </rPr>
      <t>Realizar al menos 150 análisis post incidente entre todas las estaciones de Bomberos a nivel nacional.</t>
    </r>
  </si>
  <si>
    <r>
      <rPr>
        <b/>
        <sz val="12"/>
        <color theme="1"/>
        <rFont val="Arial"/>
        <family val="2"/>
      </rPr>
      <t xml:space="preserve">3.3.1.4.2. </t>
    </r>
    <r>
      <rPr>
        <sz val="12"/>
        <color theme="1"/>
        <rFont val="Arial"/>
        <family val="2"/>
      </rPr>
      <t>Documentar al menos 150 análisis post incidente en la guía establecida, en Bomberos Inside.</t>
    </r>
  </si>
  <si>
    <r>
      <rPr>
        <b/>
        <sz val="12"/>
        <color theme="1"/>
        <rFont val="Arial"/>
        <family val="2"/>
      </rPr>
      <t xml:space="preserve">3.1.1.5. </t>
    </r>
    <r>
      <rPr>
        <sz val="12"/>
        <color theme="1"/>
        <rFont val="Arial"/>
        <family val="2"/>
      </rPr>
      <t>Desarrollar el subprograma de Riesgos Relevantes</t>
    </r>
  </si>
  <si>
    <r>
      <rPr>
        <b/>
        <sz val="12"/>
        <color theme="1"/>
        <rFont val="Arial"/>
        <family val="2"/>
      </rPr>
      <t>3.1.1.5.1</t>
    </r>
    <r>
      <rPr>
        <sz val="12"/>
        <color theme="1"/>
        <rFont val="Arial"/>
        <family val="2"/>
      </rPr>
      <t>. Seleccionar un riesgo relevante por cada uno de los Jefes de Batallón.</t>
    </r>
  </si>
  <si>
    <r>
      <rPr>
        <b/>
        <sz val="12"/>
        <color theme="1"/>
        <rFont val="Arial"/>
        <family val="2"/>
      </rPr>
      <t>3.1.1.5.2.</t>
    </r>
    <r>
      <rPr>
        <sz val="12"/>
        <color theme="1"/>
        <rFont val="Arial"/>
        <family val="2"/>
      </rPr>
      <t xml:space="preserve"> Realizar 12 riesgos relevantes entre todos los Jefes de Batallón.</t>
    </r>
  </si>
  <si>
    <r>
      <rPr>
        <b/>
        <sz val="12"/>
        <color theme="1"/>
        <rFont val="Arial"/>
        <family val="2"/>
      </rPr>
      <t xml:space="preserve">3.3.1.6 </t>
    </r>
    <r>
      <rPr>
        <sz val="12"/>
        <color theme="1"/>
        <rFont val="Arial"/>
        <family val="2"/>
      </rPr>
      <t>Establecer el respectivo plan de trabajo a desarrollar por cada uno de los Jefes de Batallón, basado en las tres actividades asignadas y las visitas de calidad a estaciones</t>
    </r>
  </si>
  <si>
    <r>
      <rPr>
        <b/>
        <sz val="12"/>
        <rFont val="Arial"/>
        <family val="2"/>
      </rPr>
      <t xml:space="preserve">3.3.1.6.1. </t>
    </r>
    <r>
      <rPr>
        <sz val="12"/>
        <rFont val="Arial"/>
        <family val="2"/>
      </rPr>
      <t>Presentar los planes de trabajo por cada Jefe de Batallón</t>
    </r>
  </si>
  <si>
    <r>
      <rPr>
        <b/>
        <sz val="12"/>
        <rFont val="Arial"/>
        <family val="2"/>
      </rPr>
      <t xml:space="preserve">3.3.1.62.  </t>
    </r>
    <r>
      <rPr>
        <sz val="12"/>
        <rFont val="Arial"/>
        <family val="2"/>
      </rPr>
      <t>Ejecutar por parte de cada Jefe de Batallón, el plan de trabajo aprobado.</t>
    </r>
  </si>
  <si>
    <r>
      <t xml:space="preserve">OPERACIONES
</t>
    </r>
    <r>
      <rPr>
        <sz val="12"/>
        <color theme="1"/>
        <rFont val="Arial"/>
        <family val="2"/>
      </rPr>
      <t>Alexander Araya Micó</t>
    </r>
  </si>
  <si>
    <t>40% de los trámites ciudadanos digitalizados</t>
  </si>
  <si>
    <t>marzo a diciembre</t>
  </si>
  <si>
    <t>Marzo - Abril</t>
  </si>
  <si>
    <t>Documento de inventario de trámites.</t>
  </si>
  <si>
    <t>Mayo-Octubre</t>
  </si>
  <si>
    <t>Oficios con entregables realizados.</t>
  </si>
  <si>
    <t>Novimbre - Diciembre</t>
  </si>
  <si>
    <t>Imagen de publicación en página web.</t>
  </si>
  <si>
    <t>60% de la población institucional capaz de identificar y aplicar acciones básicas de ciberseguridad</t>
  </si>
  <si>
    <t>enero a diciembre</t>
  </si>
  <si>
    <t>Notificaciones CSIRT -Versus Informe de Mantenimientos plataforma</t>
  </si>
  <si>
    <t>Documentos de la campaña desarrollada enviados a la institución.</t>
  </si>
  <si>
    <t>Documento de la normativa desarrollada oficializado.</t>
  </si>
  <si>
    <t>100% de los usuarios administrativos y técnicos con herramientas colaborativas implementadas</t>
  </si>
  <si>
    <t>Actividades de asesoría desarrolladas para que los usuarios conozcan las facilidades que ofrecen las herramientas colaborativas suministradas por la institución.</t>
  </si>
  <si>
    <t>Oficios de herramientas colaborativas ajustadas y/o personalizadas para que los usuarios las utilicen con mayor fluidez.</t>
  </si>
  <si>
    <r>
      <t xml:space="preserve">Tecnologías de Información y Comunicaciones
</t>
    </r>
    <r>
      <rPr>
        <sz val="11"/>
        <color theme="1"/>
        <rFont val="Calibri"/>
        <family val="2"/>
        <scheme val="minor"/>
      </rPr>
      <t xml:space="preserve">Ana María Ortega </t>
    </r>
  </si>
  <si>
    <r>
      <rPr>
        <b/>
        <sz val="12"/>
        <color theme="1"/>
        <rFont val="Arial"/>
        <family val="2"/>
      </rPr>
      <t xml:space="preserve">3.1.2.1. </t>
    </r>
    <r>
      <rPr>
        <sz val="12"/>
        <color theme="1"/>
        <rFont val="Arial"/>
        <family val="2"/>
      </rPr>
      <t>Impulsar el proceso de transformación digital de la institución.</t>
    </r>
  </si>
  <si>
    <r>
      <rPr>
        <b/>
        <sz val="12"/>
        <color theme="1"/>
        <rFont val="Arial"/>
        <family val="2"/>
      </rPr>
      <t>3.1.2.1.1</t>
    </r>
    <r>
      <rPr>
        <sz val="12"/>
        <color theme="1"/>
        <rFont val="Arial"/>
        <family val="2"/>
      </rPr>
      <t>. Inventariar los trámites que los ciudadanos realizan en el Cuerpo de Bomberos</t>
    </r>
  </si>
  <si>
    <r>
      <rPr>
        <b/>
        <sz val="12"/>
        <color theme="1"/>
        <rFont val="Arial"/>
        <family val="2"/>
      </rPr>
      <t>3.1.2.1.2.</t>
    </r>
    <r>
      <rPr>
        <sz val="12"/>
        <color theme="1"/>
        <rFont val="Arial"/>
        <family val="2"/>
      </rPr>
      <t xml:space="preserve"> Digitalizar al menos 2 nuevos trámites que los ciudadanos realizan ante el Cuerpo de Bomberos</t>
    </r>
  </si>
  <si>
    <r>
      <rPr>
        <b/>
        <sz val="12"/>
        <color theme="1"/>
        <rFont val="Arial"/>
        <family val="2"/>
      </rPr>
      <t>3.1.2.1.3</t>
    </r>
    <r>
      <rPr>
        <sz val="12"/>
        <color theme="1"/>
        <rFont val="Arial"/>
        <family val="2"/>
      </rPr>
      <t>. Publicar los trámites digitalizados en el portal institucional</t>
    </r>
  </si>
  <si>
    <r>
      <rPr>
        <b/>
        <sz val="12"/>
        <color theme="1"/>
        <rFont val="Arial"/>
        <family val="2"/>
      </rPr>
      <t xml:space="preserve">3.1.2.2. </t>
    </r>
    <r>
      <rPr>
        <sz val="12"/>
        <color theme="1"/>
        <rFont val="Arial"/>
        <family val="2"/>
      </rPr>
      <t>Fortalacer la seguridad informática y la cultura de ciberseguirdad</t>
    </r>
  </si>
  <si>
    <r>
      <rPr>
        <b/>
        <sz val="12"/>
        <color theme="1"/>
        <rFont val="Arial"/>
        <family val="2"/>
      </rPr>
      <t xml:space="preserve">3.1.2.2.1. </t>
    </r>
    <r>
      <rPr>
        <sz val="12"/>
        <color theme="1"/>
        <rFont val="Arial"/>
        <family val="2"/>
      </rPr>
      <t xml:space="preserve">Aplicar el 100% de las recomendaciones que apliquen en la plataforma institucinal y sean emitidas por el CSIRT. </t>
    </r>
  </si>
  <si>
    <r>
      <rPr>
        <b/>
        <sz val="12"/>
        <color theme="1"/>
        <rFont val="Arial"/>
        <family val="2"/>
      </rPr>
      <t>3.1.2.2.2</t>
    </r>
    <r>
      <rPr>
        <sz val="12"/>
        <color theme="1"/>
        <rFont val="Arial"/>
        <family val="2"/>
      </rPr>
      <t>. Desarrollar al menos un campaña sobre ciberseguridad en la institución</t>
    </r>
  </si>
  <si>
    <r>
      <rPr>
        <b/>
        <sz val="12"/>
        <color theme="1"/>
        <rFont val="Arial"/>
        <family val="2"/>
      </rPr>
      <t>3.1.2.2.3.</t>
    </r>
    <r>
      <rPr>
        <sz val="12"/>
        <color theme="1"/>
        <rFont val="Arial"/>
        <family val="2"/>
      </rPr>
      <t xml:space="preserve"> Desarrollar al menos una nueva normativa institucional que apoye la seguridad  de la información dentro de la institución.</t>
    </r>
  </si>
  <si>
    <r>
      <rPr>
        <b/>
        <sz val="12"/>
        <color theme="1"/>
        <rFont val="Arial"/>
        <family val="2"/>
      </rPr>
      <t>3.1.2.3.</t>
    </r>
    <r>
      <rPr>
        <sz val="12"/>
        <color theme="1"/>
        <rFont val="Arial"/>
        <family val="2"/>
      </rPr>
      <t xml:space="preserve"> Impulsar la gestión institucional a traves del uso de herramientas colaborativas</t>
    </r>
  </si>
  <si>
    <r>
      <rPr>
        <b/>
        <sz val="12"/>
        <color theme="1"/>
        <rFont val="Arial"/>
        <family val="2"/>
      </rPr>
      <t xml:space="preserve">3.1.2.3.1. </t>
    </r>
    <r>
      <rPr>
        <sz val="12"/>
        <color theme="1"/>
        <rFont val="Arial"/>
        <family val="2"/>
      </rPr>
      <t>Fomentar entre los usuarios el uso de las herramientas colaborativas suministradas por la institución.</t>
    </r>
  </si>
  <si>
    <r>
      <rPr>
        <b/>
        <sz val="12"/>
        <color theme="1"/>
        <rFont val="Arial"/>
        <family val="2"/>
      </rPr>
      <t>3.1.2.3.2.</t>
    </r>
    <r>
      <rPr>
        <sz val="12"/>
        <color theme="1"/>
        <rFont val="Arial"/>
        <family val="2"/>
      </rPr>
      <t xml:space="preserve"> Implementar al menos dos nuevos servicios tecnológicos a partir de las herramientas colaborativas institucionales.</t>
    </r>
  </si>
  <si>
    <t>Objetivo Específico 1. Preparación</t>
  </si>
  <si>
    <t xml:space="preserve">Procesos ejecutado al menos en un 85% / Procesos programados </t>
  </si>
  <si>
    <t>Enero a diciembre</t>
  </si>
  <si>
    <t>Cursos ejecutados  / cursos programados</t>
  </si>
  <si>
    <t>Inducciones ejecutadas / inducciones aprobadas</t>
  </si>
  <si>
    <t>Procesos apoyados / procesos aprobados</t>
  </si>
  <si>
    <t>Indicadores dirigidos a la medición del impacto en funciones y actividades a realizar en el año / informes de resultados por cuatrimestre</t>
  </si>
  <si>
    <t>Junio - diciembre</t>
  </si>
  <si>
    <t>Actividades ejecutadas / actividades aprobadas</t>
  </si>
  <si>
    <t>Acciones del Proceso de investigación realizadas / Acciones del Proceso de investigación  aprobados</t>
  </si>
  <si>
    <t>Pruebas aplicadas / pruebas programadas</t>
  </si>
  <si>
    <t xml:space="preserve">Objetivo Específico 2. Prevención </t>
  </si>
  <si>
    <t>Procesos de formación de prevención y atención de emergencias impartidos, con al menos un 85% satisfacción en las  encuestas / Procesos de formación  de prevención y atención de emergencias programados.</t>
  </si>
  <si>
    <t>Procesos ejecutados  / Procesos programados</t>
  </si>
  <si>
    <t xml:space="preserve">Requerimientos establecidos / requerimientos aprobados </t>
  </si>
  <si>
    <t>Julio y diciembre</t>
  </si>
  <si>
    <t>Diagnóstico aprobado de al menos 5 procesos requeridos para la implementación de los servicios brindados por la Academia / Diagnóstico propuesto de al menos 5 procesos requeridos para la implementación de los servicios brindados por la Academia.</t>
  </si>
  <si>
    <t>Acciones ejecutadas / acciones aprobadas</t>
  </si>
  <si>
    <t>Servicios de alimentación brindados / Servicios de alimentación requeridos</t>
  </si>
  <si>
    <t>Solicitudes atendidas / solicitudes presentadas</t>
  </si>
  <si>
    <t>Trámites ejecutados / trámites aprobados</t>
  </si>
  <si>
    <t xml:space="preserve">Ejecutar al menos un 85% de los procesos programados / procesos requeridos 
</t>
  </si>
  <si>
    <t>Enero a junio</t>
  </si>
  <si>
    <t>Procesos educativos apoyados / procesos aprobados</t>
  </si>
  <si>
    <t>Enero  a diciembre</t>
  </si>
  <si>
    <t>Procesos educativos apoyados / procesos educativos aprobados</t>
  </si>
  <si>
    <t>Mayo a diciembre</t>
  </si>
  <si>
    <t>Estrategias implementadas / estrategias establecidas</t>
  </si>
  <si>
    <t>Recursos educativos desarrollados/ recursos educativos programados</t>
  </si>
  <si>
    <t>Abril a diciembre</t>
  </si>
  <si>
    <t>Procesos de investigación apoyados / Procesos de investigación programados</t>
  </si>
  <si>
    <t xml:space="preserve">Procesos implementados de al menos un 85% de satisfacción / procesos programados
</t>
  </si>
  <si>
    <t>Abril a junio</t>
  </si>
  <si>
    <t>Proceso de selección y admisión formulado / Proceso de selección y admisión presentado</t>
  </si>
  <si>
    <t>Solicitudes atendidas / solicitudes recibidas recibidas</t>
  </si>
  <si>
    <t>Junio y diciembre</t>
  </si>
  <si>
    <t>Propuestas de alianzas realizadas / alianzas aprobadas</t>
  </si>
  <si>
    <t>Solicitudes atendidas / solicitudes recibidas aprobadas</t>
  </si>
  <si>
    <t>Procesos apoyados / procesos programados</t>
  </si>
  <si>
    <r>
      <rPr>
        <b/>
        <sz val="12"/>
        <color theme="1"/>
        <rFont val="Arial"/>
        <family val="2"/>
      </rPr>
      <t>3.1.3.1.</t>
    </r>
    <r>
      <rPr>
        <sz val="12"/>
        <color theme="1"/>
        <rFont val="Arial"/>
        <family val="2"/>
      </rPr>
      <t xml:space="preserve"> Ejecutar procesos formativos alineados a los estándares de calidad establecidos, y ajustados a las necesidades organizacionales para el fortaleciendo los conocimientos y habilidades del personal institucional.</t>
    </r>
  </si>
  <si>
    <r>
      <rPr>
        <b/>
        <sz val="12"/>
        <color theme="1"/>
        <rFont val="Arial"/>
        <family val="2"/>
      </rPr>
      <t xml:space="preserve">3.1.3.1.1 </t>
    </r>
    <r>
      <rPr>
        <sz val="12"/>
        <color theme="1"/>
        <rFont val="Arial"/>
        <family val="2"/>
      </rPr>
      <t>Implementar los cursos establecidos en el programa anual de formación para el personal institucional, aprovechando de manera eficiente las capacidades institucionales.</t>
    </r>
  </si>
  <si>
    <r>
      <rPr>
        <b/>
        <sz val="12"/>
        <color theme="1"/>
        <rFont val="Arial"/>
        <family val="2"/>
      </rPr>
      <t>3.1.3.1.2.</t>
    </r>
    <r>
      <rPr>
        <sz val="12"/>
        <color theme="1"/>
        <rFont val="Arial"/>
        <family val="2"/>
      </rPr>
      <t xml:space="preserve"> Ejecutar los procesos de inducción aprobados por la Unidad de Talento Humano, garantizando los recursos en procura de fortalecer la formación del personal de nuevo ingreso.</t>
    </r>
  </si>
  <si>
    <r>
      <rPr>
        <b/>
        <sz val="12"/>
        <color theme="1"/>
        <rFont val="Arial"/>
        <family val="2"/>
      </rPr>
      <t xml:space="preserve">3.1.3.1.3. </t>
    </r>
    <r>
      <rPr>
        <sz val="12"/>
        <color theme="1"/>
        <rFont val="Arial"/>
        <family val="2"/>
      </rPr>
      <t>Apoyar en la implementación las evaluaciones teóricas y prácticas de la Inducción para voluntarios para garantizar la trazabilidad y estándar de calidad del proceso.</t>
    </r>
  </si>
  <si>
    <r>
      <rPr>
        <b/>
        <sz val="12"/>
        <color theme="1"/>
        <rFont val="Arial"/>
        <family val="2"/>
      </rPr>
      <t xml:space="preserve">3.1.3.2. </t>
    </r>
    <r>
      <rPr>
        <sz val="12"/>
        <color theme="1"/>
        <rFont val="Arial"/>
        <family val="2"/>
      </rPr>
      <t>Promover la salud física del personal institucional mediante  la implementación de acciones del Programa de Acondicionamiento Físico.</t>
    </r>
  </si>
  <si>
    <r>
      <rPr>
        <b/>
        <sz val="12"/>
        <color theme="1"/>
        <rFont val="Arial"/>
        <family val="2"/>
      </rPr>
      <t xml:space="preserve">3.1.3.2.1. </t>
    </r>
    <r>
      <rPr>
        <sz val="12"/>
        <color theme="1"/>
        <rFont val="Arial"/>
        <family val="2"/>
      </rPr>
      <t>Ejecutar el Programa de Acondicionamiento Físico cumpliendo con las necesidades de la población operativa institucional en procura de fortalecer su salud física.</t>
    </r>
  </si>
  <si>
    <r>
      <rPr>
        <b/>
        <sz val="12"/>
        <color theme="1"/>
        <rFont val="Arial"/>
        <family val="2"/>
      </rPr>
      <t xml:space="preserve">3.1.3.2.2. </t>
    </r>
    <r>
      <rPr>
        <sz val="12"/>
        <color theme="1"/>
        <rFont val="Arial"/>
        <family val="2"/>
      </rPr>
      <t>Realizar las acciones programadas en el proceso de investigación orientado al desarrollo de las competencias y habilidades físicas del personal operativo.</t>
    </r>
  </si>
  <si>
    <r>
      <rPr>
        <b/>
        <sz val="12"/>
        <color theme="1"/>
        <rFont val="Arial"/>
        <family val="2"/>
      </rPr>
      <t xml:space="preserve">3.1.3.2.3. </t>
    </r>
    <r>
      <rPr>
        <sz val="12"/>
        <color theme="1"/>
        <rFont val="Arial"/>
        <family val="2"/>
      </rPr>
      <t xml:space="preserve">Apoyar en la aplicación de las pruebas físicas de aceptación para el personal operativo permanente y voluntario programadas por la organización. </t>
    </r>
  </si>
  <si>
    <r>
      <rPr>
        <b/>
        <sz val="12"/>
        <rFont val="Arial"/>
        <family val="2"/>
      </rPr>
      <t xml:space="preserve">3.1.3.2.4. </t>
    </r>
    <r>
      <rPr>
        <sz val="12"/>
        <rFont val="Arial"/>
        <family val="2"/>
      </rPr>
      <t>Promover la cultura de la salud física en el personal  operativo, técnico y administrativo, mediante el desarrollo de al menos 4 actividades que fomenten hábitos de vida saludable.</t>
    </r>
  </si>
  <si>
    <r>
      <rPr>
        <b/>
        <sz val="12"/>
        <color theme="1"/>
        <rFont val="Arial"/>
        <family val="2"/>
      </rPr>
      <t>3.2.1.1.</t>
    </r>
    <r>
      <rPr>
        <sz val="12"/>
        <color theme="1"/>
        <rFont val="Arial"/>
        <family val="2"/>
      </rPr>
      <t xml:space="preserve"> Ejecutar procesos de formación para el público externo, orientado a la prevención y atención de emergencias.</t>
    </r>
  </si>
  <si>
    <r>
      <rPr>
        <b/>
        <sz val="12"/>
        <color theme="1"/>
        <rFont val="Arial"/>
        <family val="2"/>
      </rPr>
      <t>3.2.1.1.1.</t>
    </r>
    <r>
      <rPr>
        <sz val="12"/>
        <color theme="1"/>
        <rFont val="Arial"/>
        <family val="2"/>
      </rPr>
      <t xml:space="preserve"> Impartir procesos de formación programados en el calendario, para el público externo. </t>
    </r>
  </si>
  <si>
    <r>
      <rPr>
        <b/>
        <sz val="12"/>
        <color theme="1"/>
        <rFont val="Arial"/>
        <family val="2"/>
      </rPr>
      <t xml:space="preserve">3.2.1.1.2. </t>
    </r>
    <r>
      <rPr>
        <sz val="12"/>
        <color theme="1"/>
        <rFont val="Arial"/>
        <family val="2"/>
      </rPr>
      <t>Establecer los requerimientos técnicos y logísticos necesarios para la ejecución de los procesos de formación programados, en concordancia con estándares internacionales.</t>
    </r>
  </si>
  <si>
    <r>
      <rPr>
        <b/>
        <sz val="12"/>
        <color theme="1"/>
        <rFont val="Arial"/>
        <family val="2"/>
      </rPr>
      <t>3.2.1.1.3.</t>
    </r>
    <r>
      <rPr>
        <sz val="12"/>
        <color theme="1"/>
        <rFont val="Arial"/>
        <family val="2"/>
      </rPr>
      <t xml:space="preserve"> Actualizar o crear procesos de formación acorde a las necesidades, en términos de estándares y normativas vigentes. </t>
    </r>
  </si>
  <si>
    <r>
      <rPr>
        <b/>
        <sz val="12"/>
        <color theme="1"/>
        <rFont val="Arial"/>
        <family val="2"/>
      </rPr>
      <t>3.1.3.3.</t>
    </r>
    <r>
      <rPr>
        <sz val="12"/>
        <color theme="1"/>
        <rFont val="Arial"/>
        <family val="2"/>
      </rPr>
      <t xml:space="preserve"> Establecer estrategias para fortalecer las condiciones administrativas, servicios de apoyo y de soporte financiero que permita atender los servicios brindados por la Academia.</t>
    </r>
  </si>
  <si>
    <r>
      <rPr>
        <b/>
        <sz val="12"/>
        <color theme="1"/>
        <rFont val="Arial"/>
        <family val="2"/>
      </rPr>
      <t>3.1.3.3.1.</t>
    </r>
    <r>
      <rPr>
        <sz val="12"/>
        <color theme="1"/>
        <rFont val="Arial"/>
        <family val="2"/>
      </rPr>
      <t xml:space="preserve"> Implementar un programa de gestión del Campus Académico acorde a las necesidades de cada proceso de formación, para facilitar y enriquecer la enseñanza-aprendizaje.</t>
    </r>
  </si>
  <si>
    <r>
      <rPr>
        <b/>
        <sz val="12"/>
        <color theme="1"/>
        <rFont val="Arial"/>
        <family val="2"/>
      </rPr>
      <t>3.1.3.3.2.</t>
    </r>
    <r>
      <rPr>
        <sz val="12"/>
        <color theme="1"/>
        <rFont val="Arial"/>
        <family val="2"/>
      </rPr>
      <t xml:space="preserve"> Brindar el servicio de alimentación a los usuarios de la Academia, gestionados a través del restaurante - comedor de la ANB.</t>
    </r>
  </si>
  <si>
    <r>
      <rPr>
        <b/>
        <sz val="12"/>
        <color theme="1"/>
        <rFont val="Arial"/>
        <family val="2"/>
      </rPr>
      <t xml:space="preserve">3.1.3.3.3. </t>
    </r>
    <r>
      <rPr>
        <sz val="12"/>
        <color theme="1"/>
        <rFont val="Arial"/>
        <family val="2"/>
      </rPr>
      <t>Ejecutar acciones que fortalezcan la experiencia educativa del estudiante, basados en los resultados obtenidos de las encuestas aplicadas en los procesos de formación.</t>
    </r>
  </si>
  <si>
    <r>
      <rPr>
        <b/>
        <sz val="12"/>
        <color theme="1"/>
        <rFont val="Arial"/>
        <family val="2"/>
      </rPr>
      <t xml:space="preserve">3.1.3.3.4. </t>
    </r>
    <r>
      <rPr>
        <sz val="12"/>
        <color theme="1"/>
        <rFont val="Arial"/>
        <family val="2"/>
      </rPr>
      <t>Atender oportunamente las solicitudes de capacitación externa, con base en las necesidades de cada dependencia, solicitadas a través de la Comisión de Capacitación.</t>
    </r>
  </si>
  <si>
    <r>
      <rPr>
        <b/>
        <sz val="12"/>
        <color theme="1"/>
        <rFont val="Arial"/>
        <family val="2"/>
      </rPr>
      <t>3.1.3.3.5.</t>
    </r>
    <r>
      <rPr>
        <sz val="12"/>
        <color theme="1"/>
        <rFont val="Arial"/>
        <family val="2"/>
      </rPr>
      <t xml:space="preserve"> Atender los trámites administrativos y financieros  vinculados a los procesos de formación que brinda la Academia.</t>
    </r>
  </si>
  <si>
    <r>
      <rPr>
        <b/>
        <sz val="12"/>
        <color theme="1"/>
        <rFont val="Arial"/>
        <family val="2"/>
      </rPr>
      <t>3.1.3.4</t>
    </r>
    <r>
      <rPr>
        <sz val="12"/>
        <color theme="1"/>
        <rFont val="Arial"/>
        <family val="2"/>
      </rPr>
      <t>. Fortalecer la educación institucional, mediante el apoyo a los procesos educativos que así lo requieran.</t>
    </r>
  </si>
  <si>
    <r>
      <rPr>
        <b/>
        <sz val="12"/>
        <color theme="1"/>
        <rFont val="Arial"/>
        <family val="2"/>
      </rPr>
      <t xml:space="preserve">3.1.3.4.1. </t>
    </r>
    <r>
      <rPr>
        <sz val="12"/>
        <color theme="1"/>
        <rFont val="Arial"/>
        <family val="2"/>
      </rPr>
      <t>Determinar los procesos educativos que requieran el apoyo curricular para ser creados y~o actualizados.</t>
    </r>
  </si>
  <si>
    <r>
      <rPr>
        <b/>
        <sz val="12"/>
        <color theme="1"/>
        <rFont val="Arial"/>
        <family val="2"/>
      </rPr>
      <t>3.1.3.4.2.</t>
    </r>
    <r>
      <rPr>
        <sz val="12"/>
        <color theme="1"/>
        <rFont val="Arial"/>
        <family val="2"/>
      </rPr>
      <t xml:space="preserve"> Apoyar en materia de planificación educativa, diseño curricular y filológico de los diferentes procesos educativos programados aprobados.</t>
    </r>
  </si>
  <si>
    <r>
      <rPr>
        <b/>
        <sz val="12"/>
        <color theme="1"/>
        <rFont val="Arial"/>
        <family val="2"/>
      </rPr>
      <t xml:space="preserve">3.1.3.4.3. </t>
    </r>
    <r>
      <rPr>
        <sz val="12"/>
        <color theme="1"/>
        <rFont val="Arial"/>
        <family val="2"/>
      </rPr>
      <t>Implementar estrategias aprobadas para el Plan de Desarrollo Profesional Docente.</t>
    </r>
  </si>
  <si>
    <r>
      <rPr>
        <b/>
        <sz val="12"/>
        <color theme="1"/>
        <rFont val="Arial"/>
        <family val="2"/>
      </rPr>
      <t xml:space="preserve">3.1.3.4.4. </t>
    </r>
    <r>
      <rPr>
        <sz val="12"/>
        <color theme="1"/>
        <rFont val="Arial"/>
        <family val="2"/>
      </rPr>
      <t>Desarrollar recursos gráficos y de producción audiovisual, a través de tecnologías, que apoyen los procesos educativos en las diferentes modalidades.</t>
    </r>
  </si>
  <si>
    <r>
      <rPr>
        <b/>
        <sz val="12"/>
        <color theme="1"/>
        <rFont val="Arial"/>
        <family val="2"/>
      </rPr>
      <t xml:space="preserve">3.1.3.4.5. </t>
    </r>
    <r>
      <rPr>
        <sz val="12"/>
        <color theme="1"/>
        <rFont val="Arial"/>
        <family val="2"/>
      </rPr>
      <t>Apoyar la implementación  de la metodología de investigación educativa, en los procesos programados</t>
    </r>
  </si>
  <si>
    <r>
      <rPr>
        <b/>
        <sz val="12"/>
        <rFont val="Arial"/>
        <family val="2"/>
      </rPr>
      <t>3.1.3.5.</t>
    </r>
    <r>
      <rPr>
        <sz val="12"/>
        <rFont val="Arial"/>
        <family val="2"/>
      </rPr>
      <t xml:space="preserve"> Dar continuidad a los procesos educativos programados para dar  al Instituto Parauniversitario.</t>
    </r>
  </si>
  <si>
    <r>
      <rPr>
        <b/>
        <sz val="12"/>
        <color theme="1"/>
        <rFont val="Arial"/>
        <family val="2"/>
      </rPr>
      <t>3.1.3.5.1.</t>
    </r>
    <r>
      <rPr>
        <sz val="12"/>
        <color theme="1"/>
        <rFont val="Arial"/>
        <family val="2"/>
      </rPr>
      <t xml:space="preserve"> Cumplir con el plan de cursos del Diplomado aprobado. </t>
    </r>
  </si>
  <si>
    <r>
      <rPr>
        <b/>
        <sz val="12"/>
        <color theme="1"/>
        <rFont val="Arial"/>
        <family val="2"/>
      </rPr>
      <t>3.1.3.5.2</t>
    </r>
    <r>
      <rPr>
        <sz val="12"/>
        <color theme="1"/>
        <rFont val="Arial"/>
        <family val="2"/>
      </rPr>
      <t>. Formular  proceso de selección y admisión de estudiantes para el Diplomado aprobado.</t>
    </r>
  </si>
  <si>
    <r>
      <rPr>
        <b/>
        <sz val="12"/>
        <color theme="1"/>
        <rFont val="Arial"/>
        <family val="2"/>
      </rPr>
      <t xml:space="preserve">3.1.3.5.3. </t>
    </r>
    <r>
      <rPr>
        <sz val="12"/>
        <color theme="1"/>
        <rFont val="Arial"/>
        <family val="2"/>
      </rPr>
      <t>Gestionar en el sistema informático de registro, los procesos de matricula para los cursos del plan de estudios del Diplomado aprobado.</t>
    </r>
  </si>
  <si>
    <r>
      <rPr>
        <b/>
        <sz val="12"/>
        <color theme="1"/>
        <rFont val="Arial"/>
        <family val="2"/>
      </rPr>
      <t>3.1.3.6.</t>
    </r>
    <r>
      <rPr>
        <sz val="12"/>
        <color theme="1"/>
        <rFont val="Arial"/>
        <family val="2"/>
      </rPr>
      <t xml:space="preserve"> Gestionar acciones en el programa de Cooperación Internacional que coadyuven al fortalecimiento de la labor educativa de la organización</t>
    </r>
  </si>
  <si>
    <r>
      <rPr>
        <b/>
        <sz val="12"/>
        <color theme="1"/>
        <rFont val="Arial"/>
        <family val="2"/>
      </rPr>
      <t>3.1.3.6.1.</t>
    </r>
    <r>
      <rPr>
        <sz val="12"/>
        <color theme="1"/>
        <rFont val="Arial"/>
        <family val="2"/>
      </rPr>
      <t xml:space="preserve"> Establecer alianzas con posibles entes internacionales que ofrezcan cooperación en temas de interés para la organización</t>
    </r>
  </si>
  <si>
    <r>
      <rPr>
        <b/>
        <sz val="12"/>
        <color theme="1"/>
        <rFont val="Arial"/>
        <family val="2"/>
      </rPr>
      <t xml:space="preserve">3.1.3.6.2. </t>
    </r>
    <r>
      <rPr>
        <sz val="12"/>
        <color theme="1"/>
        <rFont val="Arial"/>
        <family val="2"/>
      </rPr>
      <t>Proporcionar cooperación internacional en temas bomberiles y educativos a quienes lo soliciten.</t>
    </r>
  </si>
  <si>
    <r>
      <rPr>
        <b/>
        <sz val="12"/>
        <color theme="1"/>
        <rFont val="Arial"/>
        <family val="2"/>
      </rPr>
      <t xml:space="preserve">3.1.3.6.3. </t>
    </r>
    <r>
      <rPr>
        <sz val="12"/>
        <color theme="1"/>
        <rFont val="Arial"/>
        <family val="2"/>
      </rPr>
      <t>Apoyar a la presidencia, consejo académico y comisiones de CCBICA, dando seguimiento a los proyectos y acciones de la Confederación.</t>
    </r>
  </si>
  <si>
    <r>
      <t xml:space="preserve">[(Planos revisados  / Planos con trámite finalizado mediante el sistema APC) + (Inspecciones Realizadas / </t>
    </r>
    <r>
      <rPr>
        <b/>
        <sz val="11"/>
        <rFont val="Arial"/>
        <family val="2"/>
      </rPr>
      <t>172</t>
    </r>
    <r>
      <rPr>
        <sz val="11"/>
        <rFont val="Arial"/>
        <family val="2"/>
      </rPr>
      <t xml:space="preserve">)  + (Pruebas Realizadas / </t>
    </r>
    <r>
      <rPr>
        <b/>
        <sz val="11"/>
        <rFont val="Arial"/>
        <family val="2"/>
      </rPr>
      <t>108</t>
    </r>
    <r>
      <rPr>
        <sz val="11"/>
        <rFont val="Arial"/>
        <family val="2"/>
      </rPr>
      <t xml:space="preserve">  )  + ( Inspecciones de GLP Realizadas / 184 )    +   ( Seguimientos a edificaciones con incumplimientos graves / Seguimientos requeridos  ) ] / 5</t>
    </r>
  </si>
  <si>
    <r>
      <t xml:space="preserve">Pruebas Realizadas / </t>
    </r>
    <r>
      <rPr>
        <b/>
        <sz val="11"/>
        <rFont val="Arial"/>
        <family val="2"/>
      </rPr>
      <t>108</t>
    </r>
  </si>
  <si>
    <r>
      <t xml:space="preserve">Inspecciones Realizadas / </t>
    </r>
    <r>
      <rPr>
        <b/>
        <sz val="11"/>
        <rFont val="Arial"/>
        <family val="2"/>
      </rPr>
      <t>172</t>
    </r>
  </si>
  <si>
    <t>Inspecciones Realizadas / 184</t>
  </si>
  <si>
    <r>
      <rPr>
        <sz val="11"/>
        <rFont val="Arial"/>
        <family val="2"/>
      </rPr>
      <t>Seguimientos realizados</t>
    </r>
    <r>
      <rPr>
        <sz val="11"/>
        <color theme="1"/>
        <rFont val="Arial"/>
        <family val="2"/>
      </rPr>
      <t>/ Seguimientos requeridos</t>
    </r>
  </si>
  <si>
    <t>[(Capítulo Manual vivienda segura  + Informe diagnóstico hidrantes+(reportes técnicos / 2) + (Ensayos laboratorio  realizados /413) + (Simulaciones realizadas / 2) + Informe monitoreo Cultura prevención + Informe de seguimiento indice prevención + Informe de estrategia prevencion interna + informe de estrategia prevencion externa + informe de monitoreo averias eléctricas + (edificios con seguimiento edificio seguro /12 )  ) ] / 11</t>
  </si>
  <si>
    <t>Capitulo entregado a la Jefatura</t>
  </si>
  <si>
    <t>Informe de diagnostico presentado a la comisión interna</t>
  </si>
  <si>
    <t>Reportes técnicos Publicados / 2</t>
  </si>
  <si>
    <t>Ensayos de laboratorio realizados / 413</t>
  </si>
  <si>
    <t>Simulaciones realizadas / 2</t>
  </si>
  <si>
    <t>Informe de seguimiento</t>
  </si>
  <si>
    <t>Informe de estrategia</t>
  </si>
  <si>
    <t xml:space="preserve">Informe de monitoreo entregado </t>
  </si>
  <si>
    <t>Seguimientos de edificios / 12</t>
  </si>
  <si>
    <t>[ Taller de hidrantes + (Taller para autoridades competentes ) +( Conversatorio técnico / 1 ) + (Simposio /1) + (Capacitaciones internas / 4) + (Charla virtual  / 4) + (Charlas / 6) + (Informe de resultados ] /7</t>
  </si>
  <si>
    <t>Agosto - Setiembre</t>
  </si>
  <si>
    <t xml:space="preserve">Capacitaciones impartidas /4 </t>
  </si>
  <si>
    <t>Material entregado para publicarse /4</t>
  </si>
  <si>
    <t xml:space="preserve">Informe de resultados </t>
  </si>
  <si>
    <r>
      <t xml:space="preserve">Colones recaudados por Servicios técnicos / </t>
    </r>
    <r>
      <rPr>
        <b/>
        <sz val="11"/>
        <rFont val="Arial"/>
        <family val="2"/>
      </rPr>
      <t>615.000.000</t>
    </r>
  </si>
  <si>
    <t>Colones recaudados por inspecciones y venta de servicios / 123.300.000</t>
  </si>
  <si>
    <r>
      <t>Colones recaudados por revisión de planos constructivos / 492</t>
    </r>
    <r>
      <rPr>
        <b/>
        <sz val="11"/>
        <rFont val="Arial"/>
        <family val="2"/>
      </rPr>
      <t>.</t>
    </r>
    <r>
      <rPr>
        <sz val="11"/>
        <rFont val="Arial"/>
        <family val="2"/>
      </rPr>
      <t>000.000</t>
    </r>
  </si>
  <si>
    <r>
      <rPr>
        <b/>
        <sz val="11"/>
        <color theme="1"/>
        <rFont val="Arial"/>
        <family val="2"/>
      </rPr>
      <t xml:space="preserve">3.2.2.1. </t>
    </r>
    <r>
      <rPr>
        <sz val="11"/>
        <color theme="1"/>
        <rFont val="Arial"/>
        <family val="2"/>
      </rPr>
      <t>Verificar las condiciones de Protección Contra Incedios en las edificaciones nuevas y existentes en el país, mediante la atención del 100% de las solicitudes de revisión de planos, y la totalidad de las solicitudes de inspecciones y pruebas de sistemas contra incendio durante el año.</t>
    </r>
  </si>
  <si>
    <r>
      <rPr>
        <b/>
        <sz val="11"/>
        <rFont val="Arial"/>
        <family val="2"/>
      </rPr>
      <t xml:space="preserve">3.2.2.1.1. </t>
    </r>
    <r>
      <rPr>
        <sz val="11"/>
        <rFont val="Arial"/>
        <family val="2"/>
      </rPr>
      <t xml:space="preserve">Analizar en el 100 </t>
    </r>
    <r>
      <rPr>
        <b/>
        <sz val="11"/>
        <rFont val="Arial"/>
        <family val="2"/>
      </rPr>
      <t xml:space="preserve">% </t>
    </r>
    <r>
      <rPr>
        <sz val="11"/>
        <rFont val="Arial"/>
        <family val="2"/>
      </rPr>
      <t>de  los planos constructivos la idoneidad de los sistemas de protección pasiva y activa incorporados  en los proyectos de construcción tramitados ante el Cuerpo de Bomberos por medio de la plataforma APC del CFIA,durante el año.</t>
    </r>
  </si>
  <si>
    <r>
      <rPr>
        <b/>
        <sz val="11"/>
        <rFont val="Arial"/>
        <family val="2"/>
      </rPr>
      <t>3.2.2.1.2.</t>
    </r>
    <r>
      <rPr>
        <sz val="11"/>
        <rFont val="Arial"/>
        <family val="2"/>
      </rPr>
      <t xml:space="preserve"> Evaluar durante el año el correcto funcionamiento de los sistemas de protección contra incendios instalados realizando al menos </t>
    </r>
    <r>
      <rPr>
        <b/>
        <sz val="11"/>
        <rFont val="Arial"/>
        <family val="2"/>
      </rPr>
      <t xml:space="preserve"> 108 </t>
    </r>
    <r>
      <rPr>
        <sz val="11"/>
        <rFont val="Arial"/>
        <family val="2"/>
      </rPr>
      <t xml:space="preserve"> pruebas de sistemas contra incendio en edificaciones nuevas y existentes.</t>
    </r>
  </si>
  <si>
    <r>
      <rPr>
        <b/>
        <sz val="11"/>
        <rFont val="Arial"/>
        <family val="2"/>
      </rPr>
      <t>3.2.2.1.3.</t>
    </r>
    <r>
      <rPr>
        <sz val="11"/>
        <rFont val="Arial"/>
        <family val="2"/>
      </rPr>
      <t xml:space="preserve"> Evaluar durante el año el nivel de cumplimiento normativo realizando al menos</t>
    </r>
    <r>
      <rPr>
        <b/>
        <sz val="11"/>
        <rFont val="Arial"/>
        <family val="2"/>
      </rPr>
      <t xml:space="preserve"> 172</t>
    </r>
    <r>
      <rPr>
        <sz val="11"/>
        <rFont val="Arial"/>
        <family val="2"/>
      </rPr>
      <t xml:space="preserve"> inspecciones de campo en  edificaciones. (</t>
    </r>
    <r>
      <rPr>
        <b/>
        <sz val="11"/>
        <rFont val="Arial"/>
        <family val="2"/>
      </rPr>
      <t xml:space="preserve">70 </t>
    </r>
    <r>
      <rPr>
        <sz val="11"/>
        <rFont val="Arial"/>
        <family val="2"/>
      </rPr>
      <t xml:space="preserve"> APC + 102 ER)</t>
    </r>
  </si>
  <si>
    <r>
      <rPr>
        <b/>
        <sz val="11"/>
        <rFont val="Arial"/>
        <family val="2"/>
      </rPr>
      <t xml:space="preserve">3.2.2.1.4.  </t>
    </r>
    <r>
      <rPr>
        <sz val="11"/>
        <rFont val="Arial"/>
        <family val="2"/>
      </rPr>
      <t>Inspeccionar al menos 184 establecimientos para verificar su cumplimiento en la normativa de GLP.</t>
    </r>
  </si>
  <si>
    <r>
      <rPr>
        <b/>
        <sz val="11"/>
        <color theme="1"/>
        <rFont val="Arial"/>
        <family val="2"/>
      </rPr>
      <t xml:space="preserve">3.2.2.1.5. </t>
    </r>
    <r>
      <rPr>
        <sz val="11"/>
        <color theme="1"/>
        <rFont val="Arial"/>
        <family val="2"/>
      </rPr>
      <t>Brindar seguimiento a las</t>
    </r>
    <r>
      <rPr>
        <b/>
        <sz val="11"/>
        <color rgb="FFC00000"/>
        <rFont val="Arial"/>
        <family val="2"/>
      </rPr>
      <t xml:space="preserve"> </t>
    </r>
    <r>
      <rPr>
        <sz val="11"/>
        <color theme="1"/>
        <rFont val="Arial"/>
        <family val="2"/>
      </rPr>
      <t>edificaciones donde los resultados de los informes de inspección y pruebas las clasifiquen como edificaciones con incumplimientos normativos graves o por calificación.</t>
    </r>
  </si>
  <si>
    <r>
      <rPr>
        <b/>
        <sz val="11"/>
        <color theme="1"/>
        <rFont val="Calibri"/>
        <family val="2"/>
        <scheme val="minor"/>
      </rPr>
      <t xml:space="preserve">Ingeniería
</t>
    </r>
    <r>
      <rPr>
        <sz val="11"/>
        <color theme="1"/>
        <rFont val="Calibri"/>
        <family val="2"/>
        <scheme val="minor"/>
      </rPr>
      <t>Allen Moya Solano</t>
    </r>
  </si>
  <si>
    <r>
      <rPr>
        <b/>
        <sz val="11"/>
        <color theme="1"/>
        <rFont val="Calibri"/>
        <family val="2"/>
        <scheme val="minor"/>
      </rPr>
      <t xml:space="preserve"> 3.2.2.2.</t>
    </r>
    <r>
      <rPr>
        <sz val="11"/>
        <color theme="1"/>
        <rFont val="Calibri"/>
        <family val="2"/>
        <scheme val="minor"/>
      </rPr>
      <t xml:space="preserve"> Desarrollar procesos de investigación, análisis, estudios técnicos e iniciativas que incidan positivamente en materia de Prevención.</t>
    </r>
  </si>
  <si>
    <r>
      <rPr>
        <b/>
        <sz val="11"/>
        <color theme="1"/>
        <rFont val="Arial"/>
        <family val="2"/>
      </rPr>
      <t>3.2.2.2.1.</t>
    </r>
    <r>
      <rPr>
        <sz val="11"/>
        <color theme="1"/>
        <rFont val="Arial"/>
        <family val="2"/>
      </rPr>
      <t xml:space="preserve"> Crear el segundo capítulo del  "Manual de la vivienda segura"  denominado "Alarmas de humo"</t>
    </r>
  </si>
  <si>
    <r>
      <rPr>
        <b/>
        <sz val="11"/>
        <rFont val="Arial"/>
        <family val="2"/>
      </rPr>
      <t xml:space="preserve">3.2.2.2.3. </t>
    </r>
    <r>
      <rPr>
        <sz val="11"/>
        <rFont val="Arial"/>
        <family val="2"/>
      </rPr>
      <t>Publicar al menos 2 reportes técnicos, producto de  las labores de la unidad, esto con el fin de aportar insumos para mejorar la normativa  institucional.</t>
    </r>
  </si>
  <si>
    <r>
      <rPr>
        <b/>
        <sz val="11"/>
        <color theme="1"/>
        <rFont val="Arial"/>
        <family val="2"/>
      </rPr>
      <t>3.2.2.2.4</t>
    </r>
    <r>
      <rPr>
        <sz val="11"/>
        <color theme="1"/>
        <rFont val="Arial"/>
        <family val="2"/>
      </rPr>
      <t xml:space="preserve">. Realizar durante el año al menos 413 ensayos de laboratorio a las muestras de materiales, sistemas o equipos recolectados </t>
    </r>
    <r>
      <rPr>
        <sz val="11"/>
        <rFont val="Arial"/>
        <family val="2"/>
      </rPr>
      <t xml:space="preserve">en las investigaciones de incendios o por medio de inspecciones de campo; para ser utilizadas como puebas para determinar las causas de los incendios o en proyectos de investigación de comportamiento ante el fuego. </t>
    </r>
  </si>
  <si>
    <r>
      <rPr>
        <b/>
        <sz val="11"/>
        <color theme="1"/>
        <rFont val="Arial"/>
        <family val="2"/>
      </rPr>
      <t>3.2.2.2.5</t>
    </r>
    <r>
      <rPr>
        <sz val="11"/>
        <color theme="1"/>
        <rFont val="Arial"/>
        <family val="2"/>
      </rPr>
      <t xml:space="preserve">. Desarrollar 2 simulaciones sobre incendios investigados en el país, </t>
    </r>
    <r>
      <rPr>
        <sz val="11"/>
        <rFont val="Arial"/>
        <family val="2"/>
      </rPr>
      <t>o sobre casos de análisis de edificaciones nuevas o existentes, esto con el fin de estudiar el posible comportamiento del edificio ante un incendio.</t>
    </r>
  </si>
  <si>
    <r>
      <rPr>
        <b/>
        <sz val="11"/>
        <rFont val="Arial"/>
        <family val="2"/>
      </rPr>
      <t>3.2.2.2.6.</t>
    </r>
    <r>
      <rPr>
        <sz val="11"/>
        <rFont val="Arial"/>
        <family val="2"/>
      </rPr>
      <t xml:space="preserve"> Brindar seguimiento y monitoreo de estrategia interna de fomento de la cultura de prevención de emergencias.</t>
    </r>
  </si>
  <si>
    <r>
      <rPr>
        <b/>
        <sz val="11"/>
        <rFont val="Arial"/>
        <family val="2"/>
      </rPr>
      <t xml:space="preserve">3.2.2.2.7. </t>
    </r>
    <r>
      <rPr>
        <sz val="11"/>
        <rFont val="Arial"/>
        <family val="2"/>
      </rPr>
      <t>Brindar seguimiento y monitoreo al Plan de Trabajo  para la medición del Índice de Prevención de la Organización.</t>
    </r>
  </si>
  <si>
    <r>
      <rPr>
        <b/>
        <sz val="11"/>
        <rFont val="Arial"/>
        <family val="2"/>
      </rPr>
      <t xml:space="preserve">3.2.2.2.8. </t>
    </r>
    <r>
      <rPr>
        <sz val="11"/>
        <rFont val="Arial"/>
        <family val="2"/>
      </rPr>
      <t xml:space="preserve">Formular estrategia para el mejoramiento de al menos 2 ambitos del Índice de Prevención de la Organización </t>
    </r>
  </si>
  <si>
    <r>
      <rPr>
        <b/>
        <sz val="11"/>
        <rFont val="Arial"/>
        <family val="2"/>
      </rPr>
      <t>3.2.2.2.9.</t>
    </r>
    <r>
      <rPr>
        <sz val="11"/>
        <rFont val="Arial"/>
        <family val="2"/>
      </rPr>
      <t xml:space="preserve"> Formular estrategia externa de fomento de la cultura de prevención de emergencias.</t>
    </r>
  </si>
  <si>
    <r>
      <rPr>
        <b/>
        <sz val="11"/>
        <color theme="1"/>
        <rFont val="Arial"/>
        <family val="2"/>
      </rPr>
      <t xml:space="preserve">3.2.2.2.10 </t>
    </r>
    <r>
      <rPr>
        <sz val="11"/>
        <color theme="1"/>
        <rFont val="Arial"/>
        <family val="2"/>
      </rPr>
      <t>Brindar seguimiento y monitoreo al Plan de Prevención de Incidentes por Averías en los Sistemas Eléctricos.</t>
    </r>
  </si>
  <si>
    <r>
      <rPr>
        <b/>
        <sz val="11"/>
        <rFont val="Arial"/>
        <family val="2"/>
      </rPr>
      <t>3.2.2.2.11.</t>
    </r>
    <r>
      <rPr>
        <sz val="11"/>
        <rFont val="Arial"/>
        <family val="2"/>
      </rPr>
      <t xml:space="preserve"> Brindar seguimiento a al menos 12 edificios que fueron evaluados como candidatos a certificar como edificio seguro </t>
    </r>
  </si>
  <si>
    <r>
      <rPr>
        <b/>
        <sz val="11"/>
        <color theme="1"/>
        <rFont val="Calibri"/>
        <family val="2"/>
        <scheme val="minor"/>
      </rPr>
      <t xml:space="preserve"> 3.2.2.3.</t>
    </r>
    <r>
      <rPr>
        <sz val="11"/>
        <color theme="1"/>
        <rFont val="Calibri"/>
        <family val="2"/>
        <scheme val="minor"/>
      </rPr>
      <t xml:space="preserve"> Capacitar a profesionales e instituciones en la normativa técnica de protección contra incendios</t>
    </r>
  </si>
  <si>
    <r>
      <rPr>
        <b/>
        <sz val="11"/>
        <rFont val="Arial"/>
        <family val="2"/>
      </rPr>
      <t xml:space="preserve"> 3.2.2.3.2.</t>
    </r>
    <r>
      <rPr>
        <sz val="11"/>
        <rFont val="Arial"/>
        <family val="2"/>
      </rPr>
      <t xml:space="preserve"> Impartir un taller de capacitación para autoridades competentes, sobre la implementación del RNPCI</t>
    </r>
  </si>
  <si>
    <r>
      <rPr>
        <b/>
        <sz val="11"/>
        <rFont val="Arial"/>
        <family val="2"/>
      </rPr>
      <t xml:space="preserve"> 3.2.2.3.4</t>
    </r>
    <r>
      <rPr>
        <sz val="11"/>
        <rFont val="Arial"/>
        <family val="2"/>
      </rPr>
      <t>. Realizar un simposio Nacional en protección contra incendios</t>
    </r>
  </si>
  <si>
    <r>
      <rPr>
        <b/>
        <sz val="11"/>
        <color theme="1"/>
        <rFont val="Arial"/>
        <family val="2"/>
      </rPr>
      <t xml:space="preserve"> 3.2.2.3.5.</t>
    </r>
    <r>
      <rPr>
        <sz val="11"/>
        <color theme="1"/>
        <rFont val="Arial"/>
        <family val="2"/>
      </rPr>
      <t xml:space="preserve"> Impartir al menos 4 capacitaciones internas anuales  de nivelación o actualización en temas relacionados a las labores atinentes.</t>
    </r>
  </si>
  <si>
    <r>
      <rPr>
        <b/>
        <sz val="11"/>
        <color theme="1"/>
        <rFont val="Arial"/>
        <family val="2"/>
      </rPr>
      <t xml:space="preserve"> 3.2.2.3.6.</t>
    </r>
    <r>
      <rPr>
        <sz val="11"/>
        <color theme="1"/>
        <rFont val="Arial"/>
        <family val="2"/>
      </rPr>
      <t xml:space="preserve"> Preparar 4 productos de material virtual de capacitación para Bomberos y/o profesionales</t>
    </r>
  </si>
  <si>
    <r>
      <rPr>
        <b/>
        <sz val="11"/>
        <color theme="1"/>
        <rFont val="Arial"/>
        <family val="2"/>
      </rPr>
      <t xml:space="preserve"> 3.2.2.3.7.</t>
    </r>
    <r>
      <rPr>
        <sz val="11"/>
        <color theme="1"/>
        <rFont val="Arial"/>
        <family val="2"/>
      </rPr>
      <t xml:space="preserve"> Impartir 6 charlas para Educadores y/o Profesionales de Ingeniería y Arquitectura de las Universidades Públicas y Privadas sobre protección contra incendios </t>
    </r>
  </si>
  <si>
    <r>
      <rPr>
        <b/>
        <sz val="11"/>
        <color theme="1"/>
        <rFont val="Arial"/>
        <family val="2"/>
      </rPr>
      <t xml:space="preserve"> 3.2.2.3.8. </t>
    </r>
    <r>
      <rPr>
        <sz val="11"/>
        <color theme="1"/>
        <rFont val="Arial"/>
        <family val="2"/>
      </rPr>
      <t>Dar seguimiento y ejecutar Plan de Trabajo realizado con el sistema de educación público</t>
    </r>
  </si>
  <si>
    <r>
      <rPr>
        <b/>
        <sz val="11"/>
        <rFont val="Arial"/>
        <family val="2"/>
      </rPr>
      <t xml:space="preserve"> 3.2.2.4.</t>
    </r>
    <r>
      <rPr>
        <sz val="11"/>
        <rFont val="Arial"/>
        <family val="2"/>
      </rPr>
      <t xml:space="preserve"> Recaudar al menos 615.000.000 de colones por concepto de la venta de servicios técnicos preventivos.</t>
    </r>
  </si>
  <si>
    <r>
      <rPr>
        <b/>
        <sz val="11"/>
        <rFont val="Arial"/>
        <family val="2"/>
      </rPr>
      <t xml:space="preserve"> 3.2.2.4.1. </t>
    </r>
    <r>
      <rPr>
        <sz val="11"/>
        <rFont val="Arial"/>
        <family val="2"/>
      </rPr>
      <t>Recaudar al menos 123.000.000 de colones  por concepto de inspecciones y venta de servicios técnicos preventivos.</t>
    </r>
  </si>
  <si>
    <r>
      <rPr>
        <b/>
        <sz val="11"/>
        <rFont val="Arial"/>
        <family val="2"/>
      </rPr>
      <t xml:space="preserve"> 3.2.2.4.2. </t>
    </r>
    <r>
      <rPr>
        <sz val="11"/>
        <rFont val="Arial"/>
        <family val="2"/>
      </rPr>
      <t>Recaudar al menos 492.000.000 de  colones por concepto de Revisión del planos constructivos</t>
    </r>
  </si>
  <si>
    <r>
      <rPr>
        <b/>
        <sz val="12"/>
        <color indexed="8"/>
        <rFont val="Arial"/>
        <family val="2"/>
      </rPr>
      <t>MISIÓN</t>
    </r>
    <r>
      <rPr>
        <sz val="12"/>
        <color indexed="8"/>
        <rFont val="Arial"/>
        <family val="2"/>
      </rPr>
      <t xml:space="preserve">
Brindar a la sociedad costarricense protección cuando la vida, los bienes y el medio ambiente se encuentren amenazados por incendios y situaciones de emergencia, basados en los más altos principios humanos y en la búsqueda permanente de la excelencia.
</t>
    </r>
    <r>
      <rPr>
        <b/>
        <sz val="12"/>
        <color indexed="8"/>
        <rFont val="Arial"/>
        <family val="2"/>
      </rPr>
      <t>VISIÓN</t>
    </r>
    <r>
      <rPr>
        <sz val="12"/>
        <color indexed="8"/>
        <rFont val="Arial"/>
        <family val="2"/>
      </rPr>
      <t xml:space="preserve">
Ser una organización estatal de primera respuesta reconocida por sus altos estándares de calidad, eficacia y eficiencia, al atender las emergencias de su competencia y proveer servicios de prevención de incendios que integralmente contribuyan al desarrollo del país, mediante la mejora de los índices de protección a la vida, la propiedad y el medio ambiente.
</t>
    </r>
  </si>
  <si>
    <r>
      <t xml:space="preserve">Los valores del Benemérito Cuerpo de Bomberos de Costa Rica, se fundamentan en el modo de ser de la sociedad costarricense, en su característica de solidaridad hacia los demás, aunado a los valores propios de sus miembros.
</t>
    </r>
    <r>
      <rPr>
        <b/>
        <sz val="12"/>
        <color indexed="8"/>
        <rFont val="Arial"/>
        <family val="2"/>
      </rPr>
      <t>1. Abnegación:</t>
    </r>
    <r>
      <rPr>
        <sz val="12"/>
        <color indexed="8"/>
        <rFont val="Arial"/>
        <family val="2"/>
      </rPr>
      <t xml:space="preserve">
Actitud voluntaria para ayudar a las personas sin esperar nada a cambio.
</t>
    </r>
    <r>
      <rPr>
        <b/>
        <sz val="12"/>
        <color indexed="8"/>
        <rFont val="Arial"/>
        <family val="2"/>
      </rPr>
      <t>2. Honor:</t>
    </r>
    <r>
      <rPr>
        <sz val="12"/>
        <color indexed="8"/>
        <rFont val="Arial"/>
        <family val="2"/>
      </rPr>
      <t xml:space="preserve">
Cualidad para comportarse apropiadamente ante el deber.
</t>
    </r>
    <r>
      <rPr>
        <b/>
        <sz val="12"/>
        <color indexed="8"/>
        <rFont val="Arial"/>
        <family val="2"/>
      </rPr>
      <t>3. Disciplina:</t>
    </r>
    <r>
      <rPr>
        <sz val="12"/>
        <color indexed="8"/>
        <rFont val="Arial"/>
        <family val="2"/>
      </rPr>
      <t xml:space="preserve">
Actitud para acatar las normas, protocolos, lineamientos y procedimientos que rigen las actividades que realiza la organización.
</t>
    </r>
    <r>
      <rPr>
        <b/>
        <sz val="12"/>
        <color indexed="8"/>
        <rFont val="Arial"/>
        <family val="2"/>
      </rPr>
      <t>4. Trabajo en Equipo:</t>
    </r>
    <r>
      <rPr>
        <sz val="12"/>
        <color indexed="8"/>
        <rFont val="Arial"/>
        <family val="2"/>
      </rPr>
      <t xml:space="preserve">
Actitud de participación en forma conjunta de todos sus miembros en la ejecución de sus actividades. 
</t>
    </r>
    <r>
      <rPr>
        <b/>
        <sz val="12"/>
        <color indexed="8"/>
        <rFont val="Arial"/>
        <family val="2"/>
      </rPr>
      <t>5. Solidaridad:</t>
    </r>
    <r>
      <rPr>
        <sz val="12"/>
        <color indexed="8"/>
        <rFont val="Arial"/>
        <family val="2"/>
      </rPr>
      <t xml:space="preserve">
Actitud de fraternidad para identificarse con las personas afectadas por condiciones adversas.  
</t>
    </r>
    <r>
      <rPr>
        <b/>
        <sz val="12"/>
        <color indexed="8"/>
        <rFont val="Arial"/>
        <family val="2"/>
      </rPr>
      <t>6. Servicio</t>
    </r>
    <r>
      <rPr>
        <sz val="12"/>
        <color indexed="8"/>
        <rFont val="Arial"/>
        <family val="2"/>
      </rPr>
      <t xml:space="preserve">
Disposición de respuesta con actitud de entrega, colaboración y espíritu de atención. 
</t>
    </r>
    <r>
      <rPr>
        <b/>
        <sz val="12"/>
        <color indexed="8"/>
        <rFont val="Arial"/>
        <family val="2"/>
      </rPr>
      <t>7. Responsabilidad:</t>
    </r>
    <r>
      <rPr>
        <sz val="12"/>
        <color indexed="8"/>
        <rFont val="Arial"/>
        <family val="2"/>
      </rPr>
      <t xml:space="preserve">
Cumplir los deberes y competencias del Benemérito Cuerpo de Bomberos de Costa Rica, realizando de manera correcta las actividades encomendadas.
</t>
    </r>
    <r>
      <rPr>
        <b/>
        <sz val="12"/>
        <color indexed="8"/>
        <rFont val="Arial"/>
        <family val="2"/>
      </rPr>
      <t>8. Preservación del Patrimonio:</t>
    </r>
    <r>
      <rPr>
        <sz val="12"/>
        <color indexed="8"/>
        <rFont val="Arial"/>
        <family val="2"/>
      </rPr>
      <t xml:space="preserve">
Actitud de legar el conocimiento, costumbres, tradiciones y salvaguardar los bienes de la organización para concienzar y preservar la historia.
</t>
    </r>
    <r>
      <rPr>
        <b/>
        <sz val="12"/>
        <color indexed="8"/>
        <rFont val="Arial"/>
        <family val="2"/>
      </rPr>
      <t>9. Honestidad:</t>
    </r>
    <r>
      <rPr>
        <sz val="12"/>
        <color indexed="8"/>
        <rFont val="Arial"/>
        <family val="2"/>
      </rPr>
      <t xml:space="preserve">
Actuar con apego a los principios y valores éticos.
</t>
    </r>
  </si>
  <si>
    <t>Al menos 80 horas de capacitación por funcionario</t>
  </si>
  <si>
    <t>Estudios programados/estudios ejecutados</t>
  </si>
  <si>
    <t>Estudios de Control interno programados / Estudios de Control Interno ejecutados</t>
  </si>
  <si>
    <t>Informes finales / Informes presentados</t>
  </si>
  <si>
    <t>Informe emitidos/ comunicaciones y seguimientos realizados</t>
  </si>
  <si>
    <t>Informes emitidos / Informes presentados</t>
  </si>
  <si>
    <r>
      <rPr>
        <b/>
        <sz val="12"/>
        <rFont val="Arial"/>
        <family val="2"/>
      </rPr>
      <t xml:space="preserve">4.4.1.1. </t>
    </r>
    <r>
      <rPr>
        <sz val="12"/>
        <rFont val="Arial"/>
        <family val="2"/>
      </rPr>
      <t>Revisar la normativa aplicable, las mejores prácticas y efectuar una actualización constante.</t>
    </r>
  </si>
  <si>
    <r>
      <rPr>
        <b/>
        <sz val="12"/>
        <rFont val="Arial"/>
        <family val="2"/>
      </rPr>
      <t>4.4.1.1.1.</t>
    </r>
    <r>
      <rPr>
        <sz val="12"/>
        <rFont val="Arial"/>
        <family val="2"/>
      </rPr>
      <t xml:space="preserve"> Revisar continuamente la normativa  de los procesos y efectuar una actualización constante de esta y del Reglamento de Organización y funcionamiento de Auditoría.</t>
    </r>
  </si>
  <si>
    <r>
      <t xml:space="preserve">Auditoría Interna 
</t>
    </r>
    <r>
      <rPr>
        <sz val="12"/>
        <rFont val="Arial"/>
        <family val="2"/>
      </rPr>
      <t>Allan Mosquera</t>
    </r>
  </si>
  <si>
    <r>
      <rPr>
        <b/>
        <sz val="12"/>
        <rFont val="Arial"/>
        <family val="2"/>
      </rPr>
      <t>4.4.1.1.2</t>
    </r>
    <r>
      <rPr>
        <sz val="12"/>
        <rFont val="Arial"/>
        <family val="2"/>
      </rPr>
      <t>. Mantener y perfeccionar las capacidades y competencias profesionales de los funcionarios de la AIB mediante la ejecución del plan de capacitación profesional continua.</t>
    </r>
  </si>
  <si>
    <r>
      <rPr>
        <b/>
        <sz val="12"/>
        <rFont val="Arial"/>
        <family val="2"/>
      </rPr>
      <t xml:space="preserve">4.4.1.1.3. </t>
    </r>
    <r>
      <rPr>
        <sz val="12"/>
        <rFont val="Arial"/>
        <family val="2"/>
      </rPr>
      <t xml:space="preserve">Ejecutar el Plan Anual de capacitación con base en la oferta de los diferentes proveedores (Contraloría General de la República,  Instituto de Auditores Internos,  Colegio de Contadores Públicos, ISACA, ARISOL, entre otros) </t>
    </r>
  </si>
  <si>
    <r>
      <rPr>
        <b/>
        <sz val="12"/>
        <rFont val="Arial"/>
        <family val="2"/>
      </rPr>
      <t xml:space="preserve">4.4.1.2. </t>
    </r>
    <r>
      <rPr>
        <sz val="12"/>
        <rFont val="Arial"/>
        <family val="2"/>
      </rPr>
      <t>Ejecutar los estudios de auditoria para evaluar el control interno de las operaciones con un enfoque en riesgos.</t>
    </r>
  </si>
  <si>
    <r>
      <rPr>
        <b/>
        <sz val="12"/>
        <rFont val="Arial"/>
        <family val="2"/>
      </rPr>
      <t xml:space="preserve">4.4.1.2.1. </t>
    </r>
    <r>
      <rPr>
        <sz val="12"/>
        <rFont val="Arial"/>
        <family val="2"/>
      </rPr>
      <t>Verificar el cumplimiento de Control Interno en las diferentes dependencias administrativas  y operativas del Cuerpo de Bomberos.</t>
    </r>
  </si>
  <si>
    <r>
      <rPr>
        <b/>
        <sz val="12"/>
        <rFont val="Arial"/>
        <family val="2"/>
      </rPr>
      <t>4.4.1.2.2.</t>
    </r>
    <r>
      <rPr>
        <sz val="12"/>
        <rFont val="Arial"/>
        <family val="2"/>
      </rPr>
      <t xml:space="preserve"> Visitar las Estaciones de Bomberos de todo el país para verificar Control Interno y eficiencia operaciones. </t>
    </r>
  </si>
  <si>
    <r>
      <rPr>
        <b/>
        <sz val="12"/>
        <rFont val="Arial"/>
        <family val="2"/>
      </rPr>
      <t xml:space="preserve">4.4.1.3. </t>
    </r>
    <r>
      <rPr>
        <sz val="12"/>
        <rFont val="Arial"/>
        <family val="2"/>
      </rPr>
      <t>Establecer una metodología de trabajo, que permita asesorar, fiscalizar, dar un buen servicio y autoevaluar la calidad de los mismos.</t>
    </r>
  </si>
  <si>
    <r>
      <rPr>
        <b/>
        <sz val="12"/>
        <rFont val="Arial"/>
        <family val="2"/>
      </rPr>
      <t>4.4.1.3.1.</t>
    </r>
    <r>
      <rPr>
        <sz val="12"/>
        <rFont val="Arial"/>
        <family val="2"/>
      </rPr>
      <t xml:space="preserve"> Desarrollar planes de auditoría (Plan de Trabajo, Plan Anual Operativo, Plan Estratégico) basados en una valoración de riesgos de procesos, actividades en la institución y universo auditable.</t>
    </r>
  </si>
  <si>
    <r>
      <rPr>
        <b/>
        <sz val="12"/>
        <rFont val="Arial"/>
        <family val="2"/>
      </rPr>
      <t>4.4.1.3.2.</t>
    </r>
    <r>
      <rPr>
        <sz val="12"/>
        <rFont val="Arial"/>
        <family val="2"/>
      </rPr>
      <t xml:space="preserve"> Realizar una autoevaluación anual de la calidad auditoría.</t>
    </r>
  </si>
  <si>
    <r>
      <rPr>
        <b/>
        <sz val="12"/>
        <rFont val="Arial"/>
        <family val="2"/>
      </rPr>
      <t>4.4.1.4.</t>
    </r>
    <r>
      <rPr>
        <sz val="12"/>
        <rFont val="Arial"/>
        <family val="2"/>
      </rPr>
      <t xml:space="preserve"> Efectuar comunicación de resultados por canales efectivos</t>
    </r>
  </si>
  <si>
    <r>
      <rPr>
        <b/>
        <sz val="12"/>
        <rFont val="Arial"/>
        <family val="2"/>
      </rPr>
      <t>4.4.1.4.1.</t>
    </r>
    <r>
      <rPr>
        <sz val="12"/>
        <rFont val="Arial"/>
        <family val="2"/>
      </rPr>
      <t xml:space="preserve"> Mantener fortalecidos los canales de comunicación entre la Auditoría Interna, los auditados y los terceros interesados en las funciones de auditoría (CGR, otras auditorías).</t>
    </r>
  </si>
  <si>
    <r>
      <rPr>
        <b/>
        <sz val="12"/>
        <rFont val="Arial"/>
        <family val="2"/>
      </rPr>
      <t xml:space="preserve">4.4.1.4.2. </t>
    </r>
    <r>
      <rPr>
        <sz val="12"/>
        <rFont val="Arial"/>
        <family val="2"/>
      </rPr>
      <t>Comunicar y divulgar mediante los medio  electrónicos efectivos los resultados, de seguimiento de recomendaciones de los estudios de Auditoría y publicación en la página Web.</t>
    </r>
  </si>
  <si>
    <t>Academia Nacional de Bomberos
Norman Chang Díaz</t>
  </si>
  <si>
    <t>Auditoría Interna</t>
  </si>
  <si>
    <r>
      <rPr>
        <b/>
        <sz val="12"/>
        <color theme="1"/>
        <rFont val="Arial"/>
        <family val="2"/>
      </rPr>
      <t>2.1.5.2.</t>
    </r>
    <r>
      <rPr>
        <sz val="12"/>
        <color theme="1"/>
        <rFont val="Arial"/>
        <family val="2"/>
      </rPr>
      <t xml:space="preserve"> Brindar soporte y mantenimiento a los equipos utilizados en la atención de emergencias.</t>
    </r>
  </si>
  <si>
    <r>
      <rPr>
        <b/>
        <sz val="12"/>
        <color theme="1"/>
        <rFont val="Arial"/>
        <family val="2"/>
      </rPr>
      <t xml:space="preserve"> 2.1.5.2.1</t>
    </r>
    <r>
      <rPr>
        <sz val="12"/>
        <color theme="1"/>
        <rFont val="Arial"/>
        <family val="2"/>
      </rPr>
      <t>. Gestionar la atención de los mantenimientos preventivos y correctivos en los equipos utilizados para la atención de emergencias.</t>
    </r>
  </si>
  <si>
    <r>
      <rPr>
        <b/>
        <sz val="12"/>
        <color theme="1"/>
        <rFont val="Arial"/>
        <family val="2"/>
      </rPr>
      <t>2.1.5.2.2.</t>
    </r>
    <r>
      <rPr>
        <sz val="12"/>
        <color theme="1"/>
        <rFont val="Arial"/>
        <family val="2"/>
      </rPr>
      <t xml:space="preserve"> Coordinar seis capacitaciones al año, promoviendo el adecuado uso de los equipos  en las estaciones de bomberos</t>
    </r>
  </si>
  <si>
    <r>
      <rPr>
        <b/>
        <sz val="12"/>
        <rFont val="Arial"/>
        <family val="2"/>
      </rPr>
      <t xml:space="preserve">2.1.5.3. </t>
    </r>
    <r>
      <rPr>
        <sz val="12"/>
        <rFont val="Arial"/>
        <family val="2"/>
      </rPr>
      <t xml:space="preserve">Gestionar la adquisición y la adecuada administración de los bienes y servicios  requeridos por las unidades usuarias para la correcta sostenibilidad del servicio. </t>
    </r>
  </si>
  <si>
    <r>
      <rPr>
        <b/>
        <sz val="12"/>
        <rFont val="Arial"/>
        <family val="2"/>
      </rPr>
      <t xml:space="preserve">2.1.5.3.1. </t>
    </r>
    <r>
      <rPr>
        <sz val="12"/>
        <rFont val="Arial"/>
        <family val="2"/>
      </rPr>
      <t>Ejecutar 18  tomas físicas aleatorias al año en consumibles  aseo, oficina y equipo de protección persona, en las diferentes dependencias según corresponda.</t>
    </r>
  </si>
  <si>
    <r>
      <rPr>
        <b/>
        <sz val="12"/>
        <rFont val="Arial"/>
        <family val="2"/>
      </rPr>
      <t>2.1.5.3.2.</t>
    </r>
    <r>
      <rPr>
        <sz val="12"/>
        <rFont val="Arial"/>
        <family val="2"/>
      </rPr>
      <t xml:space="preserve"> Ejecutar un estudio de rotación de inventarios con el fin de determinar la obsolescencia.</t>
    </r>
  </si>
  <si>
    <r>
      <rPr>
        <b/>
        <sz val="12"/>
        <rFont val="Arial"/>
        <family val="2"/>
      </rPr>
      <t>2.1.5.3.3.</t>
    </r>
    <r>
      <rPr>
        <sz val="12"/>
        <rFont val="Arial"/>
        <family val="2"/>
      </rPr>
      <t xml:space="preserve"> Realizar tomas físicas de inventarios de activos hasta en un 100% de las dependencias administrativas, 100% Unidades Operativas y 20% de las estaciones de acuerdo a los procedimientos vigentes.</t>
    </r>
  </si>
  <si>
    <r>
      <rPr>
        <b/>
        <sz val="12"/>
        <rFont val="Arial"/>
        <family val="2"/>
      </rPr>
      <t>2.1.5.3.4.</t>
    </r>
    <r>
      <rPr>
        <sz val="12"/>
        <rFont val="Arial"/>
        <family val="2"/>
      </rPr>
      <t xml:space="preserve"> Ejecutar el ciclo de compra integral a través de compras por caja chica por reglamento interno, de aquellas necesidades aprobadas y priorizadas.</t>
    </r>
  </si>
  <si>
    <r>
      <rPr>
        <b/>
        <sz val="12"/>
        <rFont val="Arial"/>
        <family val="2"/>
      </rPr>
      <t>2.1.5.3.5.</t>
    </r>
    <r>
      <rPr>
        <sz val="12"/>
        <rFont val="Arial"/>
        <family val="2"/>
      </rPr>
      <t xml:space="preserve"> Realizar un informe del estado actual del almacén con relación al inventario en custodia.</t>
    </r>
  </si>
  <si>
    <r>
      <rPr>
        <b/>
        <sz val="12"/>
        <color theme="1"/>
        <rFont val="Arial"/>
        <family val="2"/>
      </rPr>
      <t>2.1.5.3.6.</t>
    </r>
    <r>
      <rPr>
        <sz val="12"/>
        <color theme="1"/>
        <rFont val="Arial"/>
        <family val="2"/>
      </rPr>
      <t xml:space="preserve"> Implementar controles para el adecuado resguardo y manejo de activos en custodia del Programa Control de Bienes.</t>
    </r>
  </si>
  <si>
    <r>
      <rPr>
        <b/>
        <sz val="12"/>
        <rFont val="Arial"/>
        <family val="2"/>
      </rPr>
      <t>2.1.5.3.7</t>
    </r>
    <r>
      <rPr>
        <sz val="12"/>
        <rFont val="Arial"/>
        <family val="2"/>
      </rPr>
      <t>. Realizar el lavado del 20% de equipos de protección personal (capa y pantalón) a nivel país, así como el levantamiento de la ficha técnica  de los equipos atendidos.</t>
    </r>
  </si>
  <si>
    <r>
      <rPr>
        <b/>
        <sz val="12"/>
        <rFont val="Arial"/>
        <family val="2"/>
      </rPr>
      <t xml:space="preserve">2.1.5.3.8. </t>
    </r>
    <r>
      <rPr>
        <sz val="12"/>
        <rFont val="Arial"/>
        <family val="2"/>
      </rPr>
      <t>Desarrollar 02 procesos de capacitación sobre el manejo y uso adecuado de los sistemas de activos.</t>
    </r>
  </si>
  <si>
    <r>
      <rPr>
        <b/>
        <sz val="12"/>
        <color theme="1"/>
        <rFont val="Arial"/>
        <family val="2"/>
      </rPr>
      <t>2.1.5.3.9.</t>
    </r>
    <r>
      <rPr>
        <sz val="12"/>
        <color theme="1"/>
        <rFont val="Arial"/>
        <family val="2"/>
      </rPr>
      <t xml:space="preserve"> Gestionar el 100% de las solicitudes asociadas a los procesos de mantenimiento y reparación de activos.</t>
    </r>
  </si>
  <si>
    <r>
      <rPr>
        <b/>
        <sz val="12"/>
        <color theme="1"/>
        <rFont val="Arial"/>
        <family val="2"/>
      </rPr>
      <t>2.1.5.4.</t>
    </r>
    <r>
      <rPr>
        <sz val="12"/>
        <color theme="1"/>
        <rFont val="Arial"/>
        <family val="2"/>
      </rPr>
      <t xml:space="preserve"> Gestionar la protección de los bienes y recurso humano de la Organización, en apego a la normativa que regula el tema en el país. </t>
    </r>
  </si>
  <si>
    <r>
      <rPr>
        <b/>
        <sz val="12"/>
        <color theme="1"/>
        <rFont val="Arial"/>
        <family val="2"/>
      </rPr>
      <t>2.1.5.4.1.</t>
    </r>
    <r>
      <rPr>
        <sz val="12"/>
        <color theme="1"/>
        <rFont val="Arial"/>
        <family val="2"/>
      </rPr>
      <t xml:space="preserve"> Ejecutar la correcta administración de las pólizas que cubren al personal y los bienes de la Organización.</t>
    </r>
  </si>
  <si>
    <r>
      <rPr>
        <b/>
        <sz val="12"/>
        <color theme="1"/>
        <rFont val="Arial"/>
        <family val="2"/>
      </rPr>
      <t>2.1.5.4.2</t>
    </r>
    <r>
      <rPr>
        <sz val="12"/>
        <color theme="1"/>
        <rFont val="Arial"/>
        <family val="2"/>
      </rPr>
      <t xml:space="preserve">. Gestionar la correcta operación de la flotilla de la organización, en apego a la normativa que regula la circulación en el país. </t>
    </r>
  </si>
  <si>
    <r>
      <rPr>
        <b/>
        <sz val="12"/>
        <color theme="1"/>
        <rFont val="Arial"/>
        <family val="2"/>
      </rPr>
      <t>2.1.5.5.</t>
    </r>
    <r>
      <rPr>
        <sz val="12"/>
        <color theme="1"/>
        <rFont val="Arial"/>
        <family val="2"/>
      </rPr>
      <t xml:space="preserve"> Realizar la cancelación de los compromisos de pago para la continuidad de las operaciones de la Organización. </t>
    </r>
  </si>
  <si>
    <r>
      <rPr>
        <b/>
        <sz val="12"/>
        <color theme="1"/>
        <rFont val="Arial"/>
        <family val="2"/>
      </rPr>
      <t xml:space="preserve">2.1.5.5.1. </t>
    </r>
    <r>
      <rPr>
        <sz val="12"/>
        <color theme="1"/>
        <rFont val="Arial"/>
        <family val="2"/>
      </rPr>
      <t>Realizar la cancelación de los compromisos de pago en los servicios públicos y municipales.</t>
    </r>
  </si>
  <si>
    <r>
      <rPr>
        <b/>
        <sz val="12"/>
        <color theme="1"/>
        <rFont val="Arial"/>
        <family val="2"/>
      </rPr>
      <t>2.1.5.5.2.</t>
    </r>
    <r>
      <rPr>
        <sz val="12"/>
        <color theme="1"/>
        <rFont val="Arial"/>
        <family val="2"/>
      </rPr>
      <t xml:space="preserve">Tramitar facturas y controlar la ejecución presupuestaria relacionado a los mantenimientos de los equipos bomberiles de la Organización.  </t>
    </r>
  </si>
  <si>
    <r>
      <rPr>
        <b/>
        <sz val="12"/>
        <color theme="1"/>
        <rFont val="Arial"/>
        <family val="2"/>
      </rPr>
      <t>2.1.5.5.3.</t>
    </r>
    <r>
      <rPr>
        <sz val="12"/>
        <color theme="1"/>
        <rFont val="Arial"/>
        <family val="2"/>
      </rPr>
      <t xml:space="preserve"> Controlar la ejecución presupuestaria de los viáticos dentro del país del personal de la Organización.  </t>
    </r>
  </si>
  <si>
    <t>Junio-diciembre</t>
  </si>
  <si>
    <r>
      <rPr>
        <b/>
        <sz val="12"/>
        <color theme="1"/>
        <rFont val="Arial"/>
        <family val="2"/>
      </rPr>
      <t xml:space="preserve">2.1.6.3.8. </t>
    </r>
    <r>
      <rPr>
        <sz val="12"/>
        <color theme="1"/>
        <rFont val="Arial"/>
        <family val="2"/>
      </rPr>
      <t>Realizar el estudio salarial sobre el ajuste retroac</t>
    </r>
    <r>
      <rPr>
        <sz val="12"/>
        <rFont val="Arial"/>
        <family val="2"/>
      </rPr>
      <t>tivo al personal en el régimen de salario integral 2022</t>
    </r>
  </si>
  <si>
    <t>Total de procedimientos aprobada / Total de procedimientos elaborada o actualizada</t>
  </si>
  <si>
    <r>
      <t xml:space="preserve">1. Preparación: </t>
    </r>
    <r>
      <rPr>
        <sz val="12"/>
        <color theme="1"/>
        <rFont val="Arial"/>
        <family val="2"/>
      </rPr>
      <t>Ejecutar las acciones requeridas en el sistema administrativo, financiero y operativo, así como las competencias del talento humano; en pro de la calidad y sostenibilidad de los servicios que brinda el Benemérito Cuerpo de Bomberos.</t>
    </r>
  </si>
  <si>
    <r>
      <t>2. Prevención:</t>
    </r>
    <r>
      <rPr>
        <sz val="12"/>
        <color theme="1"/>
        <rFont val="Arial"/>
        <family val="2"/>
      </rPr>
      <t xml:space="preserve">  Implementar a través de procesos de mejora sostenibles, acciones que contribuyan a la disminución de los factores que inciden en la probabilidad e impacto de las emergencias competencia del Benemérito Cuerpo de Bomberos.</t>
    </r>
  </si>
  <si>
    <r>
      <t xml:space="preserve">3. Auditoría Interna: </t>
    </r>
    <r>
      <rPr>
        <sz val="12"/>
        <color theme="1"/>
        <rFont val="Arial"/>
        <family val="2"/>
      </rPr>
      <t xml:space="preserve"> Contribuir al logro de los objetivos del Benemérito Cuerpo de Bomberos, mediante la práctica de un enfoque sistémico y profesional, para evaluar y mejorar la efectividad de la administración del riesgo, del control y de los procesos de dirección, conforme con las disposiciones de la Ley General de Control Interno.</t>
    </r>
  </si>
  <si>
    <r>
      <rPr>
        <b/>
        <sz val="12"/>
        <rFont val="Arial"/>
        <family val="2"/>
      </rPr>
      <t xml:space="preserve">1.1.1.1. </t>
    </r>
    <r>
      <rPr>
        <sz val="12"/>
        <rFont val="Arial"/>
        <family val="2"/>
      </rPr>
      <t xml:space="preserve">Gestionar ante el Consejo Directivo de Bomberos, las necesidades administrativas, técnicas  y operativas,  que permitan la sostenibilidad y funcionamiento eficiente del Benemérito Cuerpo de Bomberos de Costa Rica. </t>
    </r>
  </si>
  <si>
    <r>
      <rPr>
        <b/>
        <sz val="12"/>
        <rFont val="Arial"/>
        <family val="2"/>
      </rPr>
      <t>1.1.1.1.1.</t>
    </r>
    <r>
      <rPr>
        <sz val="12"/>
        <rFont val="Arial"/>
        <family val="2"/>
      </rPr>
      <t xml:space="preserve"> Diagnosticar las necesidades de la organización de acuerdo con los objetivos estratégicos y específicos definidos en el Plan Estratégico Institucional y el Plan Anual Operativo, respectivamente.</t>
    </r>
  </si>
  <si>
    <r>
      <t xml:space="preserve">Dirección General 
</t>
    </r>
    <r>
      <rPr>
        <sz val="12"/>
        <rFont val="Arial"/>
        <family val="2"/>
      </rPr>
      <t>Héctor Chaves León</t>
    </r>
  </si>
  <si>
    <r>
      <rPr>
        <b/>
        <sz val="12"/>
        <rFont val="Arial"/>
        <family val="2"/>
      </rPr>
      <t xml:space="preserve">1.1.1.1.2. </t>
    </r>
    <r>
      <rPr>
        <sz val="12"/>
        <rFont val="Arial"/>
        <family val="2"/>
      </rPr>
      <t>Presentar propuestas de solución y desarrollo al Consejo Directivo</t>
    </r>
  </si>
  <si>
    <r>
      <rPr>
        <b/>
        <sz val="12"/>
        <rFont val="Arial"/>
        <family val="2"/>
      </rPr>
      <t>1.1.1.1.3.</t>
    </r>
    <r>
      <rPr>
        <sz val="12"/>
        <rFont val="Arial"/>
        <family val="2"/>
      </rPr>
      <t xml:space="preserve"> Atender solicitudes y acuerdos del Consejo Directivo</t>
    </r>
  </si>
  <si>
    <r>
      <rPr>
        <b/>
        <sz val="12"/>
        <rFont val="Arial"/>
        <family val="2"/>
      </rPr>
      <t xml:space="preserve">1.1.1.1.4. </t>
    </r>
    <r>
      <rPr>
        <sz val="12"/>
        <rFont val="Arial"/>
        <family val="2"/>
      </rPr>
      <t xml:space="preserve"> Gestionar los procesos asociados a los estudios de control interno emitidos por la Auditoría Interna  y Externa.</t>
    </r>
  </si>
  <si>
    <r>
      <rPr>
        <b/>
        <sz val="12"/>
        <rFont val="Arial"/>
        <family val="2"/>
      </rPr>
      <t>1.1.1.2.</t>
    </r>
    <r>
      <rPr>
        <sz val="12"/>
        <rFont val="Arial"/>
        <family val="2"/>
      </rPr>
      <t xml:space="preserve"> Gestionar los procesos operativos, técnicos y administrativos para el cumplimiento del Plan Anual Operativo 2022</t>
    </r>
  </si>
  <si>
    <r>
      <rPr>
        <b/>
        <sz val="12"/>
        <rFont val="Arial"/>
        <family val="2"/>
      </rPr>
      <t>1.1.1.2.1.</t>
    </r>
    <r>
      <rPr>
        <sz val="12"/>
        <rFont val="Arial"/>
        <family val="2"/>
      </rPr>
      <t xml:space="preserve"> Direccionar los procesos de planificación que permita el cumplimiento de los objetivos organizacionales. </t>
    </r>
  </si>
  <si>
    <r>
      <rPr>
        <b/>
        <sz val="12"/>
        <rFont val="Arial"/>
        <family val="2"/>
      </rPr>
      <t>1.1.1.2.2.</t>
    </r>
    <r>
      <rPr>
        <sz val="12"/>
        <rFont val="Arial"/>
        <family val="2"/>
      </rPr>
      <t xml:space="preserve"> Impulsar proyectos que contribuyan a la mejora continua de los procesos organizacionales. </t>
    </r>
  </si>
  <si>
    <r>
      <rPr>
        <b/>
        <sz val="12"/>
        <rFont val="Arial"/>
        <family val="2"/>
      </rPr>
      <t>1.1.1.2.3.</t>
    </r>
    <r>
      <rPr>
        <sz val="12"/>
        <rFont val="Arial"/>
        <family val="2"/>
      </rPr>
      <t xml:space="preserve"> Dar seguimiento al cumplimiento de los planes de trabajo de cada una de las dependencias.</t>
    </r>
  </si>
  <si>
    <r>
      <rPr>
        <b/>
        <sz val="12"/>
        <rFont val="Arial"/>
        <family val="2"/>
      </rPr>
      <t>1.1.1.2.4.</t>
    </r>
    <r>
      <rPr>
        <sz val="12"/>
        <rFont val="Arial"/>
        <family val="2"/>
      </rPr>
      <t xml:space="preserve"> Rendir cuentas del cumplimiento de las gestiones organizacionales ante los entes internos y externos que correspondan. </t>
    </r>
  </si>
  <si>
    <r>
      <rPr>
        <b/>
        <sz val="12"/>
        <rFont val="Arial"/>
        <family val="2"/>
      </rPr>
      <t>1.1.1.2.5.</t>
    </r>
    <r>
      <rPr>
        <sz val="12"/>
        <rFont val="Arial"/>
        <family val="2"/>
      </rPr>
      <t xml:space="preserve"> Atender oportunamente las solicitudes de los entes externos y fiscalizadores.</t>
    </r>
  </si>
  <si>
    <r>
      <rPr>
        <b/>
        <sz val="12"/>
        <rFont val="Arial"/>
        <family val="2"/>
      </rPr>
      <t xml:space="preserve">Dirección General 
Archivo Central
</t>
    </r>
    <r>
      <rPr>
        <sz val="12"/>
        <rFont val="Arial"/>
        <family val="2"/>
      </rPr>
      <t>Katerine Suárez Ruiz</t>
    </r>
  </si>
  <si>
    <r>
      <rPr>
        <b/>
        <sz val="12"/>
        <rFont val="Arial"/>
        <family val="2"/>
      </rPr>
      <t>Secretaría de Actas</t>
    </r>
    <r>
      <rPr>
        <sz val="12"/>
        <rFont val="Arial"/>
        <family val="2"/>
      </rPr>
      <t xml:space="preserve">
Eliany Monge </t>
    </r>
  </si>
  <si>
    <r>
      <rPr>
        <b/>
        <sz val="12"/>
        <rFont val="Arial"/>
        <family val="2"/>
      </rPr>
      <t xml:space="preserve">1.1.3.4. </t>
    </r>
    <r>
      <rPr>
        <sz val="12"/>
        <rFont val="Arial"/>
        <family val="2"/>
      </rPr>
      <t xml:space="preserve">Participar en conjunto con la Comisión de Control Interno (CCI),  en el fortalecimiento y evaluación  del Sistema de Control Interno del BCBCR. </t>
    </r>
  </si>
  <si>
    <r>
      <rPr>
        <b/>
        <sz val="12"/>
        <rFont val="Arial"/>
        <family val="2"/>
      </rPr>
      <t xml:space="preserve">1.1.4.1. </t>
    </r>
    <r>
      <rPr>
        <sz val="12"/>
        <rFont val="Arial"/>
        <family val="2"/>
      </rPr>
      <t>Proporcionar la atención de las consultas y  litigios en diferentes sedes judiciales, acorde a las normativas vigentes.</t>
    </r>
  </si>
  <si>
    <r>
      <rPr>
        <b/>
        <sz val="12"/>
        <rFont val="Arial"/>
        <family val="2"/>
      </rPr>
      <t xml:space="preserve">1.1.4.1.1. </t>
    </r>
    <r>
      <rPr>
        <sz val="12"/>
        <rFont val="Arial"/>
        <family val="2"/>
      </rPr>
      <t>Brindar la atención de los procesos judiciales y administrativos promovidos a favor o en contra de la institución en las diferentes sedes judiciales.</t>
    </r>
  </si>
  <si>
    <r>
      <rPr>
        <b/>
        <sz val="12"/>
        <rFont val="Arial"/>
        <family val="2"/>
      </rPr>
      <t>1.1.4.1.2.</t>
    </r>
    <r>
      <rPr>
        <sz val="12"/>
        <rFont val="Arial"/>
        <family val="2"/>
      </rPr>
      <t xml:space="preserve"> Atender y resolver las consultas de carácter jurídico, tanto internas como externas, competentes con la institución</t>
    </r>
  </si>
  <si>
    <r>
      <rPr>
        <b/>
        <sz val="12"/>
        <rFont val="Arial"/>
        <family val="2"/>
      </rPr>
      <t xml:space="preserve">1.1.4.1.3. </t>
    </r>
    <r>
      <rPr>
        <sz val="12"/>
        <rFont val="Arial"/>
        <family val="2"/>
      </rPr>
      <t>Refrendar las contrataciones administrativas presentadas a esta Asesoría,  de conformidad con lo establecido en la Ley de Contratación Administrativa y su respectivo reglamento para su aprobación en el SICOP</t>
    </r>
  </si>
  <si>
    <r>
      <rPr>
        <b/>
        <sz val="12"/>
        <rFont val="Arial"/>
        <family val="2"/>
      </rPr>
      <t xml:space="preserve">1.1.4.1.4. </t>
    </r>
    <r>
      <rPr>
        <sz val="12"/>
        <rFont val="Arial"/>
        <family val="2"/>
      </rPr>
      <t>Elaborar, revisar y refrendar los convenios interinstitucionales solicitados por la Dirección General de conformidad con los lineamientos establecidos por la Asesoría Jurídica.</t>
    </r>
  </si>
  <si>
    <r>
      <rPr>
        <b/>
        <sz val="12"/>
        <rFont val="Arial"/>
        <family val="2"/>
      </rPr>
      <t>1.1.4.1.5.</t>
    </r>
    <r>
      <rPr>
        <sz val="12"/>
        <rFont val="Arial"/>
        <family val="2"/>
      </rPr>
      <t xml:space="preserve"> Elaborar y evaluar los proyectos de ley solicitados por la Dirección General de conformidad con los lineamientos establecidos por la Asesoría Jurídica</t>
    </r>
  </si>
  <si>
    <r>
      <rPr>
        <b/>
        <sz val="12"/>
        <rFont val="Arial"/>
        <family val="2"/>
      </rPr>
      <t xml:space="preserve">1.1.5.2. </t>
    </r>
    <r>
      <rPr>
        <sz val="12"/>
        <rFont val="Arial"/>
        <family val="2"/>
      </rPr>
      <t>Impulsar acciones para fortalecer 
la calidad de los servicios  internos y externos de la Organización, a través de estándares de calidad</t>
    </r>
  </si>
  <si>
    <r>
      <rPr>
        <b/>
        <sz val="12"/>
        <rFont val="Arial"/>
        <family val="2"/>
      </rPr>
      <t xml:space="preserve">1.1.5.3. </t>
    </r>
    <r>
      <rPr>
        <sz val="12"/>
        <rFont val="Arial"/>
        <family val="2"/>
      </rPr>
      <t>Evaluar los servicios externos e internos de la Organización, de acuerdo con el  inventario organizacional.</t>
    </r>
  </si>
  <si>
    <r>
      <rPr>
        <b/>
        <sz val="12"/>
        <rFont val="Arial"/>
        <family val="2"/>
      </rPr>
      <t xml:space="preserve">1.1.6.1. </t>
    </r>
    <r>
      <rPr>
        <sz val="12"/>
        <rFont val="Arial"/>
        <family val="2"/>
      </rPr>
      <t>Implementar el Plan de Mercadeo potenciando los productos y sevicios ofrecidos por el Benemérito Cuerpo de Bomberos de Costa Rica a públicos externos e internos.</t>
    </r>
  </si>
  <si>
    <r>
      <rPr>
        <b/>
        <sz val="12"/>
        <rFont val="Arial"/>
        <family val="2"/>
      </rPr>
      <t>1.1.6.1.1.</t>
    </r>
    <r>
      <rPr>
        <sz val="12"/>
        <rFont val="Arial"/>
        <family val="2"/>
      </rPr>
      <t xml:space="preserve"> Presentar el plan de Mercadeo del BCBCR para el periodo 2023</t>
    </r>
  </si>
  <si>
    <r>
      <rPr>
        <b/>
        <sz val="12"/>
        <rFont val="Arial"/>
        <family val="2"/>
      </rPr>
      <t>1.1.6.1.2</t>
    </r>
    <r>
      <rPr>
        <sz val="12"/>
        <rFont val="Arial"/>
        <family val="2"/>
      </rPr>
      <t>. Ejecutar las estrategías de producto que potencialicen los productos y servicios que ofrece el Cuerpo de Bomberos.</t>
    </r>
  </si>
  <si>
    <r>
      <rPr>
        <b/>
        <sz val="12"/>
        <rFont val="Arial"/>
        <family val="2"/>
      </rPr>
      <t xml:space="preserve">1.1.6.1.3. </t>
    </r>
    <r>
      <rPr>
        <sz val="12"/>
        <rFont val="Arial"/>
        <family val="2"/>
      </rPr>
      <t>Gestionar los medios necesarios para posicionar en el mercado, los productos y servicios a los consumidores finales.</t>
    </r>
  </si>
  <si>
    <r>
      <rPr>
        <b/>
        <sz val="12"/>
        <rFont val="Arial"/>
        <family val="2"/>
      </rPr>
      <t>1.1.6.1.4.</t>
    </r>
    <r>
      <rPr>
        <sz val="12"/>
        <rFont val="Arial"/>
        <family val="2"/>
      </rPr>
      <t xml:space="preserve"> Desarrollar estrategias asociadas al Plan de mercadeo, que permitan la fijación de los precios de los productos y servicios que comercializa la institución. </t>
    </r>
  </si>
  <si>
    <r>
      <rPr>
        <b/>
        <sz val="12"/>
        <rFont val="Arial"/>
        <family val="2"/>
      </rPr>
      <t>1.1.6.1.5.</t>
    </r>
    <r>
      <rPr>
        <sz val="12"/>
        <rFont val="Arial"/>
        <family val="2"/>
      </rPr>
      <t xml:space="preserve"> Ejecutar las campañas de comunicación y promoción de las actividades, productos y servicios que la institución requiera, en pro del posicionamiento de la Marca Bomberos ante la sociedad.  </t>
    </r>
  </si>
  <si>
    <r>
      <rPr>
        <b/>
        <sz val="12"/>
        <rFont val="Arial"/>
        <family val="2"/>
      </rPr>
      <t>1.1.6.1.6</t>
    </r>
    <r>
      <rPr>
        <sz val="12"/>
        <rFont val="Arial"/>
        <family val="2"/>
      </rPr>
      <t>. Presentar informe de resultados  sobre la ejecución del Plan de  Mercadeo del BCBCR periodo 2023</t>
    </r>
  </si>
  <si>
    <r>
      <rPr>
        <b/>
        <sz val="12"/>
        <rFont val="Arial"/>
        <family val="2"/>
      </rPr>
      <t xml:space="preserve">1.1.6.2. </t>
    </r>
    <r>
      <rPr>
        <sz val="12"/>
        <rFont val="Arial"/>
        <family val="2"/>
      </rPr>
      <t xml:space="preserve">Implementar las actividades protocolarias y de rendición de cuentas de la institución </t>
    </r>
  </si>
  <si>
    <r>
      <rPr>
        <b/>
        <sz val="12"/>
        <rFont val="Arial"/>
        <family val="2"/>
      </rPr>
      <t xml:space="preserve">1.1.6.2.1. </t>
    </r>
    <r>
      <rPr>
        <sz val="12"/>
        <rFont val="Arial"/>
        <family val="2"/>
      </rPr>
      <t>Determinar y planificar junto con la Dirección General las actividades protocolarias y de rendición de cuentas.</t>
    </r>
  </si>
  <si>
    <r>
      <rPr>
        <b/>
        <sz val="12"/>
        <rFont val="Arial"/>
        <family val="2"/>
      </rPr>
      <t xml:space="preserve">1.1.6.2.2. </t>
    </r>
    <r>
      <rPr>
        <sz val="12"/>
        <rFont val="Arial"/>
        <family val="2"/>
      </rPr>
      <t>Ejecutar las actividades protocolarias y de rendición de cuentas determinadas</t>
    </r>
  </si>
  <si>
    <r>
      <rPr>
        <b/>
        <sz val="12"/>
        <rFont val="Arial"/>
        <family val="2"/>
      </rPr>
      <t xml:space="preserve">1.1.6.3. </t>
    </r>
    <r>
      <rPr>
        <sz val="12"/>
        <rFont val="Arial"/>
        <family val="2"/>
      </rPr>
      <t xml:space="preserve">Fortalecer la cultura organizaciona mediante actividaddes internas </t>
    </r>
  </si>
  <si>
    <r>
      <rPr>
        <b/>
        <sz val="12"/>
        <rFont val="Arial"/>
        <family val="2"/>
      </rPr>
      <t>1.1.6.3.1.</t>
    </r>
    <r>
      <rPr>
        <sz val="12"/>
        <rFont val="Arial"/>
        <family val="2"/>
      </rPr>
      <t xml:space="preserve"> Determinar y planificar junto con la Dirección General las actividades para fortalecer la cultura organizacional </t>
    </r>
  </si>
  <si>
    <r>
      <rPr>
        <b/>
        <sz val="12"/>
        <rFont val="Arial"/>
        <family val="2"/>
      </rPr>
      <t xml:space="preserve">1.1.6.3.2. </t>
    </r>
    <r>
      <rPr>
        <sz val="12"/>
        <rFont val="Arial"/>
        <family val="2"/>
      </rPr>
      <t xml:space="preserve">Ejecutar las actividades para fortalecer la cultura organizacional </t>
    </r>
  </si>
  <si>
    <r>
      <rPr>
        <b/>
        <sz val="12"/>
        <rFont val="Arial"/>
        <family val="2"/>
      </rPr>
      <t xml:space="preserve">1.1.7.1. </t>
    </r>
    <r>
      <rPr>
        <sz val="12"/>
        <rFont val="Arial"/>
        <family val="2"/>
      </rPr>
      <t>Comunicar los objetivos organizacionales hacia sus diferentes públicos internos y externos.</t>
    </r>
  </si>
  <si>
    <r>
      <rPr>
        <b/>
        <sz val="12"/>
        <rFont val="Arial"/>
        <family val="2"/>
      </rPr>
      <t>1.1.7.2.</t>
    </r>
    <r>
      <rPr>
        <sz val="12"/>
        <rFont val="Arial"/>
        <family val="2"/>
      </rPr>
      <t xml:space="preserve"> Contribuir con el fortalecimiento de una cultura de Sostenibilidad en el Benemérito Cuerpo de Bomberos de Costa Rica. </t>
    </r>
  </si>
  <si>
    <r>
      <rPr>
        <b/>
        <sz val="12"/>
        <rFont val="Arial"/>
        <family val="2"/>
      </rPr>
      <t>1.2.7.1.</t>
    </r>
    <r>
      <rPr>
        <sz val="12"/>
        <rFont val="Arial"/>
        <family val="2"/>
      </rPr>
      <t xml:space="preserve"> Comunicar hacia los públicos internos y externos campañas de prevención de emergencias. </t>
    </r>
  </si>
  <si>
    <r>
      <rPr>
        <b/>
        <sz val="12"/>
        <rFont val="Arial"/>
        <family val="2"/>
      </rPr>
      <t xml:space="preserve">1.2.7.1.1. </t>
    </r>
    <r>
      <rPr>
        <sz val="12"/>
        <rFont val="Arial"/>
        <family val="2"/>
      </rPr>
      <t>Planificar e implementar, al menos, cinco campañas sobre prevención de emergencias.</t>
    </r>
  </si>
  <si>
    <t>PAO 2023</t>
  </si>
  <si>
    <r>
      <rPr>
        <b/>
        <sz val="12"/>
        <rFont val="Arial"/>
        <family val="2"/>
      </rPr>
      <t xml:space="preserve">2.1.4.1. </t>
    </r>
    <r>
      <rPr>
        <sz val="12"/>
        <rFont val="Arial"/>
        <family val="2"/>
      </rPr>
      <t xml:space="preserve">Tramitar  el 100% de las gestiones recibidas para la adquisición de bienes y servicios requeridos por la Organización, con base en los requerimientos establecidos en el Plan Anual Operativo del 2022, el Plan de Adquisiciones y la recepción de todas aquellas solicitudes remitidas por las Unidades Usuarias. Todo en apego a la normativa, disposiciones, reglamentación, jurisprudencia y demás establecida en materia de Contratación Administrativa. </t>
    </r>
  </si>
  <si>
    <r>
      <rPr>
        <b/>
        <sz val="12"/>
        <rFont val="Arial"/>
        <family val="2"/>
      </rPr>
      <t>2.1.4.1.3</t>
    </r>
    <r>
      <rPr>
        <sz val="12"/>
        <rFont val="Arial"/>
        <family val="2"/>
      </rPr>
      <t>. Remitir mediante oficio a todas las Unidades Usuarias, recordatorio  del cronograma  establecido para recepción de solicitudes de contratación.</t>
    </r>
  </si>
  <si>
    <r>
      <rPr>
        <b/>
        <sz val="12"/>
        <rFont val="Arial"/>
        <family val="2"/>
      </rPr>
      <t>2.1.4.1.4.</t>
    </r>
    <r>
      <rPr>
        <sz val="12"/>
        <rFont val="Arial"/>
        <family val="2"/>
      </rPr>
      <t xml:space="preserve"> Revisar y/o procesar las solicitudes de compra programadas por las Unidades Usuarias en el Plan de Adquisiciones, sea: tramitar el proceso concursal, excluirla, cerrarla, devolverla o reportarla como pendiente o no enviada por parte de la Unidad Usuaria</t>
    </r>
  </si>
  <si>
    <r>
      <rPr>
        <b/>
        <sz val="12"/>
        <rFont val="Arial"/>
        <family val="2"/>
      </rPr>
      <t xml:space="preserve">2.1.4.1.5. </t>
    </r>
    <r>
      <rPr>
        <sz val="12"/>
        <rFont val="Arial"/>
        <family val="2"/>
      </rPr>
      <t>Comunicar a las Unidades Usuarias el estado actual en que se encuentran las solicitudes programadas en el Plan de Adquisiciones, sea: tramitada, excluirla, cerrada, devuelta, reportada como pendiente o no enviada por parte de la Unidad Usuaria</t>
    </r>
  </si>
  <si>
    <r>
      <rPr>
        <b/>
        <sz val="12"/>
        <rFont val="Arial"/>
        <family val="2"/>
      </rPr>
      <t xml:space="preserve">2.1.4.1.6. </t>
    </r>
    <r>
      <rPr>
        <sz val="12"/>
        <rFont val="Arial"/>
        <family val="2"/>
      </rPr>
      <t xml:space="preserve">Ejecutar reuniones de seguimiento, con al menos las 4 Unidades Usuarias, que tengan mayor cantidad de concursos en trámite.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</si>
</sst>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0.0%"/>
  </numFmts>
  <fonts count="35"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Arial"/>
      <family val="2"/>
    </font>
    <font>
      <b/>
      <sz val="12"/>
      <name val="Arial"/>
      <family val="2"/>
    </font>
    <font>
      <sz val="11"/>
      <color theme="1"/>
      <name val="Arial"/>
      <family val="2"/>
    </font>
    <font>
      <b/>
      <sz val="11"/>
      <color theme="1"/>
      <name val="Arial"/>
      <family val="2"/>
    </font>
    <font>
      <b/>
      <u/>
      <sz val="12"/>
      <name val="Arial"/>
      <family val="2"/>
    </font>
    <font>
      <b/>
      <sz val="14"/>
      <color theme="0"/>
      <name val="Arial"/>
      <family val="2"/>
    </font>
    <font>
      <b/>
      <sz val="12"/>
      <color theme="1"/>
      <name val="Arial"/>
      <family val="2"/>
    </font>
    <font>
      <sz val="12"/>
      <color rgb="FF000000"/>
      <name val="Arial"/>
      <family val="2"/>
    </font>
    <font>
      <sz val="12"/>
      <name val="Arial"/>
      <family val="2"/>
    </font>
    <font>
      <sz val="12"/>
      <color theme="1"/>
      <name val="Arial"/>
      <family val="2"/>
    </font>
    <font>
      <sz val="24"/>
      <color theme="1"/>
      <name val="Arial"/>
      <family val="2"/>
    </font>
    <font>
      <b/>
      <sz val="48"/>
      <color theme="1"/>
      <name val="Arial"/>
      <family val="2"/>
    </font>
    <font>
      <sz val="24"/>
      <color theme="1"/>
      <name val="Calibri"/>
      <family val="2"/>
      <scheme val="minor"/>
    </font>
    <font>
      <b/>
      <sz val="20"/>
      <color theme="1"/>
      <name val="Arial"/>
      <family val="2"/>
    </font>
    <font>
      <sz val="20"/>
      <color theme="1"/>
      <name val="Calibri"/>
      <family val="2"/>
      <scheme val="minor"/>
    </font>
    <font>
      <sz val="8"/>
      <color indexed="81"/>
      <name val="Tahoma"/>
      <family val="2"/>
    </font>
    <font>
      <sz val="11"/>
      <name val="Arial"/>
      <family val="2"/>
    </font>
    <font>
      <b/>
      <sz val="14"/>
      <name val="Arial"/>
      <family val="2"/>
    </font>
    <font>
      <b/>
      <sz val="9"/>
      <color indexed="81"/>
      <name val="Tahoma"/>
      <family val="2"/>
    </font>
    <font>
      <b/>
      <sz val="11"/>
      <name val="Arial"/>
      <family val="2"/>
    </font>
    <font>
      <b/>
      <sz val="12"/>
      <color rgb="FF000000"/>
      <name val="Arial"/>
      <family val="2"/>
    </font>
    <font>
      <sz val="12"/>
      <color theme="0"/>
      <name val="Arial"/>
      <family val="2"/>
    </font>
    <font>
      <b/>
      <sz val="11"/>
      <color theme="1"/>
      <name val="Calibri"/>
      <family val="2"/>
      <scheme val="minor"/>
    </font>
    <font>
      <b/>
      <sz val="10"/>
      <color theme="0"/>
      <name val="Arial"/>
      <family val="2"/>
    </font>
    <font>
      <sz val="12"/>
      <color rgb="FFFF0000"/>
      <name val="Arial"/>
      <family val="2"/>
    </font>
    <font>
      <sz val="12"/>
      <name val="Calibri"/>
      <family val="2"/>
      <scheme val="minor"/>
    </font>
    <font>
      <sz val="12"/>
      <color theme="1"/>
      <name val="Calibri"/>
      <family val="2"/>
      <scheme val="minor"/>
    </font>
    <font>
      <b/>
      <sz val="11"/>
      <color rgb="FFC00000"/>
      <name val="Arial"/>
      <family val="2"/>
    </font>
    <font>
      <b/>
      <sz val="16"/>
      <name val="Arial"/>
      <family val="2"/>
    </font>
    <font>
      <b/>
      <sz val="12"/>
      <color indexed="8"/>
      <name val="Arial"/>
      <family val="2"/>
    </font>
    <font>
      <sz val="12"/>
      <color indexed="8"/>
      <name val="Arial"/>
      <family val="2"/>
    </font>
    <font>
      <b/>
      <i/>
      <sz val="12"/>
      <color theme="1"/>
      <name val="Arial"/>
      <family val="2"/>
    </font>
  </fonts>
  <fills count="21">
    <fill>
      <patternFill patternType="none"/>
    </fill>
    <fill>
      <patternFill patternType="gray125"/>
    </fill>
    <fill>
      <patternFill patternType="solid">
        <fgColor rgb="FFA5A5A5"/>
      </patternFill>
    </fill>
    <fill>
      <patternFill patternType="solid">
        <fgColor theme="0"/>
        <bgColor indexed="64"/>
      </patternFill>
    </fill>
    <fill>
      <patternFill patternType="solid">
        <fgColor theme="1"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2" tint="-0.749992370372631"/>
        <bgColor indexed="64"/>
      </patternFill>
    </fill>
    <fill>
      <patternFill patternType="solid">
        <fgColor theme="1"/>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theme="7" tint="-0.249977111117893"/>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theme="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10">
    <xf numFmtId="0" fontId="0" fillId="0" borderId="0"/>
    <xf numFmtId="9" fontId="1" fillId="0" borderId="0" applyFont="0" applyFill="0" applyBorder="0" applyAlignment="0" applyProtection="0"/>
    <xf numFmtId="0" fontId="2" fillId="2" borderId="1" applyNumberFormat="0" applyAlignment="0" applyProtection="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564">
    <xf numFmtId="0" fontId="0" fillId="0" borderId="0" xfId="0"/>
    <xf numFmtId="0" fontId="0" fillId="3" borderId="0" xfId="0" applyFill="1"/>
    <xf numFmtId="0" fontId="7" fillId="7" borderId="3" xfId="3" applyFont="1" applyFill="1" applyBorder="1" applyAlignment="1">
      <alignment horizontal="justify" vertical="top" wrapText="1"/>
    </xf>
    <xf numFmtId="0" fontId="12" fillId="3" borderId="0" xfId="0" applyFont="1" applyFill="1"/>
    <xf numFmtId="0" fontId="9" fillId="3" borderId="0" xfId="0" applyFont="1" applyFill="1"/>
    <xf numFmtId="0" fontId="9" fillId="6" borderId="16" xfId="0" applyFont="1" applyFill="1" applyBorder="1" applyAlignment="1">
      <alignment horizontal="center" vertical="center" wrapText="1"/>
    </xf>
    <xf numFmtId="0" fontId="10" fillId="0" borderId="16" xfId="0" applyFont="1" applyBorder="1" applyAlignment="1">
      <alignment horizontal="justify" vertical="center" wrapText="1"/>
    </xf>
    <xf numFmtId="9" fontId="10" fillId="0" borderId="16" xfId="1" applyFont="1" applyBorder="1" applyAlignment="1">
      <alignment horizontal="center" vertical="center" wrapText="1"/>
    </xf>
    <xf numFmtId="0" fontId="9" fillId="6" borderId="31" xfId="0" applyFont="1" applyFill="1" applyBorder="1" applyAlignment="1">
      <alignment horizontal="center" vertical="center" wrapText="1"/>
    </xf>
    <xf numFmtId="0" fontId="10" fillId="0" borderId="31" xfId="0" applyFont="1" applyBorder="1" applyAlignment="1">
      <alignment horizontal="justify" vertical="center" wrapText="1"/>
    </xf>
    <xf numFmtId="9" fontId="10" fillId="0" borderId="31" xfId="1" applyFont="1" applyBorder="1" applyAlignment="1">
      <alignment horizontal="center" vertical="center" wrapText="1"/>
    </xf>
    <xf numFmtId="0" fontId="9" fillId="6" borderId="21" xfId="0" applyFont="1" applyFill="1" applyBorder="1" applyAlignment="1">
      <alignment horizontal="center" vertical="center" wrapText="1"/>
    </xf>
    <xf numFmtId="0" fontId="10" fillId="0" borderId="21" xfId="0" applyFont="1" applyBorder="1" applyAlignment="1">
      <alignment horizontal="justify" vertical="center" wrapText="1"/>
    </xf>
    <xf numFmtId="9" fontId="10" fillId="0" borderId="21" xfId="1" applyFont="1" applyBorder="1" applyAlignment="1">
      <alignment horizontal="center" vertical="center" wrapText="1"/>
    </xf>
    <xf numFmtId="0" fontId="10" fillId="8" borderId="16" xfId="0" applyFont="1" applyFill="1" applyBorder="1" applyAlignment="1">
      <alignment horizontal="justify" vertical="center" wrapText="1"/>
    </xf>
    <xf numFmtId="0" fontId="10" fillId="8" borderId="21" xfId="0" applyFont="1" applyFill="1" applyBorder="1" applyAlignment="1">
      <alignment horizontal="justify" vertical="center" wrapText="1"/>
    </xf>
    <xf numFmtId="9" fontId="10" fillId="3" borderId="16" xfId="1" applyFont="1" applyFill="1" applyBorder="1" applyAlignment="1">
      <alignment horizontal="center" vertical="center" wrapText="1"/>
    </xf>
    <xf numFmtId="0" fontId="11" fillId="0" borderId="16" xfId="0" applyFont="1" applyBorder="1" applyAlignment="1">
      <alignment horizontal="justify" vertical="center" wrapText="1"/>
    </xf>
    <xf numFmtId="9" fontId="10" fillId="3" borderId="21" xfId="1" applyFont="1" applyFill="1" applyBorder="1" applyAlignment="1">
      <alignment horizontal="center" vertical="center" wrapText="1"/>
    </xf>
    <xf numFmtId="9" fontId="12" fillId="0" borderId="16" xfId="1" applyFont="1" applyBorder="1" applyAlignment="1">
      <alignment horizontal="center" vertical="center" wrapText="1"/>
    </xf>
    <xf numFmtId="9" fontId="12" fillId="0" borderId="21" xfId="1" applyFont="1" applyBorder="1" applyAlignment="1">
      <alignment horizontal="center" vertical="center" wrapText="1"/>
    </xf>
    <xf numFmtId="0" fontId="12" fillId="3" borderId="0" xfId="0" applyFont="1" applyFill="1" applyBorder="1" applyAlignment="1">
      <alignment horizontal="center" vertical="center" wrapText="1"/>
    </xf>
    <xf numFmtId="9" fontId="9" fillId="3" borderId="42" xfId="1" applyFont="1" applyFill="1" applyBorder="1" applyAlignment="1">
      <alignment horizontal="center" vertical="center"/>
    </xf>
    <xf numFmtId="9" fontId="9" fillId="3" borderId="44" xfId="1" applyFont="1" applyFill="1" applyBorder="1" applyAlignment="1">
      <alignment horizontal="center" vertical="center"/>
    </xf>
    <xf numFmtId="0" fontId="3" fillId="4" borderId="2" xfId="0" applyFont="1" applyFill="1" applyBorder="1" applyAlignment="1" applyProtection="1">
      <alignment horizontal="center" vertical="center" wrapText="1"/>
    </xf>
    <xf numFmtId="0" fontId="0" fillId="7" borderId="40" xfId="0" applyFill="1" applyBorder="1"/>
    <xf numFmtId="9" fontId="4" fillId="7" borderId="41" xfId="0" applyNumberFormat="1" applyFont="1" applyFill="1" applyBorder="1" applyAlignment="1">
      <alignment horizontal="center"/>
    </xf>
    <xf numFmtId="9" fontId="9" fillId="3" borderId="46" xfId="1" applyFont="1" applyFill="1" applyBorder="1" applyAlignment="1">
      <alignment horizontal="center" vertical="center"/>
    </xf>
    <xf numFmtId="0" fontId="9" fillId="3" borderId="13" xfId="0" applyFont="1" applyFill="1" applyBorder="1" applyAlignment="1">
      <alignment horizontal="left" vertical="center" wrapText="1"/>
    </xf>
    <xf numFmtId="9" fontId="9" fillId="3" borderId="42" xfId="1" applyFont="1" applyFill="1" applyBorder="1" applyAlignment="1">
      <alignment horizontal="center" vertical="center" wrapText="1"/>
    </xf>
    <xf numFmtId="0" fontId="9" fillId="3" borderId="18" xfId="0" applyFont="1" applyFill="1" applyBorder="1" applyAlignment="1">
      <alignment horizontal="left" vertical="center" wrapText="1"/>
    </xf>
    <xf numFmtId="0" fontId="9" fillId="3" borderId="43" xfId="0" applyFont="1" applyFill="1" applyBorder="1" applyAlignment="1">
      <alignment horizontal="left" wrapText="1"/>
    </xf>
    <xf numFmtId="0" fontId="5" fillId="3" borderId="48" xfId="0" applyFont="1" applyFill="1" applyBorder="1"/>
    <xf numFmtId="0" fontId="5" fillId="3" borderId="13" xfId="0" applyFont="1" applyFill="1" applyBorder="1"/>
    <xf numFmtId="0" fontId="5" fillId="3" borderId="7" xfId="0" applyFont="1" applyFill="1" applyBorder="1"/>
    <xf numFmtId="0" fontId="5" fillId="3" borderId="18" xfId="0" applyFont="1" applyFill="1" applyBorder="1"/>
    <xf numFmtId="0" fontId="5" fillId="3" borderId="0" xfId="0" applyFont="1" applyFill="1"/>
    <xf numFmtId="0" fontId="0" fillId="3" borderId="35" xfId="0" applyFill="1" applyBorder="1"/>
    <xf numFmtId="0" fontId="0" fillId="3" borderId="38" xfId="0" applyFill="1" applyBorder="1"/>
    <xf numFmtId="0" fontId="14" fillId="3" borderId="7" xfId="0" applyFont="1" applyFill="1" applyBorder="1"/>
    <xf numFmtId="0" fontId="0" fillId="3" borderId="0" xfId="0" applyFill="1" applyBorder="1"/>
    <xf numFmtId="0" fontId="0" fillId="3" borderId="51" xfId="0" applyFill="1" applyBorder="1"/>
    <xf numFmtId="0" fontId="0" fillId="3" borderId="7" xfId="0" applyFill="1" applyBorder="1"/>
    <xf numFmtId="0" fontId="0" fillId="3" borderId="45" xfId="0" applyFill="1" applyBorder="1"/>
    <xf numFmtId="0" fontId="0" fillId="3" borderId="47" xfId="0" applyFill="1" applyBorder="1"/>
    <xf numFmtId="0" fontId="0" fillId="3" borderId="46" xfId="0" applyFill="1" applyBorder="1"/>
    <xf numFmtId="0" fontId="5" fillId="3" borderId="37" xfId="0" applyFont="1" applyFill="1" applyBorder="1"/>
    <xf numFmtId="0" fontId="5" fillId="3" borderId="35" xfId="0" applyFont="1" applyFill="1" applyBorder="1"/>
    <xf numFmtId="0" fontId="5" fillId="3" borderId="38" xfId="0" applyFont="1" applyFill="1" applyBorder="1"/>
    <xf numFmtId="0" fontId="5" fillId="3" borderId="0" xfId="0" applyFont="1" applyFill="1" applyBorder="1"/>
    <xf numFmtId="0" fontId="5" fillId="3" borderId="51" xfId="0" applyFont="1" applyFill="1" applyBorder="1"/>
    <xf numFmtId="0" fontId="5" fillId="3" borderId="45" xfId="0" applyFont="1" applyFill="1" applyBorder="1"/>
    <xf numFmtId="0" fontId="5" fillId="3" borderId="47" xfId="0" applyFont="1" applyFill="1" applyBorder="1"/>
    <xf numFmtId="0" fontId="5" fillId="3" borderId="46" xfId="0" applyFont="1" applyFill="1" applyBorder="1"/>
    <xf numFmtId="0" fontId="14" fillId="3" borderId="37" xfId="0" applyFont="1" applyFill="1" applyBorder="1"/>
    <xf numFmtId="0" fontId="15" fillId="3" borderId="35" xfId="0" applyFont="1" applyFill="1" applyBorder="1"/>
    <xf numFmtId="0" fontId="13" fillId="3" borderId="35" xfId="0" applyFont="1" applyFill="1" applyBorder="1"/>
    <xf numFmtId="0" fontId="15" fillId="3" borderId="0" xfId="0" applyFont="1" applyFill="1" applyBorder="1"/>
    <xf numFmtId="0" fontId="13" fillId="3" borderId="0" xfId="0" applyFont="1" applyFill="1" applyBorder="1"/>
    <xf numFmtId="0" fontId="16" fillId="3" borderId="37" xfId="0" applyFont="1" applyFill="1" applyBorder="1"/>
    <xf numFmtId="0" fontId="17" fillId="3" borderId="35" xfId="0" applyFont="1" applyFill="1" applyBorder="1"/>
    <xf numFmtId="0" fontId="16" fillId="3" borderId="7" xfId="0" applyFont="1" applyFill="1" applyBorder="1"/>
    <xf numFmtId="0" fontId="17" fillId="3" borderId="0" xfId="0" applyFont="1" applyFill="1" applyBorder="1"/>
    <xf numFmtId="0" fontId="15" fillId="3" borderId="38" xfId="0" applyFont="1" applyFill="1" applyBorder="1"/>
    <xf numFmtId="0" fontId="15" fillId="3" borderId="51" xfId="0" applyFont="1" applyFill="1" applyBorder="1"/>
    <xf numFmtId="0" fontId="12" fillId="3" borderId="16" xfId="7" applyFont="1" applyFill="1" applyBorder="1" applyAlignment="1">
      <alignment horizontal="left" vertical="center" wrapText="1"/>
    </xf>
    <xf numFmtId="0" fontId="11" fillId="3" borderId="16" xfId="7" applyFont="1" applyFill="1" applyBorder="1" applyAlignment="1">
      <alignment horizontal="center" vertical="center" wrapText="1"/>
    </xf>
    <xf numFmtId="10" fontId="12" fillId="3" borderId="16" xfId="1" applyNumberFormat="1" applyFont="1" applyFill="1" applyBorder="1" applyAlignment="1">
      <alignment horizontal="center" vertical="center"/>
    </xf>
    <xf numFmtId="164" fontId="12" fillId="3" borderId="16" xfId="1" applyNumberFormat="1" applyFont="1" applyFill="1" applyBorder="1" applyAlignment="1">
      <alignment horizontal="center" vertical="center"/>
    </xf>
    <xf numFmtId="0" fontId="11" fillId="3" borderId="16" xfId="7" applyFont="1" applyFill="1" applyBorder="1" applyAlignment="1">
      <alignment horizontal="left" vertical="center" wrapText="1"/>
    </xf>
    <xf numFmtId="9" fontId="11" fillId="3" borderId="16" xfId="5" applyFont="1" applyFill="1" applyBorder="1" applyAlignment="1">
      <alignment horizontal="center" vertical="center" wrapText="1"/>
    </xf>
    <xf numFmtId="0" fontId="4" fillId="3" borderId="16" xfId="7" applyFont="1" applyFill="1" applyBorder="1" applyAlignment="1">
      <alignment horizontal="left" vertical="center" wrapText="1"/>
    </xf>
    <xf numFmtId="0" fontId="12" fillId="0" borderId="16" xfId="0" applyFont="1" applyBorder="1" applyAlignment="1">
      <alignment horizontal="left" vertical="center" wrapText="1"/>
    </xf>
    <xf numFmtId="0" fontId="12" fillId="0" borderId="16" xfId="0" applyFont="1" applyBorder="1" applyAlignment="1">
      <alignment horizontal="center" vertical="center"/>
    </xf>
    <xf numFmtId="10" fontId="11" fillId="3" borderId="16" xfId="1" applyNumberFormat="1" applyFont="1" applyFill="1" applyBorder="1" applyAlignment="1">
      <alignment horizontal="center" vertical="center" wrapText="1"/>
    </xf>
    <xf numFmtId="9" fontId="11" fillId="0" borderId="16" xfId="0" applyNumberFormat="1" applyFont="1" applyBorder="1" applyAlignment="1">
      <alignment horizontal="center" vertical="center"/>
    </xf>
    <xf numFmtId="0" fontId="12" fillId="0" borderId="11" xfId="0" applyFont="1" applyBorder="1" applyAlignment="1">
      <alignment horizontal="left" vertical="center" wrapText="1"/>
    </xf>
    <xf numFmtId="0" fontId="12" fillId="0" borderId="11" xfId="0" applyFont="1" applyBorder="1" applyAlignment="1">
      <alignment horizontal="center" vertical="center"/>
    </xf>
    <xf numFmtId="10" fontId="11" fillId="3" borderId="11" xfId="1" applyNumberFormat="1" applyFont="1" applyFill="1" applyBorder="1" applyAlignment="1">
      <alignment horizontal="center" vertical="center"/>
    </xf>
    <xf numFmtId="0" fontId="12" fillId="3" borderId="21" xfId="0" applyFont="1" applyFill="1" applyBorder="1" applyAlignment="1">
      <alignment horizontal="center" vertical="center" wrapText="1"/>
    </xf>
    <xf numFmtId="0" fontId="12" fillId="3" borderId="16" xfId="0" applyFont="1" applyFill="1" applyBorder="1" applyAlignment="1">
      <alignment horizontal="center" vertical="center"/>
    </xf>
    <xf numFmtId="0" fontId="11" fillId="0" borderId="16" xfId="0" applyFont="1" applyBorder="1" applyAlignment="1">
      <alignment horizontal="center" vertical="center" wrapText="1"/>
    </xf>
    <xf numFmtId="9" fontId="11" fillId="0" borderId="16" xfId="0" applyNumberFormat="1" applyFont="1" applyBorder="1" applyAlignment="1">
      <alignment horizontal="center" vertical="center" wrapText="1"/>
    </xf>
    <xf numFmtId="0" fontId="5" fillId="3" borderId="0" xfId="0" applyFont="1" applyFill="1" applyAlignment="1">
      <alignment wrapText="1"/>
    </xf>
    <xf numFmtId="0" fontId="5" fillId="0" borderId="21" xfId="0" applyFont="1" applyBorder="1" applyAlignment="1">
      <alignment horizontal="center" vertical="center"/>
    </xf>
    <xf numFmtId="9" fontId="19" fillId="0" borderId="11" xfId="1" applyFont="1" applyFill="1" applyBorder="1" applyAlignment="1">
      <alignment horizontal="center" vertical="center"/>
    </xf>
    <xf numFmtId="9" fontId="5" fillId="0" borderId="16" xfId="1" applyFont="1" applyFill="1" applyBorder="1" applyAlignment="1">
      <alignment horizontal="center" vertical="center"/>
    </xf>
    <xf numFmtId="9" fontId="5" fillId="0" borderId="21" xfId="1" applyFont="1" applyFill="1" applyBorder="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left"/>
    </xf>
    <xf numFmtId="0" fontId="14" fillId="3" borderId="0" xfId="0" applyFont="1" applyFill="1" applyBorder="1"/>
    <xf numFmtId="0" fontId="5" fillId="3" borderId="0" xfId="0" applyFont="1" applyFill="1" applyAlignment="1">
      <alignment vertical="center"/>
    </xf>
    <xf numFmtId="9" fontId="12" fillId="0" borderId="11" xfId="0" applyNumberFormat="1" applyFont="1" applyBorder="1" applyAlignment="1">
      <alignment horizontal="center" vertical="center"/>
    </xf>
    <xf numFmtId="9" fontId="12" fillId="0" borderId="11" xfId="1" applyFont="1" applyBorder="1" applyAlignment="1">
      <alignment horizontal="center" vertical="center"/>
    </xf>
    <xf numFmtId="9" fontId="12" fillId="0" borderId="16" xfId="1" applyFont="1" applyBorder="1" applyAlignment="1">
      <alignment horizontal="center" vertical="center"/>
    </xf>
    <xf numFmtId="9" fontId="12" fillId="0" borderId="16" xfId="0" applyNumberFormat="1" applyFont="1" applyBorder="1" applyAlignment="1">
      <alignment horizontal="center" vertical="center"/>
    </xf>
    <xf numFmtId="0" fontId="12" fillId="0" borderId="21" xfId="0" applyFont="1" applyBorder="1" applyAlignment="1">
      <alignment horizontal="center" vertical="center"/>
    </xf>
    <xf numFmtId="0" fontId="11" fillId="0" borderId="16" xfId="0" applyFont="1" applyBorder="1" applyAlignment="1">
      <alignment horizontal="center" vertical="center"/>
    </xf>
    <xf numFmtId="164" fontId="11" fillId="0" borderId="16" xfId="0" applyNumberFormat="1" applyFont="1" applyBorder="1" applyAlignment="1">
      <alignment horizontal="center" vertical="center" wrapText="1"/>
    </xf>
    <xf numFmtId="0" fontId="11" fillId="3" borderId="16" xfId="0" applyFont="1" applyFill="1" applyBorder="1" applyAlignment="1">
      <alignment horizontal="left" vertical="center" wrapText="1"/>
    </xf>
    <xf numFmtId="9" fontId="12" fillId="0" borderId="31" xfId="1" applyFont="1" applyBorder="1" applyAlignment="1">
      <alignment horizontal="center" vertical="center"/>
    </xf>
    <xf numFmtId="9" fontId="12" fillId="3" borderId="11" xfId="1" applyFont="1" applyFill="1" applyBorder="1" applyAlignment="1">
      <alignment horizontal="center" vertical="center" wrapText="1"/>
    </xf>
    <xf numFmtId="10" fontId="12" fillId="3" borderId="11" xfId="1" applyNumberFormat="1" applyFont="1" applyFill="1" applyBorder="1" applyAlignment="1">
      <alignment horizontal="center" vertical="center" wrapText="1"/>
    </xf>
    <xf numFmtId="10" fontId="12" fillId="3" borderId="16" xfId="1" applyNumberFormat="1" applyFont="1" applyFill="1" applyBorder="1" applyAlignment="1">
      <alignment horizontal="center" vertical="center" wrapText="1"/>
    </xf>
    <xf numFmtId="0" fontId="11" fillId="3" borderId="16" xfId="2" applyFont="1" applyFill="1" applyBorder="1" applyAlignment="1">
      <alignment horizontal="left" vertical="center" wrapText="1"/>
    </xf>
    <xf numFmtId="0" fontId="12" fillId="0" borderId="21" xfId="0" applyFont="1" applyBorder="1" applyAlignment="1">
      <alignment horizontal="center" vertical="center" wrapText="1"/>
    </xf>
    <xf numFmtId="0" fontId="11" fillId="3" borderId="16" xfId="0" applyFont="1" applyFill="1" applyBorder="1" applyAlignment="1">
      <alignment vertical="top" wrapText="1"/>
    </xf>
    <xf numFmtId="9" fontId="11" fillId="3" borderId="16" xfId="0" applyNumberFormat="1" applyFont="1" applyFill="1" applyBorder="1" applyAlignment="1">
      <alignment horizontal="center" vertical="center"/>
    </xf>
    <xf numFmtId="0" fontId="11" fillId="3" borderId="16" xfId="0" applyFont="1" applyFill="1" applyBorder="1" applyAlignment="1">
      <alignment horizontal="center" vertical="top" wrapText="1"/>
    </xf>
    <xf numFmtId="0" fontId="3" fillId="3" borderId="7" xfId="2" applyFont="1" applyFill="1" applyBorder="1" applyAlignment="1">
      <alignment horizontal="center" vertical="center"/>
    </xf>
    <xf numFmtId="0" fontId="3" fillId="3" borderId="0" xfId="2" applyFont="1" applyFill="1" applyBorder="1" applyAlignment="1">
      <alignment horizontal="center" vertical="center"/>
    </xf>
    <xf numFmtId="0" fontId="12" fillId="3" borderId="51" xfId="0" applyFont="1" applyFill="1" applyBorder="1"/>
    <xf numFmtId="0" fontId="3" fillId="12" borderId="37" xfId="0" applyFont="1" applyFill="1" applyBorder="1" applyAlignment="1">
      <alignment horizontal="center" vertical="center"/>
    </xf>
    <xf numFmtId="0" fontId="3" fillId="12" borderId="35" xfId="0" applyFont="1" applyFill="1" applyBorder="1" applyAlignment="1">
      <alignment horizontal="center" vertical="center" wrapText="1"/>
    </xf>
    <xf numFmtId="0" fontId="3" fillId="12" borderId="38" xfId="0" applyFont="1" applyFill="1" applyBorder="1" applyAlignment="1">
      <alignment horizontal="center" vertical="center"/>
    </xf>
    <xf numFmtId="0" fontId="24" fillId="12" borderId="0" xfId="0" applyFont="1" applyFill="1" applyBorder="1"/>
    <xf numFmtId="0" fontId="3" fillId="11" borderId="13" xfId="0" applyFont="1" applyFill="1" applyBorder="1" applyAlignment="1">
      <alignment horizontal="center" vertical="center"/>
    </xf>
    <xf numFmtId="0" fontId="3" fillId="10" borderId="16" xfId="0" applyFont="1" applyFill="1" applyBorder="1" applyAlignment="1">
      <alignment horizontal="center" vertical="center"/>
    </xf>
    <xf numFmtId="0" fontId="12" fillId="3" borderId="0" xfId="0" applyFont="1" applyFill="1" applyBorder="1"/>
    <xf numFmtId="0" fontId="12" fillId="3" borderId="7" xfId="0" applyFont="1" applyFill="1" applyBorder="1"/>
    <xf numFmtId="0" fontId="3" fillId="12" borderId="13" xfId="0" applyFont="1" applyFill="1" applyBorder="1" applyAlignment="1">
      <alignment horizontal="center"/>
    </xf>
    <xf numFmtId="0" fontId="3" fillId="12" borderId="16" xfId="0" applyFont="1" applyFill="1" applyBorder="1" applyAlignment="1">
      <alignment horizontal="center"/>
    </xf>
    <xf numFmtId="0" fontId="9" fillId="3" borderId="13" xfId="0" applyFont="1" applyFill="1" applyBorder="1"/>
    <xf numFmtId="0" fontId="12" fillId="3" borderId="16" xfId="0" applyFont="1" applyFill="1" applyBorder="1" applyAlignment="1">
      <alignment horizontal="center"/>
    </xf>
    <xf numFmtId="0" fontId="3" fillId="13" borderId="13" xfId="0" applyFont="1" applyFill="1" applyBorder="1" applyAlignment="1">
      <alignment horizontal="center"/>
    </xf>
    <xf numFmtId="0" fontId="3" fillId="13" borderId="16" xfId="0" applyFont="1" applyFill="1" applyBorder="1" applyAlignment="1">
      <alignment horizontal="center"/>
    </xf>
    <xf numFmtId="0" fontId="3" fillId="12" borderId="13" xfId="0" applyFont="1" applyFill="1" applyBorder="1" applyAlignment="1">
      <alignment horizontal="center" vertical="center"/>
    </xf>
    <xf numFmtId="0" fontId="3" fillId="12" borderId="16" xfId="0" applyFont="1" applyFill="1" applyBorder="1" applyAlignment="1">
      <alignment horizontal="center" wrapText="1"/>
    </xf>
    <xf numFmtId="0" fontId="3" fillId="12" borderId="16" xfId="0" applyFont="1" applyFill="1" applyBorder="1" applyAlignment="1">
      <alignment horizontal="center" vertical="center"/>
    </xf>
    <xf numFmtId="0" fontId="3" fillId="12" borderId="16" xfId="0" applyFont="1" applyFill="1" applyBorder="1" applyAlignment="1">
      <alignment horizontal="center" vertical="center" wrapText="1"/>
    </xf>
    <xf numFmtId="0" fontId="9" fillId="3" borderId="7" xfId="0" applyFont="1" applyFill="1" applyBorder="1" applyAlignment="1">
      <alignment horizontal="left"/>
    </xf>
    <xf numFmtId="0" fontId="12" fillId="3" borderId="0" xfId="0" applyFont="1" applyFill="1" applyBorder="1" applyAlignment="1">
      <alignment horizontal="center"/>
    </xf>
    <xf numFmtId="0" fontId="3" fillId="13" borderId="13" xfId="0" applyFont="1" applyFill="1" applyBorder="1" applyAlignment="1">
      <alignment horizontal="center" vertical="center"/>
    </xf>
    <xf numFmtId="0" fontId="3" fillId="13" borderId="16" xfId="0" applyFont="1" applyFill="1" applyBorder="1" applyAlignment="1">
      <alignment horizontal="center" vertical="center"/>
    </xf>
    <xf numFmtId="0" fontId="12" fillId="3" borderId="45" xfId="0" applyFont="1" applyFill="1" applyBorder="1"/>
    <xf numFmtId="0" fontId="12" fillId="3" borderId="47" xfId="0" applyFont="1" applyFill="1" applyBorder="1"/>
    <xf numFmtId="0" fontId="12" fillId="3" borderId="46" xfId="0" applyFont="1" applyFill="1" applyBorder="1"/>
    <xf numFmtId="0" fontId="5" fillId="3" borderId="0" xfId="0" applyFont="1" applyFill="1" applyAlignment="1">
      <alignment horizontal="center"/>
    </xf>
    <xf numFmtId="0" fontId="6" fillId="3" borderId="0" xfId="0" applyFont="1" applyFill="1"/>
    <xf numFmtId="9" fontId="19" fillId="0" borderId="16" xfId="1" applyFont="1" applyFill="1" applyBorder="1" applyAlignment="1">
      <alignment horizontal="center" vertical="center"/>
    </xf>
    <xf numFmtId="164" fontId="19" fillId="0" borderId="11" xfId="1" applyNumberFormat="1" applyFont="1" applyFill="1" applyBorder="1" applyAlignment="1">
      <alignment horizontal="center" vertical="center"/>
    </xf>
    <xf numFmtId="164" fontId="19" fillId="0" borderId="16" xfId="1" applyNumberFormat="1" applyFont="1" applyFill="1" applyBorder="1" applyAlignment="1">
      <alignment horizontal="center" vertical="center"/>
    </xf>
    <xf numFmtId="164" fontId="5" fillId="0" borderId="16" xfId="1" applyNumberFormat="1" applyFont="1" applyFill="1" applyBorder="1" applyAlignment="1">
      <alignment horizontal="center" vertical="center"/>
    </xf>
    <xf numFmtId="164" fontId="5" fillId="0" borderId="21" xfId="1" applyNumberFormat="1" applyFont="1" applyFill="1" applyBorder="1" applyAlignment="1">
      <alignment horizontal="center" vertical="center"/>
    </xf>
    <xf numFmtId="0" fontId="11" fillId="3" borderId="16" xfId="0" applyFont="1" applyFill="1" applyBorder="1" applyAlignment="1">
      <alignment horizontal="center" vertical="center" wrapText="1"/>
    </xf>
    <xf numFmtId="9" fontId="11" fillId="3" borderId="16" xfId="0" applyNumberFormat="1"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2" fillId="3" borderId="16" xfId="0" applyFont="1" applyFill="1" applyBorder="1" applyAlignment="1">
      <alignment horizontal="left" vertical="center" wrapText="1"/>
    </xf>
    <xf numFmtId="0" fontId="12" fillId="3" borderId="16" xfId="0" applyFont="1" applyFill="1" applyBorder="1" applyAlignment="1">
      <alignment horizontal="center" vertical="center" wrapText="1"/>
    </xf>
    <xf numFmtId="0" fontId="12" fillId="3" borderId="16" xfId="0" applyFont="1" applyFill="1" applyBorder="1" applyAlignment="1">
      <alignment horizontal="center" vertical="center"/>
    </xf>
    <xf numFmtId="9" fontId="12" fillId="3" borderId="16" xfId="1" applyFont="1" applyFill="1" applyBorder="1" applyAlignment="1">
      <alignment horizontal="center" vertical="center"/>
    </xf>
    <xf numFmtId="0" fontId="12" fillId="3" borderId="11" xfId="0" applyFont="1" applyFill="1" applyBorder="1" applyAlignment="1">
      <alignment horizontal="left" vertical="center" wrapText="1"/>
    </xf>
    <xf numFmtId="0" fontId="12" fillId="3" borderId="11" xfId="0" applyFont="1" applyFill="1" applyBorder="1" applyAlignment="1">
      <alignment horizontal="center" vertical="center" wrapText="1"/>
    </xf>
    <xf numFmtId="9" fontId="11" fillId="3" borderId="16" xfId="6" applyFont="1" applyFill="1" applyBorder="1" applyAlignment="1">
      <alignment horizontal="center" vertical="center" wrapText="1"/>
    </xf>
    <xf numFmtId="0" fontId="12" fillId="3" borderId="11" xfId="0" applyFont="1" applyFill="1" applyBorder="1" applyAlignment="1">
      <alignment horizontal="center" vertical="center"/>
    </xf>
    <xf numFmtId="9" fontId="12" fillId="3" borderId="11" xfId="1" applyFont="1" applyFill="1" applyBorder="1" applyAlignment="1">
      <alignment horizontal="center" vertical="center"/>
    </xf>
    <xf numFmtId="9" fontId="11" fillId="3" borderId="16" xfId="1" applyFont="1" applyFill="1" applyBorder="1" applyAlignment="1">
      <alignment horizontal="center" vertical="center" wrapText="1"/>
    </xf>
    <xf numFmtId="0" fontId="12" fillId="0" borderId="31" xfId="0" applyFont="1" applyBorder="1" applyAlignment="1">
      <alignment horizontal="left" vertical="center" wrapText="1"/>
    </xf>
    <xf numFmtId="9" fontId="12" fillId="3" borderId="16" xfId="1" applyFont="1" applyFill="1" applyBorder="1" applyAlignment="1">
      <alignment horizontal="center" vertical="center" wrapText="1"/>
    </xf>
    <xf numFmtId="0" fontId="5" fillId="0" borderId="16" xfId="0"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horizontal="center" vertical="center"/>
    </xf>
    <xf numFmtId="0" fontId="4" fillId="15" borderId="6" xfId="2" applyFont="1" applyFill="1" applyBorder="1" applyAlignment="1">
      <alignment horizontal="center" vertical="center" wrapText="1"/>
    </xf>
    <xf numFmtId="0" fontId="4" fillId="15" borderId="2" xfId="2" applyFont="1" applyFill="1" applyBorder="1" applyAlignment="1">
      <alignment horizontal="center" vertical="center" wrapText="1"/>
    </xf>
    <xf numFmtId="0" fontId="4" fillId="16" borderId="23" xfId="0" applyFont="1" applyFill="1" applyBorder="1" applyAlignment="1" applyProtection="1">
      <alignment vertical="center" wrapText="1"/>
    </xf>
    <xf numFmtId="0" fontId="4" fillId="16" borderId="25" xfId="0" applyFont="1" applyFill="1" applyBorder="1" applyAlignment="1" applyProtection="1">
      <alignment vertical="center" wrapText="1"/>
    </xf>
    <xf numFmtId="0" fontId="4" fillId="16" borderId="26" xfId="0" applyFont="1" applyFill="1" applyBorder="1" applyAlignment="1" applyProtection="1">
      <alignment vertical="center" wrapText="1"/>
    </xf>
    <xf numFmtId="9" fontId="4" fillId="16" borderId="0" xfId="0" applyNumberFormat="1" applyFont="1" applyFill="1" applyAlignment="1">
      <alignment horizontal="center"/>
    </xf>
    <xf numFmtId="0" fontId="0" fillId="17" borderId="40" xfId="0" applyFill="1" applyBorder="1"/>
    <xf numFmtId="9" fontId="4" fillId="17" borderId="41" xfId="0" applyNumberFormat="1" applyFont="1" applyFill="1" applyBorder="1" applyAlignment="1">
      <alignment horizontal="center"/>
    </xf>
    <xf numFmtId="0" fontId="26" fillId="15" borderId="40" xfId="0" applyFont="1" applyFill="1" applyBorder="1" applyAlignment="1" applyProtection="1">
      <alignment horizontal="center" vertical="center" wrapText="1"/>
    </xf>
    <xf numFmtId="0" fontId="26" fillId="15" borderId="2" xfId="0" applyFont="1" applyFill="1" applyBorder="1" applyAlignment="1" applyProtection="1">
      <alignment horizontal="center" vertical="center" wrapText="1"/>
    </xf>
    <xf numFmtId="0" fontId="5" fillId="19" borderId="13" xfId="0" applyFont="1" applyFill="1" applyBorder="1"/>
    <xf numFmtId="0" fontId="5" fillId="19" borderId="16" xfId="0" applyFont="1" applyFill="1" applyBorder="1" applyAlignment="1">
      <alignment horizontal="center" vertical="center"/>
    </xf>
    <xf numFmtId="0" fontId="5" fillId="19" borderId="50" xfId="0" applyFont="1" applyFill="1" applyBorder="1" applyAlignment="1">
      <alignment horizontal="center" vertical="center"/>
    </xf>
    <xf numFmtId="9" fontId="4" fillId="15" borderId="0" xfId="0" applyNumberFormat="1" applyFont="1" applyFill="1" applyAlignment="1">
      <alignment horizontal="center" vertical="center"/>
    </xf>
    <xf numFmtId="9" fontId="4" fillId="15" borderId="44" xfId="1" applyNumberFormat="1" applyFont="1" applyFill="1" applyBorder="1" applyAlignment="1">
      <alignment horizontal="center" vertical="center" wrapText="1"/>
    </xf>
    <xf numFmtId="0" fontId="4" fillId="15" borderId="43" xfId="4" applyFont="1" applyFill="1" applyBorder="1" applyAlignment="1">
      <alignment horizontal="center" vertical="center" wrapText="1"/>
    </xf>
    <xf numFmtId="0" fontId="4" fillId="15" borderId="54" xfId="4" applyFont="1" applyFill="1" applyBorder="1" applyAlignment="1">
      <alignment horizontal="center" vertical="center" wrapText="1"/>
    </xf>
    <xf numFmtId="0" fontId="20" fillId="15" borderId="54" xfId="4" applyFont="1" applyFill="1" applyBorder="1" applyAlignment="1">
      <alignment horizontal="center" vertical="center" wrapText="1"/>
    </xf>
    <xf numFmtId="164" fontId="20" fillId="15" borderId="54" xfId="5" applyNumberFormat="1" applyFont="1" applyFill="1" applyBorder="1" applyAlignment="1">
      <alignment horizontal="center" vertical="center" wrapText="1"/>
    </xf>
    <xf numFmtId="9" fontId="20" fillId="15" borderId="54" xfId="5" applyFont="1" applyFill="1" applyBorder="1" applyAlignment="1">
      <alignment horizontal="center" vertical="center" wrapText="1"/>
    </xf>
    <xf numFmtId="9" fontId="4" fillId="15" borderId="54" xfId="1" applyNumberFormat="1" applyFont="1" applyFill="1" applyBorder="1" applyAlignment="1">
      <alignment horizontal="center" vertical="center" wrapText="1"/>
    </xf>
    <xf numFmtId="17" fontId="11" fillId="3" borderId="16" xfId="7" applyNumberFormat="1" applyFont="1" applyFill="1" applyBorder="1" applyAlignment="1">
      <alignment horizontal="center" vertical="center" wrapText="1"/>
    </xf>
    <xf numFmtId="0" fontId="12" fillId="0" borderId="11" xfId="0" applyFont="1" applyBorder="1" applyAlignment="1">
      <alignment horizontal="center" vertical="center" wrapText="1"/>
    </xf>
    <xf numFmtId="9" fontId="12" fillId="0" borderId="11" xfId="1" applyFont="1" applyBorder="1" applyAlignment="1">
      <alignment horizontal="center" vertical="center" wrapText="1"/>
    </xf>
    <xf numFmtId="0" fontId="12" fillId="0" borderId="16" xfId="0" applyFont="1" applyBorder="1" applyAlignment="1">
      <alignment horizontal="center" vertical="center" wrapText="1"/>
    </xf>
    <xf numFmtId="0" fontId="4" fillId="15" borderId="53" xfId="4" applyFont="1" applyFill="1" applyBorder="1" applyAlignment="1">
      <alignment horizontal="center" vertical="center" wrapText="1"/>
    </xf>
    <xf numFmtId="0" fontId="4" fillId="15" borderId="12" xfId="4" applyFont="1" applyFill="1" applyBorder="1" applyAlignment="1">
      <alignment horizontal="center" vertical="center" wrapText="1"/>
    </xf>
    <xf numFmtId="9" fontId="4" fillId="15" borderId="12" xfId="1" applyNumberFormat="1" applyFont="1" applyFill="1" applyBorder="1" applyAlignment="1">
      <alignment horizontal="center" vertical="center" wrapText="1"/>
    </xf>
    <xf numFmtId="9" fontId="4" fillId="15" borderId="39" xfId="1" applyNumberFormat="1" applyFont="1" applyFill="1" applyBorder="1" applyAlignment="1">
      <alignment horizontal="center" vertical="center" wrapText="1"/>
    </xf>
    <xf numFmtId="164" fontId="12" fillId="0" borderId="16" xfId="0" applyNumberFormat="1" applyFont="1" applyBorder="1" applyAlignment="1">
      <alignment horizontal="center" vertical="center"/>
    </xf>
    <xf numFmtId="10" fontId="12" fillId="0" borderId="16" xfId="0" applyNumberFormat="1" applyFont="1" applyBorder="1" applyAlignment="1">
      <alignment horizontal="center" vertical="center"/>
    </xf>
    <xf numFmtId="0" fontId="11" fillId="3" borderId="16" xfId="4" applyFont="1" applyFill="1" applyBorder="1" applyAlignment="1">
      <alignment horizontal="justify" vertical="center"/>
    </xf>
    <xf numFmtId="0" fontId="11" fillId="3" borderId="16" xfId="4" applyFont="1" applyFill="1" applyBorder="1" applyAlignment="1">
      <alignment horizontal="center" vertical="center" wrapText="1"/>
    </xf>
    <xf numFmtId="9" fontId="12" fillId="3" borderId="16" xfId="0" applyNumberFormat="1" applyFont="1" applyFill="1" applyBorder="1" applyAlignment="1">
      <alignment horizontal="center" vertical="center"/>
    </xf>
    <xf numFmtId="10" fontId="12" fillId="3" borderId="16" xfId="0" applyNumberFormat="1" applyFont="1" applyFill="1" applyBorder="1" applyAlignment="1">
      <alignment horizontal="center" vertical="center"/>
    </xf>
    <xf numFmtId="0" fontId="11" fillId="3" borderId="16" xfId="4" applyFont="1" applyFill="1" applyBorder="1" applyAlignment="1">
      <alignment horizontal="justify" vertical="center" wrapText="1"/>
    </xf>
    <xf numFmtId="164" fontId="12" fillId="3" borderId="16" xfId="1" applyNumberFormat="1" applyFont="1" applyFill="1" applyBorder="1" applyAlignment="1">
      <alignment horizontal="center" vertical="center" wrapText="1"/>
    </xf>
    <xf numFmtId="10" fontId="11" fillId="3" borderId="22" xfId="1" applyNumberFormat="1" applyFont="1" applyFill="1" applyBorder="1" applyAlignment="1">
      <alignment horizontal="center" vertical="center"/>
    </xf>
    <xf numFmtId="0" fontId="11" fillId="3" borderId="16" xfId="0" applyFont="1" applyFill="1" applyBorder="1" applyAlignment="1">
      <alignment wrapText="1"/>
    </xf>
    <xf numFmtId="9" fontId="12" fillId="3" borderId="16" xfId="0" applyNumberFormat="1" applyFont="1" applyFill="1" applyBorder="1" applyAlignment="1">
      <alignment horizontal="center" vertical="center" wrapText="1"/>
    </xf>
    <xf numFmtId="164" fontId="11" fillId="3" borderId="16" xfId="0" applyNumberFormat="1" applyFont="1" applyFill="1" applyBorder="1" applyAlignment="1">
      <alignment horizontal="center" vertical="center" wrapText="1"/>
    </xf>
    <xf numFmtId="10" fontId="11" fillId="3" borderId="16" xfId="0" applyNumberFormat="1" applyFont="1" applyFill="1" applyBorder="1" applyAlignment="1">
      <alignment horizontal="center" vertical="center" wrapText="1"/>
    </xf>
    <xf numFmtId="0" fontId="12" fillId="3" borderId="16" xfId="0" applyFont="1" applyFill="1" applyBorder="1" applyAlignment="1">
      <alignment vertical="center" wrapText="1"/>
    </xf>
    <xf numFmtId="0" fontId="11" fillId="3" borderId="16" xfId="0" applyFont="1" applyFill="1" applyBorder="1" applyAlignment="1">
      <alignment horizontal="center" vertical="center"/>
    </xf>
    <xf numFmtId="164" fontId="11" fillId="3" borderId="16" xfId="1" applyNumberFormat="1" applyFont="1" applyFill="1" applyBorder="1" applyAlignment="1">
      <alignment horizontal="center" vertical="center" wrapText="1"/>
    </xf>
    <xf numFmtId="10" fontId="27" fillId="3" borderId="16" xfId="1" applyNumberFormat="1" applyFont="1" applyFill="1" applyBorder="1" applyAlignment="1">
      <alignment horizontal="center" vertical="center"/>
    </xf>
    <xf numFmtId="164" fontId="4" fillId="15" borderId="54" xfId="5" applyNumberFormat="1" applyFont="1" applyFill="1" applyBorder="1" applyAlignment="1">
      <alignment horizontal="center" vertical="center" wrapText="1"/>
    </xf>
    <xf numFmtId="9" fontId="4" fillId="15" borderId="54" xfId="5" applyFont="1" applyFill="1" applyBorder="1" applyAlignment="1">
      <alignment horizontal="center" vertical="center" wrapText="1"/>
    </xf>
    <xf numFmtId="164" fontId="4" fillId="15" borderId="12" xfId="5" applyNumberFormat="1" applyFont="1" applyFill="1" applyBorder="1" applyAlignment="1">
      <alignment horizontal="center" vertical="center" wrapText="1"/>
    </xf>
    <xf numFmtId="0" fontId="4" fillId="15" borderId="12" xfId="4" applyFont="1" applyFill="1" applyBorder="1" applyAlignment="1">
      <alignment horizontal="left" vertical="center" wrapText="1"/>
    </xf>
    <xf numFmtId="9" fontId="4" fillId="15" borderId="12" xfId="5" applyFont="1" applyFill="1" applyBorder="1" applyAlignment="1">
      <alignment horizontal="center" vertical="center" wrapText="1"/>
    </xf>
    <xf numFmtId="10" fontId="12" fillId="3" borderId="16" xfId="0" applyNumberFormat="1" applyFont="1" applyFill="1" applyBorder="1" applyAlignment="1">
      <alignment horizontal="center" vertical="center" wrapText="1"/>
    </xf>
    <xf numFmtId="10" fontId="12" fillId="0" borderId="16" xfId="0" applyNumberFormat="1" applyFont="1" applyBorder="1" applyAlignment="1">
      <alignment horizontal="center" vertical="center" wrapText="1"/>
    </xf>
    <xf numFmtId="0" fontId="19" fillId="0" borderId="16" xfId="0" applyFont="1" applyBorder="1" applyAlignment="1">
      <alignment horizontal="center" vertical="center" wrapText="1"/>
    </xf>
    <xf numFmtId="0" fontId="19" fillId="0" borderId="16" xfId="0" applyFont="1" applyBorder="1" applyAlignment="1">
      <alignment horizontal="left" vertical="center" wrapText="1"/>
    </xf>
    <xf numFmtId="0" fontId="19" fillId="0" borderId="16" xfId="0" applyFont="1" applyBorder="1" applyAlignment="1">
      <alignment horizontal="center" vertical="center"/>
    </xf>
    <xf numFmtId="9" fontId="12" fillId="0" borderId="16" xfId="0" applyNumberFormat="1" applyFont="1" applyBorder="1" applyAlignment="1">
      <alignment horizontal="center" vertical="center" wrapText="1"/>
    </xf>
    <xf numFmtId="0" fontId="12" fillId="0" borderId="16" xfId="0" applyFont="1" applyBorder="1" applyAlignment="1">
      <alignment vertical="center" wrapText="1"/>
    </xf>
    <xf numFmtId="10" fontId="12" fillId="0" borderId="16" xfId="1" applyNumberFormat="1" applyFont="1" applyBorder="1" applyAlignment="1">
      <alignment horizontal="center" vertical="center"/>
    </xf>
    <xf numFmtId="0" fontId="12" fillId="0" borderId="16" xfId="0" applyFont="1" applyBorder="1" applyAlignment="1">
      <alignment horizontal="justify" vertical="center" wrapText="1"/>
    </xf>
    <xf numFmtId="0" fontId="12" fillId="0" borderId="16" xfId="0" applyFont="1" applyBorder="1" applyAlignment="1">
      <alignment horizontal="justify" vertical="top" wrapText="1"/>
    </xf>
    <xf numFmtId="0" fontId="12" fillId="0" borderId="16" xfId="0" applyFont="1" applyBorder="1" applyAlignment="1">
      <alignment horizontal="justify" vertical="distributed" wrapText="1"/>
    </xf>
    <xf numFmtId="0" fontId="12" fillId="3" borderId="16" xfId="0" applyFont="1" applyFill="1" applyBorder="1" applyAlignment="1">
      <alignment horizontal="justify" vertical="center" wrapText="1"/>
    </xf>
    <xf numFmtId="0" fontId="11" fillId="3" borderId="16" xfId="0" applyFont="1" applyFill="1" applyBorder="1" applyAlignment="1">
      <alignment horizontal="justify" vertical="center" wrapText="1"/>
    </xf>
    <xf numFmtId="164" fontId="12" fillId="0" borderId="16" xfId="1" applyNumberFormat="1" applyFont="1" applyBorder="1" applyAlignment="1">
      <alignment horizontal="center" vertical="center"/>
    </xf>
    <xf numFmtId="9" fontId="12" fillId="0" borderId="16" xfId="1" applyFont="1" applyFill="1" applyBorder="1" applyAlignment="1">
      <alignment horizontal="center" vertical="center" wrapText="1"/>
    </xf>
    <xf numFmtId="10" fontId="12" fillId="0" borderId="16" xfId="1" applyNumberFormat="1" applyFont="1" applyFill="1" applyBorder="1" applyAlignment="1">
      <alignment horizontal="center" vertical="center" wrapText="1"/>
    </xf>
    <xf numFmtId="9" fontId="12" fillId="0" borderId="16" xfId="1" applyFont="1" applyFill="1" applyBorder="1" applyAlignment="1">
      <alignment horizontal="left" vertical="center" wrapText="1"/>
    </xf>
    <xf numFmtId="0" fontId="12" fillId="0" borderId="21" xfId="0" applyFont="1" applyBorder="1" applyAlignment="1">
      <alignment horizontal="left" vertical="center" wrapText="1"/>
    </xf>
    <xf numFmtId="9" fontId="12" fillId="0" borderId="21" xfId="1" applyFont="1" applyBorder="1" applyAlignment="1">
      <alignment horizontal="center" vertical="center"/>
    </xf>
    <xf numFmtId="0" fontId="12" fillId="3" borderId="11" xfId="0" applyFont="1" applyFill="1" applyBorder="1" applyAlignment="1">
      <alignment vertical="center" wrapText="1"/>
    </xf>
    <xf numFmtId="9" fontId="12" fillId="3" borderId="11" xfId="0" applyNumberFormat="1" applyFont="1" applyFill="1" applyBorder="1" applyAlignment="1">
      <alignment horizontal="center" vertical="center" wrapText="1"/>
    </xf>
    <xf numFmtId="0" fontId="12" fillId="3" borderId="21" xfId="0" applyFont="1" applyFill="1" applyBorder="1" applyAlignment="1">
      <alignment vertical="center" wrapText="1"/>
    </xf>
    <xf numFmtId="9" fontId="12" fillId="3" borderId="21" xfId="0" applyNumberFormat="1" applyFont="1" applyFill="1" applyBorder="1" applyAlignment="1">
      <alignment horizontal="center" vertical="center" wrapText="1"/>
    </xf>
    <xf numFmtId="10" fontId="12" fillId="3" borderId="21" xfId="1" applyNumberFormat="1" applyFont="1" applyFill="1" applyBorder="1" applyAlignment="1">
      <alignment horizontal="center" vertical="center"/>
    </xf>
    <xf numFmtId="10" fontId="12" fillId="3" borderId="11" xfId="0" applyNumberFormat="1" applyFont="1" applyFill="1" applyBorder="1" applyAlignment="1">
      <alignment horizontal="center" vertical="center" wrapText="1"/>
    </xf>
    <xf numFmtId="0" fontId="12" fillId="0" borderId="21" xfId="0" applyFont="1" applyBorder="1" applyAlignment="1">
      <alignment vertical="center" wrapText="1"/>
    </xf>
    <xf numFmtId="9" fontId="12" fillId="0" borderId="21" xfId="0" applyNumberFormat="1" applyFont="1" applyBorder="1" applyAlignment="1">
      <alignment horizontal="center" vertical="center"/>
    </xf>
    <xf numFmtId="10" fontId="12" fillId="0" borderId="21" xfId="0" applyNumberFormat="1" applyFont="1" applyBorder="1" applyAlignment="1">
      <alignment horizontal="center" vertical="center"/>
    </xf>
    <xf numFmtId="9" fontId="12" fillId="0" borderId="11" xfId="1" applyFont="1" applyFill="1" applyBorder="1" applyAlignment="1">
      <alignment horizontal="left" vertical="center" wrapText="1"/>
    </xf>
    <xf numFmtId="10" fontId="12" fillId="0" borderId="11" xfId="0" applyNumberFormat="1" applyFont="1" applyBorder="1" applyAlignment="1">
      <alignment horizontal="center" vertical="center"/>
    </xf>
    <xf numFmtId="9" fontId="12" fillId="0" borderId="21" xfId="1" applyFont="1" applyFill="1" applyBorder="1" applyAlignment="1">
      <alignment horizontal="left" vertical="center" wrapText="1"/>
    </xf>
    <xf numFmtId="0" fontId="11" fillId="3" borderId="11" xfId="0" applyFont="1" applyFill="1" applyBorder="1" applyAlignment="1">
      <alignment horizontal="center" vertical="distributed" wrapText="1"/>
    </xf>
    <xf numFmtId="0" fontId="12" fillId="0" borderId="21" xfId="0" applyFont="1" applyBorder="1" applyAlignment="1">
      <alignment horizontal="justify" vertical="top" wrapText="1"/>
    </xf>
    <xf numFmtId="164" fontId="12" fillId="0" borderId="21" xfId="0" applyNumberFormat="1" applyFont="1" applyBorder="1" applyAlignment="1">
      <alignment horizontal="center" vertical="center"/>
    </xf>
    <xf numFmtId="0" fontId="12" fillId="3" borderId="11" xfId="0" applyFont="1" applyFill="1" applyBorder="1" applyAlignment="1">
      <alignment horizontal="justify" vertical="center" wrapText="1"/>
    </xf>
    <xf numFmtId="9" fontId="11" fillId="3" borderId="11" xfId="0" applyNumberFormat="1" applyFont="1" applyFill="1" applyBorder="1" applyAlignment="1">
      <alignment horizontal="center" vertical="center" wrapText="1"/>
    </xf>
    <xf numFmtId="164" fontId="12" fillId="3" borderId="11" xfId="1" applyNumberFormat="1" applyFont="1" applyFill="1" applyBorder="1" applyAlignment="1">
      <alignment horizontal="center" vertical="center"/>
    </xf>
    <xf numFmtId="0" fontId="12" fillId="3" borderId="21" xfId="0" applyFont="1" applyFill="1" applyBorder="1" applyAlignment="1">
      <alignment horizontal="justify" vertical="center" wrapText="1"/>
    </xf>
    <xf numFmtId="0" fontId="12" fillId="3" borderId="21" xfId="0" applyFont="1" applyFill="1" applyBorder="1" applyAlignment="1">
      <alignment horizontal="center" vertical="center"/>
    </xf>
    <xf numFmtId="9" fontId="12" fillId="3" borderId="21" xfId="1" applyFont="1" applyFill="1" applyBorder="1" applyAlignment="1">
      <alignment horizontal="center" vertical="center"/>
    </xf>
    <xf numFmtId="0" fontId="12" fillId="3" borderId="21" xfId="0" applyFont="1" applyFill="1" applyBorder="1" applyAlignment="1">
      <alignment horizontal="left" vertical="top" wrapText="1"/>
    </xf>
    <xf numFmtId="9" fontId="12" fillId="3" borderId="21" xfId="1" applyFont="1" applyFill="1" applyBorder="1" applyAlignment="1">
      <alignment horizontal="center" vertical="center" wrapText="1"/>
    </xf>
    <xf numFmtId="10" fontId="12" fillId="3" borderId="21" xfId="1" applyNumberFormat="1" applyFont="1" applyFill="1" applyBorder="1" applyAlignment="1">
      <alignment horizontal="center" vertical="center" wrapText="1"/>
    </xf>
    <xf numFmtId="9" fontId="11" fillId="3" borderId="16" xfId="1" applyFont="1" applyFill="1" applyBorder="1" applyAlignment="1">
      <alignment horizontal="left" vertical="center" wrapText="1"/>
    </xf>
    <xf numFmtId="0" fontId="11" fillId="3" borderId="16" xfId="0" applyFont="1" applyFill="1" applyBorder="1" applyAlignment="1">
      <alignment vertical="center" wrapText="1"/>
    </xf>
    <xf numFmtId="9" fontId="11" fillId="3" borderId="11" xfId="1" applyFont="1" applyFill="1" applyBorder="1" applyAlignment="1">
      <alignment horizontal="left" vertical="center" wrapText="1"/>
    </xf>
    <xf numFmtId="0" fontId="11" fillId="3" borderId="21" xfId="0" applyFont="1" applyFill="1" applyBorder="1" applyAlignment="1">
      <alignment horizontal="left" vertical="center" wrapText="1"/>
    </xf>
    <xf numFmtId="0" fontId="12" fillId="3" borderId="21" xfId="0" applyFont="1" applyFill="1" applyBorder="1" applyAlignment="1">
      <alignment horizontal="left" vertical="center" wrapText="1"/>
    </xf>
    <xf numFmtId="9" fontId="0" fillId="0" borderId="16" xfId="1" applyFont="1" applyBorder="1" applyAlignment="1">
      <alignment horizontal="center" vertical="center"/>
    </xf>
    <xf numFmtId="0" fontId="5" fillId="0" borderId="16" xfId="0" applyFont="1" applyBorder="1" applyAlignment="1">
      <alignment wrapText="1"/>
    </xf>
    <xf numFmtId="0" fontId="12" fillId="0" borderId="11" xfId="0" applyFont="1" applyBorder="1" applyAlignment="1">
      <alignment wrapText="1"/>
    </xf>
    <xf numFmtId="0" fontId="12" fillId="0" borderId="11" xfId="0" applyFont="1" applyBorder="1" applyAlignment="1">
      <alignment vertical="center" wrapText="1"/>
    </xf>
    <xf numFmtId="0" fontId="12" fillId="0" borderId="16" xfId="0" applyFont="1" applyBorder="1" applyAlignment="1">
      <alignment wrapText="1"/>
    </xf>
    <xf numFmtId="0" fontId="12" fillId="0" borderId="16" xfId="0" applyFont="1" applyBorder="1" applyAlignment="1">
      <alignment horizontal="left" vertical="center"/>
    </xf>
    <xf numFmtId="10" fontId="11" fillId="3" borderId="16" xfId="1" applyNumberFormat="1" applyFont="1" applyFill="1" applyBorder="1" applyAlignment="1">
      <alignment horizontal="center" vertical="center"/>
    </xf>
    <xf numFmtId="0" fontId="12" fillId="0" borderId="16" xfId="0" applyFont="1" applyBorder="1" applyAlignment="1">
      <alignment horizontal="justify"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0" fontId="19" fillId="0" borderId="16" xfId="0" applyFont="1" applyBorder="1" applyAlignment="1">
      <alignment horizontal="left" vertical="top" wrapText="1"/>
    </xf>
    <xf numFmtId="0" fontId="5" fillId="0" borderId="16" xfId="0" applyFont="1" applyBorder="1" applyAlignment="1">
      <alignment horizontal="left" vertical="top" wrapText="1"/>
    </xf>
    <xf numFmtId="0" fontId="19" fillId="0" borderId="11" xfId="4" applyFont="1" applyBorder="1" applyAlignment="1">
      <alignment horizontal="left" vertical="center" wrapText="1"/>
    </xf>
    <xf numFmtId="0" fontId="19" fillId="0" borderId="16" xfId="4" applyFont="1" applyBorder="1" applyAlignment="1">
      <alignment horizontal="left" vertical="center" wrapText="1"/>
    </xf>
    <xf numFmtId="0" fontId="5" fillId="0" borderId="16" xfId="4" applyFont="1" applyBorder="1" applyAlignment="1">
      <alignment horizontal="left" vertical="center" wrapText="1"/>
    </xf>
    <xf numFmtId="0" fontId="19" fillId="0" borderId="21" xfId="0" applyFont="1" applyBorder="1" applyAlignment="1">
      <alignment horizontal="center" vertical="center" wrapText="1"/>
    </xf>
    <xf numFmtId="0" fontId="19" fillId="0" borderId="16" xfId="4" applyFont="1" applyBorder="1" applyAlignment="1">
      <alignment horizontal="left" vertical="center"/>
    </xf>
    <xf numFmtId="0" fontId="19" fillId="0" borderId="21" xfId="4" applyFont="1" applyBorder="1" applyAlignment="1">
      <alignment horizontal="left" vertical="center"/>
    </xf>
    <xf numFmtId="0" fontId="12" fillId="3" borderId="3" xfId="0" applyFont="1" applyFill="1" applyBorder="1" applyAlignment="1">
      <alignment horizontal="justify" vertical="center"/>
    </xf>
    <xf numFmtId="0" fontId="12" fillId="3" borderId="5" xfId="0" applyFont="1" applyFill="1" applyBorder="1" applyAlignment="1">
      <alignment horizontal="justify" vertical="center"/>
    </xf>
    <xf numFmtId="0" fontId="12" fillId="0" borderId="0" xfId="0" applyFont="1" applyFill="1"/>
    <xf numFmtId="0" fontId="3" fillId="14" borderId="2" xfId="0" applyFont="1" applyFill="1" applyBorder="1" applyAlignment="1">
      <alignment horizontal="center" vertical="top" wrapText="1"/>
    </xf>
    <xf numFmtId="0" fontId="4" fillId="15" borderId="2" xfId="0" applyFont="1" applyFill="1" applyBorder="1" applyAlignment="1">
      <alignment horizontal="center" vertical="top" wrapText="1"/>
    </xf>
    <xf numFmtId="0" fontId="4" fillId="5" borderId="2" xfId="0" applyFont="1" applyFill="1" applyBorder="1" applyAlignment="1">
      <alignment horizontal="center" vertical="top" wrapText="1"/>
    </xf>
    <xf numFmtId="0" fontId="29" fillId="3" borderId="0" xfId="0" applyFont="1" applyFill="1"/>
    <xf numFmtId="0" fontId="12" fillId="14" borderId="0" xfId="0" applyFont="1" applyFill="1"/>
    <xf numFmtId="0" fontId="12" fillId="3" borderId="3" xfId="3" applyFont="1" applyFill="1" applyBorder="1"/>
    <xf numFmtId="0" fontId="12" fillId="3" borderId="3" xfId="3" applyFont="1" applyFill="1" applyBorder="1" applyAlignment="1">
      <alignment horizontal="left" vertical="top" wrapText="1"/>
    </xf>
    <xf numFmtId="0" fontId="23" fillId="3" borderId="3" xfId="3" applyFont="1" applyFill="1" applyBorder="1" applyAlignment="1">
      <alignment horizontal="justify" vertical="top" wrapText="1"/>
    </xf>
    <xf numFmtId="0" fontId="10" fillId="3" borderId="3" xfId="3" applyFont="1" applyFill="1" applyBorder="1" applyAlignment="1">
      <alignment horizontal="left" vertical="top" wrapText="1" indent="4"/>
    </xf>
    <xf numFmtId="0" fontId="10" fillId="3" borderId="3" xfId="3" applyFont="1" applyFill="1" applyBorder="1" applyAlignment="1">
      <alignment horizontal="justify" vertical="top" wrapText="1"/>
    </xf>
    <xf numFmtId="0" fontId="9" fillId="3" borderId="3" xfId="3" applyFont="1" applyFill="1" applyBorder="1" applyAlignment="1">
      <alignment vertical="justify" wrapText="1"/>
    </xf>
    <xf numFmtId="0" fontId="12" fillId="0" borderId="5" xfId="0" applyFont="1" applyBorder="1"/>
    <xf numFmtId="0" fontId="11" fillId="0" borderId="16" xfId="0" applyFont="1" applyBorder="1" applyAlignment="1">
      <alignment wrapText="1"/>
    </xf>
    <xf numFmtId="9" fontId="11" fillId="0" borderId="16" xfId="1" applyFont="1" applyBorder="1" applyAlignment="1">
      <alignment horizontal="center" vertical="center"/>
    </xf>
    <xf numFmtId="10" fontId="11" fillId="0" borderId="16" xfId="0" applyNumberFormat="1" applyFont="1" applyBorder="1" applyAlignment="1">
      <alignment horizontal="center" vertical="center"/>
    </xf>
    <xf numFmtId="0" fontId="11" fillId="0" borderId="16" xfId="0" applyFont="1" applyBorder="1" applyAlignment="1">
      <alignment vertical="center" wrapText="1"/>
    </xf>
    <xf numFmtId="0" fontId="12" fillId="0" borderId="31" xfId="0" applyFont="1" applyBorder="1" applyAlignment="1">
      <alignment horizontal="center" vertical="center"/>
    </xf>
    <xf numFmtId="9" fontId="12" fillId="0" borderId="31" xfId="0" applyNumberFormat="1" applyFont="1" applyBorder="1" applyAlignment="1">
      <alignment horizontal="center" vertical="center"/>
    </xf>
    <xf numFmtId="0" fontId="12" fillId="0" borderId="31" xfId="0" applyFont="1" applyBorder="1" applyAlignment="1">
      <alignment wrapText="1"/>
    </xf>
    <xf numFmtId="0" fontId="12" fillId="0" borderId="11" xfId="0" applyFont="1" applyBorder="1" applyAlignment="1">
      <alignment horizontal="justify" vertical="center" wrapText="1"/>
    </xf>
    <xf numFmtId="0" fontId="11" fillId="3" borderId="11" xfId="0" applyFont="1" applyFill="1" applyBorder="1" applyAlignment="1">
      <alignment horizontal="left" vertical="center" wrapText="1"/>
    </xf>
    <xf numFmtId="0" fontId="12" fillId="0" borderId="21" xfId="0" applyFont="1" applyBorder="1" applyAlignment="1">
      <alignment horizontal="justify" vertical="center"/>
    </xf>
    <xf numFmtId="0" fontId="12" fillId="0" borderId="21" xfId="0" applyFont="1" applyBorder="1" applyAlignment="1">
      <alignment horizontal="left" vertical="center"/>
    </xf>
    <xf numFmtId="10" fontId="11" fillId="3" borderId="21" xfId="1" applyNumberFormat="1" applyFont="1" applyFill="1" applyBorder="1" applyAlignment="1">
      <alignment horizontal="center" vertical="center"/>
    </xf>
    <xf numFmtId="9" fontId="11" fillId="3" borderId="16" xfId="1" applyFont="1" applyFill="1" applyBorder="1" applyAlignment="1">
      <alignment horizontal="center" vertical="center"/>
    </xf>
    <xf numFmtId="0" fontId="11" fillId="3" borderId="11" xfId="0" applyFont="1" applyFill="1" applyBorder="1" applyAlignment="1">
      <alignment horizontal="center" vertical="center"/>
    </xf>
    <xf numFmtId="9" fontId="11" fillId="3" borderId="11" xfId="1" applyFont="1" applyFill="1" applyBorder="1" applyAlignment="1">
      <alignment horizontal="center" vertical="center"/>
    </xf>
    <xf numFmtId="1" fontId="11" fillId="3" borderId="16" xfId="0" applyNumberFormat="1" applyFont="1" applyFill="1" applyBorder="1" applyAlignment="1">
      <alignment horizontal="center" vertical="center"/>
    </xf>
    <xf numFmtId="9" fontId="11" fillId="3" borderId="21" xfId="1" applyFont="1" applyFill="1" applyBorder="1" applyAlignment="1">
      <alignment horizontal="center" vertical="center"/>
    </xf>
    <xf numFmtId="0" fontId="11" fillId="0" borderId="21" xfId="0" applyFont="1" applyBorder="1" applyAlignment="1">
      <alignment horizontal="center" vertical="center"/>
    </xf>
    <xf numFmtId="0" fontId="31" fillId="3" borderId="0" xfId="2" applyFont="1" applyFill="1" applyBorder="1" applyAlignment="1">
      <alignment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xf>
    <xf numFmtId="9" fontId="11" fillId="3" borderId="22" xfId="1" applyFont="1" applyFill="1" applyBorder="1" applyAlignment="1">
      <alignment horizontal="center" vertical="center"/>
    </xf>
    <xf numFmtId="0" fontId="11" fillId="3" borderId="16" xfId="0" applyFont="1" applyFill="1" applyBorder="1" applyAlignment="1">
      <alignment horizontal="left" wrapText="1"/>
    </xf>
    <xf numFmtId="164" fontId="11" fillId="3" borderId="16" xfId="0" applyNumberFormat="1" applyFont="1" applyFill="1" applyBorder="1" applyAlignment="1">
      <alignment horizontal="center" vertical="center"/>
    </xf>
    <xf numFmtId="10" fontId="11" fillId="3" borderId="16" xfId="0" applyNumberFormat="1" applyFont="1" applyFill="1" applyBorder="1" applyAlignment="1">
      <alignment horizontal="center" vertical="center"/>
    </xf>
    <xf numFmtId="164" fontId="11" fillId="3" borderId="16" xfId="1" applyNumberFormat="1" applyFont="1" applyFill="1" applyBorder="1" applyAlignment="1">
      <alignment horizontal="center" vertical="center"/>
    </xf>
    <xf numFmtId="10" fontId="11" fillId="3" borderId="16" xfId="1" applyNumberFormat="1" applyFont="1" applyFill="1" applyBorder="1" applyAlignment="1">
      <alignment horizontal="left" vertical="center" wrapText="1" indent="3"/>
    </xf>
    <xf numFmtId="9" fontId="11" fillId="3" borderId="16" xfId="1" applyNumberFormat="1" applyFont="1" applyFill="1" applyBorder="1" applyAlignment="1">
      <alignment horizontal="center" vertical="center"/>
    </xf>
    <xf numFmtId="10" fontId="11" fillId="3" borderId="16" xfId="1" applyNumberFormat="1" applyFont="1" applyFill="1" applyBorder="1" applyAlignment="1">
      <alignment horizontal="center"/>
    </xf>
    <xf numFmtId="9" fontId="11" fillId="3" borderId="16" xfId="0" applyNumberFormat="1" applyFont="1" applyFill="1" applyBorder="1" applyAlignment="1">
      <alignment horizontal="center" vertical="center"/>
    </xf>
    <xf numFmtId="0" fontId="11" fillId="3" borderId="16" xfId="0" applyFont="1" applyFill="1" applyBorder="1" applyAlignment="1">
      <alignment horizontal="left" vertical="center" wrapText="1"/>
    </xf>
    <xf numFmtId="0" fontId="12" fillId="0" borderId="3" xfId="0" applyFont="1" applyFill="1" applyBorder="1" applyAlignment="1">
      <alignment horizontal="justify" vertical="top" wrapText="1"/>
    </xf>
    <xf numFmtId="0" fontId="34" fillId="0" borderId="4"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12" fillId="3" borderId="3" xfId="3" applyFont="1" applyFill="1" applyBorder="1" applyAlignment="1">
      <alignment horizontal="left" vertical="top" wrapText="1"/>
    </xf>
    <xf numFmtId="0" fontId="31" fillId="15" borderId="0" xfId="2" applyFont="1" applyFill="1" applyBorder="1" applyAlignment="1">
      <alignment horizontal="center" vertical="center" wrapText="1"/>
    </xf>
    <xf numFmtId="0" fontId="3" fillId="15" borderId="7" xfId="2" applyFont="1" applyFill="1" applyBorder="1" applyAlignment="1">
      <alignment horizontal="center" vertical="center" wrapText="1"/>
    </xf>
    <xf numFmtId="0" fontId="3" fillId="15" borderId="0" xfId="2" applyFont="1" applyFill="1" applyBorder="1" applyAlignment="1">
      <alignment horizontal="center" vertical="center" wrapText="1"/>
    </xf>
    <xf numFmtId="0" fontId="9" fillId="0" borderId="13" xfId="0" applyFont="1" applyBorder="1" applyAlignment="1">
      <alignment horizontal="left" vertical="center" wrapText="1"/>
    </xf>
    <xf numFmtId="0" fontId="9" fillId="0" borderId="18" xfId="0" applyFont="1" applyBorder="1" applyAlignment="1">
      <alignment horizontal="left" vertical="center" wrapText="1"/>
    </xf>
    <xf numFmtId="9" fontId="4" fillId="0" borderId="28" xfId="1" applyFont="1" applyBorder="1" applyAlignment="1">
      <alignment horizontal="center" vertical="center"/>
    </xf>
    <xf numFmtId="9" fontId="4" fillId="0" borderId="30" xfId="1" applyFont="1" applyBorder="1" applyAlignment="1">
      <alignment horizontal="center" vertical="center"/>
    </xf>
    <xf numFmtId="9" fontId="4" fillId="0" borderId="34" xfId="1" applyFont="1" applyBorder="1" applyAlignment="1">
      <alignment horizontal="center" vertical="center"/>
    </xf>
    <xf numFmtId="0" fontId="4" fillId="16" borderId="37" xfId="0" applyFont="1" applyFill="1" applyBorder="1" applyAlignment="1" applyProtection="1">
      <alignment horizontal="left" vertical="center" wrapText="1"/>
    </xf>
    <xf numFmtId="0" fontId="4" fillId="16" borderId="35" xfId="0" applyFont="1" applyFill="1" applyBorder="1" applyAlignment="1" applyProtection="1">
      <alignment horizontal="left" vertical="center" wrapText="1"/>
    </xf>
    <xf numFmtId="0" fontId="4" fillId="16" borderId="38" xfId="0" applyFont="1" applyFill="1" applyBorder="1" applyAlignment="1" applyProtection="1">
      <alignment horizontal="left" vertical="center" wrapText="1"/>
    </xf>
    <xf numFmtId="9" fontId="9" fillId="0" borderId="28" xfId="1" applyFont="1" applyBorder="1" applyAlignment="1">
      <alignment horizontal="center" vertical="center"/>
    </xf>
    <xf numFmtId="9" fontId="9" fillId="0" borderId="30" xfId="1" applyFont="1" applyBorder="1" applyAlignment="1">
      <alignment horizontal="center" vertical="center"/>
    </xf>
    <xf numFmtId="9" fontId="9" fillId="0" borderId="34" xfId="1" applyFont="1" applyBorder="1" applyAlignment="1">
      <alignment horizontal="center" vertical="center"/>
    </xf>
    <xf numFmtId="9" fontId="4" fillId="3" borderId="28" xfId="1" applyFont="1" applyFill="1" applyBorder="1" applyAlignment="1">
      <alignment horizontal="center" vertical="center"/>
    </xf>
    <xf numFmtId="9" fontId="4" fillId="3" borderId="30" xfId="1" applyFont="1" applyFill="1" applyBorder="1" applyAlignment="1">
      <alignment horizontal="center" vertical="center"/>
    </xf>
    <xf numFmtId="9" fontId="4" fillId="3" borderId="34" xfId="1" applyFont="1" applyFill="1" applyBorder="1" applyAlignment="1">
      <alignment horizontal="center" vertical="center"/>
    </xf>
    <xf numFmtId="0" fontId="4" fillId="16" borderId="32" xfId="0" applyFont="1" applyFill="1" applyBorder="1" applyAlignment="1" applyProtection="1">
      <alignment horizontal="left" vertical="center" wrapText="1"/>
    </xf>
    <xf numFmtId="0" fontId="4" fillId="16" borderId="24" xfId="0" applyFont="1" applyFill="1" applyBorder="1" applyAlignment="1" applyProtection="1">
      <alignment horizontal="left" vertical="center" wrapText="1"/>
    </xf>
    <xf numFmtId="0" fontId="4" fillId="16" borderId="33" xfId="0" applyFont="1" applyFill="1" applyBorder="1" applyAlignment="1" applyProtection="1">
      <alignment horizontal="left" vertical="center" wrapText="1"/>
    </xf>
    <xf numFmtId="0" fontId="9" fillId="0" borderId="27" xfId="0" applyFont="1" applyBorder="1" applyAlignment="1">
      <alignment horizontal="left" vertical="center" wrapText="1"/>
    </xf>
    <xf numFmtId="0" fontId="9" fillId="0" borderId="29" xfId="0" applyFont="1" applyBorder="1" applyAlignment="1">
      <alignment horizontal="left" vertical="center" wrapText="1"/>
    </xf>
    <xf numFmtId="0" fontId="9" fillId="0" borderId="36" xfId="0" applyFont="1" applyBorder="1" applyAlignment="1">
      <alignment horizontal="left" vertical="center" wrapText="1"/>
    </xf>
    <xf numFmtId="0" fontId="8" fillId="9" borderId="8" xfId="0" applyFont="1" applyFill="1" applyBorder="1" applyAlignment="1" applyProtection="1">
      <alignment horizontal="center" vertical="center" wrapText="1"/>
    </xf>
    <xf numFmtId="0" fontId="8" fillId="9" borderId="13" xfId="0" applyFont="1" applyFill="1" applyBorder="1" applyAlignment="1" applyProtection="1">
      <alignment horizontal="center" vertical="center" wrapText="1"/>
    </xf>
    <xf numFmtId="0" fontId="8" fillId="9" borderId="18" xfId="0" applyFont="1" applyFill="1" applyBorder="1" applyAlignment="1" applyProtection="1">
      <alignment horizontal="center" vertical="center" wrapText="1"/>
    </xf>
    <xf numFmtId="0" fontId="8" fillId="9" borderId="9" xfId="0" applyFont="1" applyFill="1" applyBorder="1" applyAlignment="1" applyProtection="1">
      <alignment horizontal="center" vertical="center" wrapText="1"/>
    </xf>
    <xf numFmtId="0" fontId="8" fillId="9" borderId="10" xfId="0" applyFont="1" applyFill="1" applyBorder="1" applyAlignment="1" applyProtection="1">
      <alignment horizontal="center" vertical="center" wrapText="1"/>
    </xf>
    <xf numFmtId="0" fontId="8" fillId="9" borderId="14" xfId="0" applyFont="1" applyFill="1" applyBorder="1" applyAlignment="1" applyProtection="1">
      <alignment horizontal="center" vertical="center" wrapText="1"/>
    </xf>
    <xf numFmtId="0" fontId="8" fillId="9" borderId="15" xfId="0" applyFont="1" applyFill="1" applyBorder="1" applyAlignment="1" applyProtection="1">
      <alignment horizontal="center" vertical="center" wrapText="1"/>
    </xf>
    <xf numFmtId="0" fontId="8" fillId="9" borderId="19" xfId="0" applyFont="1" applyFill="1" applyBorder="1" applyAlignment="1" applyProtection="1">
      <alignment horizontal="center" vertical="center" wrapText="1"/>
    </xf>
    <xf numFmtId="0" fontId="8" fillId="9" borderId="20" xfId="0" applyFont="1" applyFill="1" applyBorder="1" applyAlignment="1" applyProtection="1">
      <alignment horizontal="center" vertical="center" wrapText="1"/>
    </xf>
    <xf numFmtId="0" fontId="8" fillId="9" borderId="11" xfId="0" applyFont="1" applyFill="1" applyBorder="1" applyAlignment="1" applyProtection="1">
      <alignment horizontal="center" vertical="center" wrapText="1"/>
    </xf>
    <xf numFmtId="0" fontId="8" fillId="9" borderId="16" xfId="0" applyFont="1" applyFill="1" applyBorder="1" applyAlignment="1" applyProtection="1">
      <alignment horizontal="center" vertical="center" wrapText="1"/>
    </xf>
    <xf numFmtId="0" fontId="8" fillId="9" borderId="21" xfId="0" applyFont="1" applyFill="1" applyBorder="1" applyAlignment="1" applyProtection="1">
      <alignment horizontal="center" vertical="center" wrapText="1"/>
    </xf>
    <xf numFmtId="0" fontId="8" fillId="9" borderId="39" xfId="0" applyFont="1" applyFill="1" applyBorder="1" applyAlignment="1" applyProtection="1">
      <alignment horizontal="center" vertical="center" wrapText="1"/>
    </xf>
    <xf numFmtId="0" fontId="8" fillId="9" borderId="30" xfId="0" applyFont="1" applyFill="1" applyBorder="1" applyAlignment="1" applyProtection="1">
      <alignment horizontal="center" vertical="center" wrapText="1"/>
    </xf>
    <xf numFmtId="0" fontId="8" fillId="9" borderId="34" xfId="0" applyFont="1" applyFill="1" applyBorder="1" applyAlignment="1" applyProtection="1">
      <alignment horizontal="center" vertical="center" wrapText="1"/>
    </xf>
    <xf numFmtId="0" fontId="4" fillId="16" borderId="25" xfId="0" applyFont="1" applyFill="1" applyBorder="1" applyAlignment="1" applyProtection="1">
      <alignment horizontal="left" vertical="center" wrapText="1"/>
    </xf>
    <xf numFmtId="0" fontId="3" fillId="18" borderId="40" xfId="0" applyFont="1" applyFill="1" applyBorder="1" applyAlignment="1">
      <alignment horizontal="center" vertical="center"/>
    </xf>
    <xf numFmtId="0" fontId="3" fillId="18" borderId="41" xfId="0" applyFont="1" applyFill="1" applyBorder="1" applyAlignment="1">
      <alignment horizontal="center" vertical="center"/>
    </xf>
    <xf numFmtId="0" fontId="12" fillId="3" borderId="0"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21" xfId="0" applyFont="1" applyFill="1" applyBorder="1" applyAlignment="1">
      <alignment horizontal="center" vertical="center"/>
    </xf>
    <xf numFmtId="9" fontId="6" fillId="3" borderId="50" xfId="0" applyNumberFormat="1" applyFont="1" applyFill="1" applyBorder="1" applyAlignment="1">
      <alignment horizontal="center" vertical="center"/>
    </xf>
    <xf numFmtId="0" fontId="6" fillId="3" borderId="50" xfId="0" applyFont="1" applyFill="1" applyBorder="1" applyAlignment="1">
      <alignment horizontal="center" vertical="center"/>
    </xf>
    <xf numFmtId="0" fontId="6" fillId="3" borderId="52" xfId="0" applyFont="1" applyFill="1" applyBorder="1" applyAlignment="1">
      <alignment horizontal="center" vertical="center"/>
    </xf>
    <xf numFmtId="0" fontId="8" fillId="11" borderId="37" xfId="2" applyFont="1" applyFill="1" applyBorder="1" applyAlignment="1">
      <alignment horizontal="center" vertical="center"/>
    </xf>
    <xf numFmtId="0" fontId="8" fillId="11" borderId="35" xfId="2" applyFont="1" applyFill="1" applyBorder="1" applyAlignment="1">
      <alignment horizontal="center" vertical="center"/>
    </xf>
    <xf numFmtId="0" fontId="8" fillId="11" borderId="38" xfId="2" applyFont="1" applyFill="1" applyBorder="1" applyAlignment="1">
      <alignment horizontal="center" vertical="center"/>
    </xf>
    <xf numFmtId="0" fontId="8" fillId="11" borderId="45" xfId="2" applyFont="1" applyFill="1" applyBorder="1" applyAlignment="1">
      <alignment horizontal="center" vertical="center"/>
    </xf>
    <xf numFmtId="0" fontId="8" fillId="11" borderId="47" xfId="2" applyFont="1" applyFill="1" applyBorder="1" applyAlignment="1">
      <alignment horizontal="center" vertical="center"/>
    </xf>
    <xf numFmtId="0" fontId="8" fillId="11" borderId="46" xfId="2" applyFont="1" applyFill="1" applyBorder="1" applyAlignment="1">
      <alignment horizontal="center" vertical="center"/>
    </xf>
    <xf numFmtId="0" fontId="6" fillId="3" borderId="22" xfId="0" applyFont="1" applyFill="1" applyBorder="1" applyAlignment="1">
      <alignment horizontal="center" vertical="center"/>
    </xf>
    <xf numFmtId="9" fontId="6" fillId="3" borderId="49" xfId="0" applyNumberFormat="1" applyFont="1" applyFill="1" applyBorder="1" applyAlignment="1">
      <alignment horizontal="center" vertical="center"/>
    </xf>
    <xf numFmtId="0" fontId="12"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9" fontId="11" fillId="3" borderId="16" xfId="1" applyFont="1" applyFill="1" applyBorder="1" applyAlignment="1">
      <alignment horizontal="center" vertical="center" wrapText="1"/>
    </xf>
    <xf numFmtId="164" fontId="12" fillId="3" borderId="16" xfId="1" applyNumberFormat="1" applyFont="1" applyFill="1" applyBorder="1" applyAlignment="1">
      <alignment horizontal="center" vertical="center" wrapText="1"/>
    </xf>
    <xf numFmtId="9" fontId="12" fillId="3" borderId="16" xfId="1" applyFont="1" applyFill="1" applyBorder="1" applyAlignment="1">
      <alignment horizontal="center" vertical="center" wrapText="1"/>
    </xf>
    <xf numFmtId="164" fontId="11" fillId="3" borderId="16" xfId="1" applyNumberFormat="1" applyFont="1" applyFill="1" applyBorder="1" applyAlignment="1">
      <alignment horizontal="center" vertical="center" wrapText="1"/>
    </xf>
    <xf numFmtId="9" fontId="11" fillId="3" borderId="16" xfId="1" applyFont="1" applyFill="1" applyBorder="1" applyAlignment="1">
      <alignment horizontal="center" vertical="center"/>
    </xf>
    <xf numFmtId="0" fontId="11" fillId="3" borderId="16" xfId="0" applyFont="1" applyFill="1" applyBorder="1" applyAlignment="1">
      <alignment horizontal="left" vertical="center" wrapText="1"/>
    </xf>
    <xf numFmtId="0" fontId="12" fillId="3" borderId="16" xfId="0" applyFont="1" applyFill="1" applyBorder="1" applyAlignment="1">
      <alignment horizontal="left" vertical="center" wrapText="1"/>
    </xf>
    <xf numFmtId="0" fontId="11" fillId="7" borderId="31" xfId="0" applyFont="1" applyFill="1" applyBorder="1" applyAlignment="1">
      <alignment horizontal="center" vertical="center" wrapText="1"/>
    </xf>
    <xf numFmtId="0" fontId="11" fillId="7" borderId="17" xfId="0" applyFont="1" applyFill="1" applyBorder="1" applyAlignment="1">
      <alignment horizontal="center" vertical="center"/>
    </xf>
    <xf numFmtId="0" fontId="11" fillId="7" borderId="22" xfId="0" applyFont="1" applyFill="1" applyBorder="1" applyAlignment="1">
      <alignment horizontal="center" vertical="center"/>
    </xf>
    <xf numFmtId="9" fontId="12" fillId="3" borderId="16" xfId="1" applyFont="1" applyFill="1" applyBorder="1" applyAlignment="1">
      <alignment horizontal="center" vertical="center"/>
    </xf>
    <xf numFmtId="0" fontId="11" fillId="3" borderId="16" xfId="4" applyFont="1" applyFill="1" applyBorder="1" applyAlignment="1">
      <alignment horizontal="center" vertical="center" wrapText="1"/>
    </xf>
    <xf numFmtId="9" fontId="11" fillId="3" borderId="16" xfId="5" applyFont="1" applyFill="1" applyBorder="1" applyAlignment="1">
      <alignment horizontal="center" vertical="center" wrapText="1"/>
    </xf>
    <xf numFmtId="164" fontId="11" fillId="3" borderId="16" xfId="5" applyNumberFormat="1" applyFont="1" applyFill="1" applyBorder="1" applyAlignment="1">
      <alignment horizontal="center" vertical="center" wrapText="1"/>
    </xf>
    <xf numFmtId="9" fontId="11" fillId="3" borderId="31" xfId="1" applyFont="1" applyFill="1" applyBorder="1" applyAlignment="1">
      <alignment horizontal="center" vertical="center" wrapText="1"/>
    </xf>
    <xf numFmtId="9" fontId="11" fillId="3" borderId="17" xfId="1" applyFont="1" applyFill="1" applyBorder="1" applyAlignment="1">
      <alignment horizontal="center" vertical="center" wrapText="1"/>
    </xf>
    <xf numFmtId="9" fontId="11" fillId="3" borderId="22" xfId="1" applyFont="1" applyFill="1" applyBorder="1" applyAlignment="1">
      <alignment horizontal="center" vertical="center" wrapText="1"/>
    </xf>
    <xf numFmtId="0" fontId="9" fillId="7" borderId="16"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29" fillId="7" borderId="16" xfId="0" applyFont="1" applyFill="1" applyBorder="1" applyAlignment="1">
      <alignment horizontal="center" vertical="center"/>
    </xf>
    <xf numFmtId="0" fontId="12" fillId="7" borderId="31" xfId="0" applyFont="1" applyFill="1" applyBorder="1" applyAlignment="1">
      <alignment horizontal="center" vertical="center" wrapText="1"/>
    </xf>
    <xf numFmtId="0" fontId="12" fillId="7" borderId="17" xfId="0" applyFont="1" applyFill="1" applyBorder="1" applyAlignment="1">
      <alignment horizontal="center" vertical="center"/>
    </xf>
    <xf numFmtId="0" fontId="12" fillId="7" borderId="22" xfId="0" applyFont="1" applyFill="1" applyBorder="1" applyAlignment="1">
      <alignment horizontal="center" vertical="center"/>
    </xf>
    <xf numFmtId="0" fontId="4" fillId="3" borderId="16" xfId="0" applyFont="1" applyFill="1" applyBorder="1" applyAlignment="1">
      <alignment horizontal="center" vertical="center" wrapText="1"/>
    </xf>
    <xf numFmtId="9" fontId="11" fillId="3" borderId="16" xfId="6" applyFont="1" applyFill="1" applyBorder="1" applyAlignment="1">
      <alignment horizontal="center" vertical="center" wrapText="1"/>
    </xf>
    <xf numFmtId="0" fontId="11" fillId="3" borderId="16" xfId="4" applyFont="1" applyFill="1" applyBorder="1" applyAlignment="1">
      <alignment horizontal="left" vertical="center" wrapText="1"/>
    </xf>
    <xf numFmtId="9" fontId="28" fillId="3" borderId="16" xfId="0" applyNumberFormat="1" applyFont="1" applyFill="1" applyBorder="1" applyAlignment="1">
      <alignment horizontal="center" vertical="center" wrapText="1"/>
    </xf>
    <xf numFmtId="0" fontId="28" fillId="3" borderId="16" xfId="0" applyFont="1" applyFill="1" applyBorder="1" applyAlignment="1">
      <alignment horizontal="center" vertical="center" wrapText="1"/>
    </xf>
    <xf numFmtId="0" fontId="4" fillId="7" borderId="12" xfId="0" applyFont="1" applyFill="1" applyBorder="1" applyAlignment="1">
      <alignment horizontal="center" vertical="center" wrapText="1"/>
    </xf>
    <xf numFmtId="44" fontId="11" fillId="7" borderId="31" xfId="9" applyFont="1" applyFill="1" applyBorder="1" applyAlignment="1">
      <alignment horizontal="center" vertical="center" wrapText="1"/>
    </xf>
    <xf numFmtId="44" fontId="11" fillId="7" borderId="17" xfId="9" applyFont="1" applyFill="1" applyBorder="1" applyAlignment="1">
      <alignment horizontal="center" vertical="center"/>
    </xf>
    <xf numFmtId="44" fontId="11" fillId="7" borderId="22" xfId="9" applyFont="1" applyFill="1" applyBorder="1" applyAlignment="1">
      <alignment horizontal="center" vertical="center"/>
    </xf>
    <xf numFmtId="0" fontId="9" fillId="7" borderId="31" xfId="0" applyFont="1" applyFill="1" applyBorder="1" applyAlignment="1">
      <alignment horizontal="center" vertical="center" wrapText="1"/>
    </xf>
    <xf numFmtId="0" fontId="12" fillId="7" borderId="31" xfId="9" applyNumberFormat="1" applyFont="1" applyFill="1" applyBorder="1" applyAlignment="1">
      <alignment horizontal="center" vertical="center" wrapText="1"/>
    </xf>
    <xf numFmtId="0" fontId="12" fillId="7" borderId="17" xfId="9" applyNumberFormat="1" applyFont="1" applyFill="1" applyBorder="1" applyAlignment="1">
      <alignment horizontal="center" vertical="center" wrapText="1"/>
    </xf>
    <xf numFmtId="0" fontId="12" fillId="7" borderId="22" xfId="9" applyNumberFormat="1" applyFont="1" applyFill="1" applyBorder="1" applyAlignment="1">
      <alignment horizontal="center" vertical="center" wrapText="1"/>
    </xf>
    <xf numFmtId="9" fontId="11" fillId="3" borderId="16" xfId="0" applyNumberFormat="1" applyFont="1" applyFill="1" applyBorder="1" applyAlignment="1">
      <alignment horizontal="center" vertical="center"/>
    </xf>
    <xf numFmtId="0" fontId="12" fillId="3" borderId="22" xfId="0" applyFont="1" applyFill="1" applyBorder="1" applyAlignment="1">
      <alignment horizontal="center" vertical="center" wrapText="1"/>
    </xf>
    <xf numFmtId="0" fontId="11" fillId="3" borderId="22" xfId="0" applyFont="1" applyFill="1" applyBorder="1" applyAlignment="1">
      <alignment horizontal="left" vertical="center" wrapText="1"/>
    </xf>
    <xf numFmtId="0" fontId="11" fillId="3" borderId="22" xfId="0" applyFont="1" applyFill="1" applyBorder="1" applyAlignment="1">
      <alignment horizontal="center" vertical="center" wrapText="1"/>
    </xf>
    <xf numFmtId="0" fontId="12" fillId="6" borderId="55" xfId="0" applyFont="1" applyFill="1" applyBorder="1" applyAlignment="1">
      <alignment horizontal="center" vertical="center" wrapText="1"/>
    </xf>
    <xf numFmtId="0" fontId="12" fillId="6" borderId="50" xfId="0" applyFont="1" applyFill="1" applyBorder="1" applyAlignment="1">
      <alignment horizontal="center" vertical="center"/>
    </xf>
    <xf numFmtId="0" fontId="12" fillId="6" borderId="52" xfId="0" applyFont="1" applyFill="1" applyBorder="1" applyAlignment="1">
      <alignment horizontal="center" vertical="center"/>
    </xf>
    <xf numFmtId="9" fontId="12" fillId="0" borderId="16" xfId="1" applyFont="1" applyBorder="1" applyAlignment="1">
      <alignment horizontal="center" vertical="center" wrapText="1"/>
    </xf>
    <xf numFmtId="0" fontId="12" fillId="6" borderId="50" xfId="0" applyFont="1" applyFill="1" applyBorder="1" applyAlignment="1">
      <alignment horizontal="center" vertical="center" wrapText="1"/>
    </xf>
    <xf numFmtId="0" fontId="12" fillId="6" borderId="52" xfId="0" applyFont="1" applyFill="1" applyBorder="1" applyAlignment="1">
      <alignment horizontal="center" vertical="center" wrapText="1"/>
    </xf>
    <xf numFmtId="9" fontId="12" fillId="0" borderId="16" xfId="1" applyFont="1" applyBorder="1" applyAlignment="1">
      <alignment horizontal="center" vertical="center"/>
    </xf>
    <xf numFmtId="9" fontId="12" fillId="0" borderId="21" xfId="1" applyFont="1" applyBorder="1" applyAlignment="1">
      <alignment horizontal="center" vertical="center"/>
    </xf>
    <xf numFmtId="0" fontId="12" fillId="3" borderId="21" xfId="0" applyFont="1" applyFill="1" applyBorder="1" applyAlignment="1">
      <alignment horizontal="left" vertical="center" wrapText="1"/>
    </xf>
    <xf numFmtId="0" fontId="12" fillId="3" borderId="21" xfId="0" applyFont="1" applyFill="1" applyBorder="1" applyAlignment="1">
      <alignment horizontal="center" vertical="center" wrapText="1"/>
    </xf>
    <xf numFmtId="9" fontId="12" fillId="3" borderId="21" xfId="1" applyFont="1" applyFill="1" applyBorder="1" applyAlignment="1">
      <alignment horizontal="center" vertical="center"/>
    </xf>
    <xf numFmtId="9" fontId="12" fillId="0" borderId="11" xfId="1" applyFont="1" applyBorder="1" applyAlignment="1">
      <alignment horizontal="center" vertical="center" wrapText="1"/>
    </xf>
    <xf numFmtId="9" fontId="12" fillId="0" borderId="21" xfId="1" applyFont="1" applyBorder="1" applyAlignment="1">
      <alignment horizontal="center" vertical="center" wrapText="1"/>
    </xf>
    <xf numFmtId="9" fontId="12" fillId="3" borderId="11" xfId="1" applyFont="1" applyFill="1" applyBorder="1" applyAlignment="1">
      <alignment horizontal="center" vertical="center" wrapText="1"/>
    </xf>
    <xf numFmtId="9" fontId="12" fillId="3" borderId="11" xfId="1" applyFont="1" applyFill="1" applyBorder="1" applyAlignment="1">
      <alignment horizontal="center" vertical="center"/>
    </xf>
    <xf numFmtId="0" fontId="12" fillId="0" borderId="8"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1" xfId="0" applyFont="1" applyBorder="1" applyAlignment="1">
      <alignment horizontal="left" vertical="center" wrapText="1"/>
    </xf>
    <xf numFmtId="0" fontId="12" fillId="0" borderId="16" xfId="0" applyFont="1" applyBorder="1" applyAlignment="1">
      <alignment horizontal="left" vertical="center" wrapText="1"/>
    </xf>
    <xf numFmtId="9" fontId="12" fillId="0" borderId="11" xfId="1" applyFont="1" applyBorder="1" applyAlignment="1">
      <alignment horizontal="center" vertical="center"/>
    </xf>
    <xf numFmtId="0" fontId="12" fillId="3" borderId="13" xfId="0" applyFont="1" applyFill="1" applyBorder="1" applyAlignment="1">
      <alignment horizontal="center" vertical="center" wrapText="1"/>
    </xf>
    <xf numFmtId="0" fontId="12" fillId="3" borderId="16" xfId="0" applyFont="1" applyFill="1" applyBorder="1" applyAlignment="1">
      <alignment horizontal="center" vertical="center"/>
    </xf>
    <xf numFmtId="9" fontId="12" fillId="0" borderId="16" xfId="1" applyFont="1" applyFill="1" applyBorder="1" applyAlignment="1">
      <alignment horizontal="center" vertical="top" wrapText="1"/>
    </xf>
    <xf numFmtId="9" fontId="11" fillId="3" borderId="13" xfId="0" applyNumberFormat="1" applyFont="1" applyFill="1" applyBorder="1" applyAlignment="1">
      <alignment horizontal="center" vertical="center" wrapText="1"/>
    </xf>
    <xf numFmtId="9" fontId="11" fillId="3" borderId="16" xfId="0" applyNumberFormat="1" applyFont="1" applyFill="1" applyBorder="1" applyAlignment="1">
      <alignment horizontal="center" vertical="center" wrapText="1"/>
    </xf>
    <xf numFmtId="9" fontId="11" fillId="3" borderId="16" xfId="0" applyNumberFormat="1" applyFont="1" applyFill="1" applyBorder="1" applyAlignment="1">
      <alignment horizontal="left"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1" xfId="0" applyFont="1" applyBorder="1" applyAlignment="1">
      <alignment horizontal="left" vertical="center" wrapText="1"/>
    </xf>
    <xf numFmtId="0" fontId="12" fillId="0" borderId="16" xfId="0" applyFont="1" applyBorder="1" applyAlignment="1">
      <alignment horizontal="center" vertical="center"/>
    </xf>
    <xf numFmtId="0" fontId="12" fillId="0" borderId="21" xfId="0" applyFont="1" applyBorder="1" applyAlignment="1">
      <alignment horizontal="center" vertical="center"/>
    </xf>
    <xf numFmtId="0" fontId="12" fillId="3" borderId="16" xfId="0" applyFont="1" applyFill="1" applyBorder="1" applyAlignment="1">
      <alignment vertical="center" wrapText="1"/>
    </xf>
    <xf numFmtId="9" fontId="12" fillId="3" borderId="21" xfId="1" applyFont="1" applyFill="1" applyBorder="1" applyAlignment="1">
      <alignment horizontal="center" vertical="center" wrapText="1"/>
    </xf>
    <xf numFmtId="0" fontId="11" fillId="3" borderId="16" xfId="0" applyFont="1" applyFill="1" applyBorder="1" applyAlignment="1">
      <alignment vertical="center" wrapText="1"/>
    </xf>
    <xf numFmtId="0" fontId="12" fillId="3" borderId="8"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3" borderId="11" xfId="0" applyFont="1" applyFill="1" applyBorder="1" applyAlignment="1">
      <alignment vertical="center" wrapText="1"/>
    </xf>
    <xf numFmtId="0" fontId="11" fillId="3" borderId="11" xfId="0" applyFont="1" applyFill="1" applyBorder="1" applyAlignment="1">
      <alignment horizontal="center" vertical="center" wrapText="1"/>
    </xf>
    <xf numFmtId="0" fontId="12" fillId="3" borderId="11" xfId="0" applyFont="1" applyFill="1" applyBorder="1" applyAlignment="1">
      <alignment horizontal="left" vertical="center" wrapText="1"/>
    </xf>
    <xf numFmtId="0" fontId="12" fillId="3" borderId="1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30" xfId="0" applyFont="1" applyFill="1" applyBorder="1" applyAlignment="1">
      <alignment horizontal="center" vertical="center"/>
    </xf>
    <xf numFmtId="0" fontId="12" fillId="6" borderId="34" xfId="0" applyFont="1" applyFill="1" applyBorder="1" applyAlignment="1">
      <alignment horizontal="center" vertical="center"/>
    </xf>
    <xf numFmtId="0" fontId="12" fillId="0" borderId="16" xfId="0" applyFont="1" applyBorder="1" applyAlignment="1">
      <alignment horizontal="justify" vertical="center" wrapText="1"/>
    </xf>
    <xf numFmtId="0" fontId="12" fillId="0" borderId="21" xfId="0" applyFont="1" applyBorder="1" applyAlignment="1">
      <alignment horizontal="justify" vertical="center" wrapText="1"/>
    </xf>
    <xf numFmtId="0" fontId="11" fillId="0" borderId="16" xfId="0" applyFont="1" applyBorder="1" applyAlignment="1">
      <alignment horizontal="center" vertical="center" wrapText="1"/>
    </xf>
    <xf numFmtId="0" fontId="11" fillId="0" borderId="21"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31" xfId="0" applyFont="1" applyBorder="1" applyAlignment="1">
      <alignment horizontal="left" vertical="center" wrapText="1"/>
    </xf>
    <xf numFmtId="0" fontId="12" fillId="0" borderId="17" xfId="0" applyFont="1" applyBorder="1" applyAlignment="1">
      <alignment horizontal="left" vertical="center" wrapText="1"/>
    </xf>
    <xf numFmtId="0" fontId="12" fillId="0" borderId="31" xfId="0" applyFont="1" applyBorder="1" applyAlignment="1">
      <alignment horizontal="center" vertical="center"/>
    </xf>
    <xf numFmtId="0" fontId="12" fillId="0" borderId="17" xfId="0" applyFont="1" applyBorder="1" applyAlignment="1">
      <alignment horizontal="center" vertical="center"/>
    </xf>
    <xf numFmtId="0" fontId="11" fillId="0" borderId="16" xfId="0" applyFont="1" applyBorder="1" applyAlignment="1">
      <alignment horizontal="justify" vertical="center" wrapText="1"/>
    </xf>
    <xf numFmtId="9" fontId="12" fillId="0" borderId="31" xfId="0" applyNumberFormat="1" applyFont="1" applyBorder="1" applyAlignment="1">
      <alignment horizontal="center" vertical="center"/>
    </xf>
    <xf numFmtId="9" fontId="12" fillId="0" borderId="17" xfId="0" applyNumberFormat="1" applyFont="1" applyBorder="1" applyAlignment="1">
      <alignment horizontal="center" vertical="center"/>
    </xf>
    <xf numFmtId="9" fontId="12" fillId="0" borderId="31" xfId="0" applyNumberFormat="1" applyFont="1" applyBorder="1" applyAlignment="1">
      <alignment horizontal="center" vertical="center" wrapText="1"/>
    </xf>
    <xf numFmtId="9" fontId="12" fillId="0" borderId="17" xfId="0" applyNumberFormat="1" applyFont="1" applyBorder="1" applyAlignment="1">
      <alignment horizontal="center" vertical="center" wrapText="1"/>
    </xf>
    <xf numFmtId="9" fontId="12" fillId="0" borderId="22" xfId="0" applyNumberFormat="1" applyFont="1" applyBorder="1" applyAlignment="1">
      <alignment horizontal="center" vertical="center" wrapText="1"/>
    </xf>
    <xf numFmtId="9" fontId="12" fillId="0" borderId="12" xfId="0" applyNumberFormat="1" applyFont="1" applyBorder="1" applyAlignment="1">
      <alignment horizontal="center" vertical="center"/>
    </xf>
    <xf numFmtId="9" fontId="12" fillId="0" borderId="22" xfId="0" applyNumberFormat="1" applyFont="1" applyBorder="1" applyAlignment="1">
      <alignment horizontal="center" vertical="center"/>
    </xf>
    <xf numFmtId="0" fontId="12" fillId="0" borderId="53"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2" xfId="0" applyFont="1" applyBorder="1" applyAlignment="1">
      <alignment horizontal="left" vertical="center" wrapText="1"/>
    </xf>
    <xf numFmtId="0" fontId="12" fillId="0" borderId="22" xfId="0" applyFont="1" applyBorder="1" applyAlignment="1">
      <alignment horizontal="left" vertical="center" wrapText="1"/>
    </xf>
    <xf numFmtId="0" fontId="12" fillId="0" borderId="11" xfId="0" applyFont="1" applyBorder="1" applyAlignment="1">
      <alignment horizontal="center" vertical="center"/>
    </xf>
    <xf numFmtId="9" fontId="12" fillId="0" borderId="11" xfId="0" applyNumberFormat="1" applyFont="1" applyBorder="1" applyAlignment="1">
      <alignment horizontal="center" vertical="center"/>
    </xf>
    <xf numFmtId="9" fontId="12" fillId="0" borderId="16" xfId="0" applyNumberFormat="1" applyFont="1" applyBorder="1" applyAlignment="1">
      <alignment horizontal="center" vertical="center"/>
    </xf>
    <xf numFmtId="0" fontId="12" fillId="0" borderId="16" xfId="0" applyFont="1" applyBorder="1" applyAlignment="1">
      <alignment horizontal="justify" vertical="center"/>
    </xf>
    <xf numFmtId="0" fontId="12" fillId="0" borderId="16" xfId="0" applyFont="1" applyBorder="1" applyAlignment="1">
      <alignment horizontal="left" wrapText="1"/>
    </xf>
    <xf numFmtId="0" fontId="25" fillId="20" borderId="39" xfId="0" applyFont="1" applyFill="1" applyBorder="1" applyAlignment="1">
      <alignment horizontal="center" vertical="center" wrapText="1"/>
    </xf>
    <xf numFmtId="0" fontId="0" fillId="20" borderId="30" xfId="0" applyFill="1" applyBorder="1" applyAlignment="1">
      <alignment horizontal="center" vertical="center"/>
    </xf>
    <xf numFmtId="0" fontId="9" fillId="20" borderId="55" xfId="0" applyFont="1" applyFill="1" applyBorder="1" applyAlignment="1">
      <alignment horizontal="center" vertical="center" wrapText="1"/>
    </xf>
    <xf numFmtId="0" fontId="12" fillId="20" borderId="50" xfId="0" applyFont="1" applyFill="1" applyBorder="1" applyAlignment="1">
      <alignment horizontal="center" vertical="center"/>
    </xf>
    <xf numFmtId="0" fontId="12" fillId="20" borderId="52" xfId="0" applyFont="1" applyFill="1" applyBorder="1" applyAlignment="1">
      <alignment horizontal="center" vertical="center"/>
    </xf>
    <xf numFmtId="0" fontId="12" fillId="0" borderId="21" xfId="0" applyFont="1" applyBorder="1" applyAlignment="1">
      <alignment horizontal="justify" vertical="center"/>
    </xf>
    <xf numFmtId="43" fontId="12" fillId="0" borderId="16" xfId="8" applyFont="1" applyBorder="1" applyAlignment="1">
      <alignment horizontal="left" vertical="center" wrapText="1"/>
    </xf>
    <xf numFmtId="43" fontId="12" fillId="0" borderId="16" xfId="8" applyFont="1" applyBorder="1" applyAlignment="1">
      <alignment horizontal="center" vertical="center" wrapText="1"/>
    </xf>
    <xf numFmtId="164" fontId="12" fillId="0" borderId="16" xfId="1" applyNumberFormat="1" applyFont="1" applyBorder="1" applyAlignment="1">
      <alignment horizontal="center" vertical="center" wrapText="1"/>
    </xf>
    <xf numFmtId="0" fontId="12" fillId="3" borderId="11" xfId="0" applyFont="1" applyFill="1" applyBorder="1" applyAlignment="1">
      <alignment horizontal="justify" vertical="center" wrapText="1"/>
    </xf>
    <xf numFmtId="0" fontId="12" fillId="3" borderId="16" xfId="0" applyFont="1" applyFill="1" applyBorder="1" applyAlignment="1">
      <alignment horizontal="justify" vertical="center" wrapText="1"/>
    </xf>
    <xf numFmtId="0" fontId="11" fillId="0" borderId="11" xfId="0" applyFont="1" applyBorder="1" applyAlignment="1">
      <alignment horizontal="center" vertical="center" wrapText="1"/>
    </xf>
    <xf numFmtId="0" fontId="0" fillId="20" borderId="55" xfId="0" applyFill="1" applyBorder="1" applyAlignment="1">
      <alignment horizontal="center" vertical="center" wrapText="1"/>
    </xf>
    <xf numFmtId="0" fontId="0" fillId="20" borderId="50" xfId="0" applyFill="1" applyBorder="1" applyAlignment="1">
      <alignment horizontal="center" vertical="center" wrapText="1"/>
    </xf>
    <xf numFmtId="0" fontId="0" fillId="20" borderId="52" xfId="0" applyFill="1" applyBorder="1" applyAlignment="1">
      <alignment horizontal="center" vertical="center" wrapText="1"/>
    </xf>
    <xf numFmtId="0" fontId="0" fillId="0" borderId="8"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6" xfId="0" applyBorder="1" applyAlignment="1">
      <alignment horizontal="center" vertical="center" wrapText="1"/>
    </xf>
    <xf numFmtId="0" fontId="5" fillId="0" borderId="11" xfId="0" applyFont="1" applyBorder="1" applyAlignment="1">
      <alignment horizontal="center" vertical="center" wrapText="1"/>
    </xf>
    <xf numFmtId="0" fontId="5" fillId="0" borderId="16"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6" xfId="0" applyFont="1" applyBorder="1" applyAlignment="1">
      <alignment horizontal="center" vertical="center" wrapText="1"/>
    </xf>
    <xf numFmtId="0" fontId="5" fillId="0" borderId="11" xfId="0" applyFont="1" applyBorder="1" applyAlignment="1">
      <alignment horizontal="center" vertical="center"/>
    </xf>
    <xf numFmtId="0" fontId="5" fillId="0" borderId="16" xfId="0" applyFont="1" applyBorder="1" applyAlignment="1">
      <alignment horizontal="center" vertical="center"/>
    </xf>
    <xf numFmtId="164" fontId="5" fillId="0" borderId="11" xfId="1" applyNumberFormat="1" applyFont="1" applyFill="1" applyBorder="1" applyAlignment="1">
      <alignment horizontal="center" vertical="center"/>
    </xf>
    <xf numFmtId="9" fontId="5" fillId="0" borderId="16" xfId="1" applyFont="1" applyFill="1" applyBorder="1" applyAlignment="1">
      <alignment horizontal="center" vertical="center"/>
    </xf>
    <xf numFmtId="164" fontId="0" fillId="0" borderId="16" xfId="1" applyNumberFormat="1" applyFont="1" applyBorder="1" applyAlignment="1">
      <alignment horizontal="center" vertical="center"/>
    </xf>
    <xf numFmtId="9" fontId="0" fillId="0" borderId="16" xfId="1" applyFont="1" applyBorder="1" applyAlignment="1">
      <alignment horizontal="center" vertical="center"/>
    </xf>
    <xf numFmtId="0" fontId="19" fillId="0" borderId="16" xfId="0" applyFont="1" applyBorder="1" applyAlignment="1">
      <alignment horizontal="center" vertical="center"/>
    </xf>
    <xf numFmtId="164" fontId="19" fillId="0" borderId="16" xfId="1" applyNumberFormat="1" applyFont="1" applyFill="1" applyBorder="1" applyAlignment="1">
      <alignment horizontal="center" vertical="center"/>
    </xf>
    <xf numFmtId="9" fontId="19" fillId="0" borderId="16" xfId="1" applyFont="1" applyFill="1" applyBorder="1" applyAlignment="1">
      <alignment horizontal="center" vertical="center"/>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19" fillId="0" borderId="16" xfId="4" applyFont="1" applyBorder="1" applyAlignment="1">
      <alignment horizontal="left" vertical="center" wrapText="1"/>
    </xf>
    <xf numFmtId="0" fontId="19" fillId="0" borderId="21" xfId="4" applyFont="1" applyBorder="1" applyAlignment="1">
      <alignment horizontal="left" vertical="center" wrapText="1"/>
    </xf>
    <xf numFmtId="0" fontId="19" fillId="0" borderId="21" xfId="0" applyFont="1" applyBorder="1" applyAlignment="1">
      <alignment horizontal="center" vertical="center" wrapText="1"/>
    </xf>
    <xf numFmtId="0" fontId="5" fillId="0" borderId="21" xfId="0" applyFont="1" applyBorder="1" applyAlignment="1">
      <alignment horizontal="center" vertical="center"/>
    </xf>
    <xf numFmtId="9" fontId="19" fillId="0" borderId="21" xfId="1" applyFont="1" applyBorder="1" applyAlignment="1">
      <alignment horizontal="center" vertical="center"/>
    </xf>
    <xf numFmtId="9" fontId="11" fillId="0" borderId="31" xfId="0" applyNumberFormat="1" applyFont="1" applyBorder="1" applyAlignment="1">
      <alignment horizontal="center" vertical="center"/>
    </xf>
    <xf numFmtId="9" fontId="11" fillId="0" borderId="17" xfId="0" applyNumberFormat="1" applyFont="1" applyBorder="1" applyAlignment="1">
      <alignment horizontal="center" vertical="center"/>
    </xf>
    <xf numFmtId="9" fontId="11" fillId="0" borderId="22" xfId="0" applyNumberFormat="1" applyFont="1" applyBorder="1" applyAlignment="1">
      <alignment horizontal="center" vertical="center"/>
    </xf>
    <xf numFmtId="0" fontId="11" fillId="0" borderId="3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31" xfId="0" applyFont="1" applyBorder="1" applyAlignment="1">
      <alignment horizontal="center" vertical="center"/>
    </xf>
    <xf numFmtId="0" fontId="11" fillId="0" borderId="17" xfId="0" applyFont="1" applyBorder="1" applyAlignment="1">
      <alignment horizontal="center" vertical="center"/>
    </xf>
    <xf numFmtId="0" fontId="11" fillId="0" borderId="22" xfId="0" applyFont="1" applyBorder="1" applyAlignment="1">
      <alignment horizontal="center" vertical="center"/>
    </xf>
    <xf numFmtId="0" fontId="20" fillId="15" borderId="37" xfId="2" applyFont="1" applyFill="1" applyBorder="1" applyAlignment="1">
      <alignment horizontal="center" vertical="center"/>
    </xf>
    <xf numFmtId="0" fontId="20" fillId="15" borderId="35" xfId="2" applyFont="1" applyFill="1" applyBorder="1" applyAlignment="1">
      <alignment horizontal="center" vertical="center"/>
    </xf>
    <xf numFmtId="0" fontId="20" fillId="15" borderId="38" xfId="2" applyFont="1" applyFill="1" applyBorder="1" applyAlignment="1">
      <alignment horizontal="center" vertical="center"/>
    </xf>
    <xf numFmtId="0" fontId="20" fillId="15" borderId="45" xfId="2" applyFont="1" applyFill="1" applyBorder="1" applyAlignment="1">
      <alignment horizontal="center" vertical="center"/>
    </xf>
    <xf numFmtId="0" fontId="20" fillId="15" borderId="47" xfId="2" applyFont="1" applyFill="1" applyBorder="1" applyAlignment="1">
      <alignment horizontal="center" vertical="center"/>
    </xf>
    <xf numFmtId="0" fontId="20" fillId="15" borderId="46" xfId="2" applyFont="1" applyFill="1" applyBorder="1" applyAlignment="1">
      <alignment horizontal="center" vertical="center"/>
    </xf>
    <xf numFmtId="9" fontId="11" fillId="3" borderId="11" xfId="1" applyFont="1" applyFill="1" applyBorder="1" applyAlignment="1">
      <alignment horizontal="center" vertical="center"/>
    </xf>
    <xf numFmtId="164" fontId="11" fillId="3" borderId="11" xfId="0" applyNumberFormat="1" applyFont="1" applyFill="1" applyBorder="1" applyAlignment="1">
      <alignment horizontal="center" vertical="center"/>
    </xf>
    <xf numFmtId="9" fontId="11" fillId="3" borderId="11" xfId="0" applyNumberFormat="1" applyFont="1" applyFill="1" applyBorder="1" applyAlignment="1">
      <alignment horizontal="center" vertical="center"/>
    </xf>
    <xf numFmtId="44" fontId="11" fillId="3" borderId="16" xfId="9" applyFont="1" applyFill="1" applyBorder="1" applyAlignment="1">
      <alignment horizontal="center" vertical="center" wrapText="1"/>
    </xf>
    <xf numFmtId="0" fontId="11" fillId="3" borderId="16" xfId="0" applyFont="1" applyFill="1" applyBorder="1" applyAlignment="1">
      <alignment horizontal="justify" vertical="top" wrapText="1"/>
    </xf>
    <xf numFmtId="0" fontId="11" fillId="19" borderId="16" xfId="0" applyFont="1" applyFill="1" applyBorder="1" applyAlignment="1">
      <alignment horizontal="center" vertical="center"/>
    </xf>
    <xf numFmtId="164" fontId="11" fillId="19" borderId="16" xfId="0" applyNumberFormat="1" applyFont="1" applyFill="1" applyBorder="1" applyAlignment="1">
      <alignment horizontal="center" vertical="center"/>
    </xf>
    <xf numFmtId="9" fontId="11" fillId="19" borderId="16" xfId="0" applyNumberFormat="1" applyFont="1" applyFill="1" applyBorder="1" applyAlignment="1">
      <alignment horizontal="center" vertical="center"/>
    </xf>
  </cellXfs>
  <cellStyles count="10">
    <cellStyle name="Celda de comprobación" xfId="2" builtinId="23"/>
    <cellStyle name="Millares" xfId="8" builtinId="3"/>
    <cellStyle name="Moneda" xfId="9" builtinId="4"/>
    <cellStyle name="Normal" xfId="0" builtinId="0"/>
    <cellStyle name="Normal 10" xfId="3"/>
    <cellStyle name="Normal 2" xfId="4"/>
    <cellStyle name="Normal 2 18" xfId="7"/>
    <cellStyle name="Porcentaje" xfId="1" builtinId="5"/>
    <cellStyle name="Porcentaje 2" xfId="6"/>
    <cellStyle name="Porcentual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R" sz="1400">
                <a:latin typeface="Arial" panose="020B0604020202020204" pitchFamily="34" charset="0"/>
                <a:cs typeface="Arial" panose="020B0604020202020204" pitchFamily="34" charset="0"/>
              </a:rPr>
              <a:t>cANTIDAD DE METAS Y ACCIONES </a:t>
            </a:r>
          </a:p>
        </c:rich>
      </c:tx>
      <c:layout/>
      <c:overlay val="0"/>
      <c:spPr>
        <a:noFill/>
        <a:ln>
          <a:noFill/>
        </a:ln>
        <a:effectLst/>
      </c:spPr>
      <c:txPr>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R"/>
        </a:p>
      </c:txPr>
    </c:title>
    <c:autoTitleDeleted val="0"/>
    <c:plotArea>
      <c:layout/>
      <c:barChart>
        <c:barDir val="col"/>
        <c:grouping val="clustered"/>
        <c:varyColors val="0"/>
        <c:ser>
          <c:idx val="0"/>
          <c:order val="0"/>
          <c:tx>
            <c:strRef>
              <c:f>'Compilado PAO 2023'!$A$12</c:f>
              <c:strCache>
                <c:ptCount val="1"/>
                <c:pt idx="0">
                  <c:v>Metas</c:v>
                </c:pt>
              </c:strCache>
            </c:strRef>
          </c:tx>
          <c:spPr>
            <a:solidFill>
              <a:schemeClr val="bg2">
                <a:lumMod val="2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'Compilado PAO 2023'!$B$11:$J$11</c:f>
              <c:strCache>
                <c:ptCount val="5"/>
                <c:pt idx="0">
                  <c:v>Sub programa 01
Dirección General </c:v>
                </c:pt>
                <c:pt idx="1">
                  <c:v>Sub programa 02
Dirección Administrativa </c:v>
                </c:pt>
                <c:pt idx="2">
                  <c:v>Sub programa 03
Dirección Operativa </c:v>
                </c:pt>
                <c:pt idx="3">
                  <c:v>Total </c:v>
                </c:pt>
                <c:pt idx="4">
                  <c:v>Sub programa 04
Auditoría Interna </c:v>
                </c:pt>
              </c:strCache>
            </c:strRef>
          </c:cat>
          <c:val>
            <c:numRef>
              <c:f>'Compilado PAO 2023'!$B$12:$E$12</c:f>
              <c:numCache>
                <c:formatCode>General</c:formatCode>
                <c:ptCount val="4"/>
                <c:pt idx="0">
                  <c:v>28</c:v>
                </c:pt>
                <c:pt idx="1">
                  <c:v>32</c:v>
                </c:pt>
                <c:pt idx="2">
                  <c:v>21</c:v>
                </c:pt>
                <c:pt idx="3">
                  <c:v>81</c:v>
                </c:pt>
              </c:numCache>
            </c:numRef>
          </c:val>
          <c:extLst>
            <c:ext xmlns:c16="http://schemas.microsoft.com/office/drawing/2014/chart" uri="{C3380CC4-5D6E-409C-BE32-E72D297353CC}">
              <c16:uniqueId val="{00000000-1F24-40E5-8BE7-667529D53EEE}"/>
            </c:ext>
          </c:extLst>
        </c:ser>
        <c:ser>
          <c:idx val="1"/>
          <c:order val="1"/>
          <c:tx>
            <c:strRef>
              <c:f>'Compilado PAO 2023'!$A$13</c:f>
              <c:strCache>
                <c:ptCount val="1"/>
                <c:pt idx="0">
                  <c:v>Acciones</c:v>
                </c:pt>
              </c:strCache>
            </c:strRef>
          </c:tx>
          <c:spPr>
            <a:solidFill>
              <a:schemeClr val="accent4">
                <a:lumMod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900" b="1"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'Compilado PAO 2023'!$B$11:$J$11</c:f>
              <c:strCache>
                <c:ptCount val="5"/>
                <c:pt idx="0">
                  <c:v>Sub programa 01
Dirección General </c:v>
                </c:pt>
                <c:pt idx="1">
                  <c:v>Sub programa 02
Dirección Administrativa </c:v>
                </c:pt>
                <c:pt idx="2">
                  <c:v>Sub programa 03
Dirección Operativa </c:v>
                </c:pt>
                <c:pt idx="3">
                  <c:v>Total </c:v>
                </c:pt>
                <c:pt idx="4">
                  <c:v>Sub programa 04
Auditoría Interna </c:v>
                </c:pt>
              </c:strCache>
            </c:strRef>
          </c:cat>
          <c:val>
            <c:numRef>
              <c:f>'Compilado PAO 2023'!$B$13:$E$13</c:f>
              <c:numCache>
                <c:formatCode>General</c:formatCode>
                <c:ptCount val="4"/>
                <c:pt idx="0">
                  <c:v>100</c:v>
                </c:pt>
                <c:pt idx="1">
                  <c:v>111</c:v>
                </c:pt>
                <c:pt idx="2">
                  <c:v>81</c:v>
                </c:pt>
                <c:pt idx="3">
                  <c:v>292</c:v>
                </c:pt>
              </c:numCache>
            </c:numRef>
          </c:val>
          <c:extLst>
            <c:ext xmlns:c16="http://schemas.microsoft.com/office/drawing/2014/chart" uri="{C3380CC4-5D6E-409C-BE32-E72D297353CC}">
              <c16:uniqueId val="{00000001-1F24-40E5-8BE7-667529D53EEE}"/>
            </c:ext>
          </c:extLst>
        </c:ser>
        <c:dLbls>
          <c:dLblPos val="outEnd"/>
          <c:showLegendKey val="0"/>
          <c:showVal val="1"/>
          <c:showCatName val="0"/>
          <c:showSerName val="0"/>
          <c:showPercent val="0"/>
          <c:showBubbleSize val="0"/>
        </c:dLbls>
        <c:gapWidth val="444"/>
        <c:overlap val="-90"/>
        <c:axId val="406225752"/>
        <c:axId val="406230016"/>
      </c:barChart>
      <c:catAx>
        <c:axId val="406225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R"/>
          </a:p>
        </c:txPr>
        <c:crossAx val="406230016"/>
        <c:crosses val="autoZero"/>
        <c:auto val="1"/>
        <c:lblAlgn val="ctr"/>
        <c:lblOffset val="100"/>
        <c:noMultiLvlLbl val="0"/>
      </c:catAx>
      <c:valAx>
        <c:axId val="406230016"/>
        <c:scaling>
          <c:orientation val="minMax"/>
        </c:scaling>
        <c:delete val="1"/>
        <c:axPos val="l"/>
        <c:numFmt formatCode="General" sourceLinked="1"/>
        <c:majorTickMark val="none"/>
        <c:minorTickMark val="none"/>
        <c:tickLblPos val="nextTo"/>
        <c:crossAx val="406225752"/>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R"/>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R" sz="1200" b="1">
                <a:latin typeface="Arial" panose="020B0604020202020204" pitchFamily="34" charset="0"/>
                <a:cs typeface="Arial" panose="020B0604020202020204" pitchFamily="34" charset="0"/>
              </a:rPr>
              <a:t>Distribución por objetivo estratégico </a:t>
            </a:r>
          </a:p>
        </c:rich>
      </c:tx>
      <c:layout>
        <c:manualLayout>
          <c:xMode val="edge"/>
          <c:yMode val="edge"/>
          <c:x val="0.52227514515537699"/>
          <c:y val="1.348427098786564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explosion val="11"/>
            <c:spPr>
              <a:solidFill>
                <a:schemeClr val="accent1">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6-EF79-4C6D-90AE-C3F8248099CD}"/>
              </c:ext>
            </c:extLst>
          </c:dPt>
          <c:dPt>
            <c:idx val="1"/>
            <c:bubble3D val="0"/>
            <c:spPr>
              <a:solidFill>
                <a:schemeClr val="accent4">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EF79-4C6D-90AE-C3F8248099CD}"/>
              </c:ext>
            </c:extLst>
          </c:dPt>
          <c:dPt>
            <c:idx val="2"/>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4-EF79-4C6D-90AE-C3F8248099CD}"/>
              </c:ext>
            </c:extLst>
          </c:dPt>
          <c:dPt>
            <c:idx val="3"/>
            <c:bubble3D val="0"/>
            <c:spPr>
              <a:solidFill>
                <a:schemeClr val="tx2">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EF79-4C6D-90AE-C3F8248099CD}"/>
              </c:ext>
            </c:extLst>
          </c:dPt>
          <c:dPt>
            <c:idx val="4"/>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EF79-4C6D-90AE-C3F8248099CD}"/>
              </c:ext>
            </c:extLst>
          </c:dPt>
          <c:dPt>
            <c:idx val="5"/>
            <c:bubble3D val="0"/>
            <c:spPr>
              <a:solidFill>
                <a:schemeClr val="bg2">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EF79-4C6D-90AE-C3F8248099CD}"/>
              </c:ext>
            </c:extLst>
          </c:dPt>
          <c:dLbls>
            <c:dLbl>
              <c:idx val="0"/>
              <c:layout>
                <c:manualLayout>
                  <c:x val="6.6022858057013219E-3"/>
                  <c:y val="-9.28695652173913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F79-4C6D-90AE-C3F8248099CD}"/>
                </c:ext>
              </c:extLst>
            </c:dLbl>
            <c:dLbl>
              <c:idx val="1"/>
              <c:layout>
                <c:manualLayout>
                  <c:x val="-8.8610584166347751E-3"/>
                  <c:y val="-0.1084715280155198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F79-4C6D-90AE-C3F8248099CD}"/>
                </c:ext>
              </c:extLst>
            </c:dLbl>
            <c:dLbl>
              <c:idx val="2"/>
              <c:layout>
                <c:manualLayout>
                  <c:x val="4.6554868584998159E-3"/>
                  <c:y val="-2.48928449161246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F79-4C6D-90AE-C3F8248099CD}"/>
                </c:ext>
              </c:extLst>
            </c:dLbl>
            <c:dLbl>
              <c:idx val="3"/>
              <c:layout>
                <c:manualLayout>
                  <c:x val="3.6784436435539527E-3"/>
                  <c:y val="-1.942987561337445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F79-4C6D-90AE-C3F8248099CD}"/>
                </c:ext>
              </c:extLst>
            </c:dLbl>
            <c:dLbl>
              <c:idx val="4"/>
              <c:layout>
                <c:manualLayout>
                  <c:x val="1.2839329919436879E-2"/>
                  <c:y val="-2.22973867397010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F79-4C6D-90AE-C3F8248099CD}"/>
                </c:ext>
              </c:extLst>
            </c:dLbl>
            <c:dLbl>
              <c:idx val="5"/>
              <c:layout>
                <c:manualLayout>
                  <c:x val="4.9609711924074144E-2"/>
                  <c:y val="-7.373730457605842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F79-4C6D-90AE-C3F8248099C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'Compilado PAO 2023'!$B$23:$K$23</c:f>
              <c:strCache>
                <c:ptCount val="6"/>
                <c:pt idx="0">
                  <c:v>1. Desarrollo Financiero - Administrativo </c:v>
                </c:pt>
                <c:pt idx="1">
                  <c:v>2. Servicio Operativo</c:v>
                </c:pt>
                <c:pt idx="2">
                  <c:v>3. Talento Humano</c:v>
                </c:pt>
                <c:pt idx="3">
                  <c:v>4. Cultura de Prevención</c:v>
                </c:pt>
                <c:pt idx="4">
                  <c:v>5. Compromiso Social -Ambiental</c:v>
                </c:pt>
                <c:pt idx="5">
                  <c:v>6. Educación </c:v>
                </c:pt>
              </c:strCache>
            </c:strRef>
          </c:cat>
          <c:val>
            <c:numRef>
              <c:f>'Compilado PAO 2023'!$B$29:$K$29</c:f>
              <c:numCache>
                <c:formatCode>General</c:formatCode>
                <c:ptCount val="6"/>
                <c:pt idx="0">
                  <c:v>53</c:v>
                </c:pt>
                <c:pt idx="1">
                  <c:v>13</c:v>
                </c:pt>
                <c:pt idx="2">
                  <c:v>7</c:v>
                </c:pt>
                <c:pt idx="3">
                  <c:v>4</c:v>
                </c:pt>
                <c:pt idx="4">
                  <c:v>1</c:v>
                </c:pt>
                <c:pt idx="5">
                  <c:v>9</c:v>
                </c:pt>
              </c:numCache>
            </c:numRef>
          </c:val>
          <c:extLst>
            <c:ext xmlns:c16="http://schemas.microsoft.com/office/drawing/2014/chart" uri="{C3380CC4-5D6E-409C-BE32-E72D297353CC}">
              <c16:uniqueId val="{00000000-EF79-4C6D-90AE-C3F8248099CD}"/>
            </c:ext>
          </c:extLst>
        </c:ser>
        <c:dLbls>
          <c:dLblPos val="inEnd"/>
          <c:showLegendKey val="0"/>
          <c:showVal val="0"/>
          <c:showCatName val="0"/>
          <c:showSerName val="0"/>
          <c:showPercent val="1"/>
          <c:showBubbleSize val="0"/>
          <c:showLeaderLines val="1"/>
        </c:dLbls>
      </c:pie3DChart>
      <c:spPr>
        <a:noFill/>
        <a:ln>
          <a:noFill/>
        </a:ln>
        <a:effectLst/>
      </c:spPr>
    </c:plotArea>
    <c:legend>
      <c:legendPos val="b"/>
      <c:layout>
        <c:manualLayout>
          <c:xMode val="edge"/>
          <c:yMode val="edge"/>
          <c:x val="4.2063523598517311E-2"/>
          <c:y val="0.79631662864571839"/>
          <c:w val="0.95793647640148272"/>
          <c:h val="0.15026330404351629"/>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C058228-9F57-4E35-8354-90415E1F726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36F48D50-5F53-4F8C-8883-7A43AB69B92E}">
      <dgm:prSet phldrT="[Texto]" custT="1"/>
      <dgm:spPr>
        <a:solidFill>
          <a:schemeClr val="accent4">
            <a:lumMod val="75000"/>
          </a:schemeClr>
        </a:solidFill>
      </dgm:spPr>
      <dgm:t>
        <a:bodyPr/>
        <a:lstStyle/>
        <a:p>
          <a:r>
            <a:rPr lang="es-CR" sz="3200" b="1">
              <a:solidFill>
                <a:sysClr val="windowText" lastClr="000000"/>
              </a:solidFill>
              <a:latin typeface="Arial" pitchFamily="34" charset="0"/>
              <a:cs typeface="Arial" pitchFamily="34" charset="0"/>
            </a:rPr>
            <a:t>Subprograma 01. </a:t>
          </a:r>
        </a:p>
        <a:p>
          <a:r>
            <a:rPr lang="es-CR" sz="3200" b="1">
              <a:solidFill>
                <a:sysClr val="windowText" lastClr="000000"/>
              </a:solidFill>
              <a:latin typeface="Arial" pitchFamily="34" charset="0"/>
              <a:cs typeface="Arial" pitchFamily="34" charset="0"/>
            </a:rPr>
            <a:t>Dirección General  </a:t>
          </a:r>
        </a:p>
      </dgm:t>
    </dgm:pt>
    <dgm:pt modelId="{B477711D-3925-4D34-B175-7141E0450ADC}" type="parTrans" cxnId="{FF701A40-ACC3-4348-8077-FF09B9FAEF80}">
      <dgm:prSet/>
      <dgm:spPr/>
      <dgm:t>
        <a:bodyPr/>
        <a:lstStyle/>
        <a:p>
          <a:endParaRPr lang="es-CR" sz="800">
            <a:latin typeface="Arial" pitchFamily="34" charset="0"/>
            <a:cs typeface="Arial" pitchFamily="34" charset="0"/>
          </a:endParaRPr>
        </a:p>
      </dgm:t>
    </dgm:pt>
    <dgm:pt modelId="{4F23231A-C901-4473-829B-892E3F866B5D}" type="sibTrans" cxnId="{FF701A40-ACC3-4348-8077-FF09B9FAEF80}">
      <dgm:prSet/>
      <dgm:spPr/>
      <dgm:t>
        <a:bodyPr/>
        <a:lstStyle/>
        <a:p>
          <a:endParaRPr lang="es-CR" sz="800">
            <a:latin typeface="Arial" pitchFamily="34" charset="0"/>
            <a:cs typeface="Arial" pitchFamily="34" charset="0"/>
          </a:endParaRPr>
        </a:p>
      </dgm:t>
    </dgm:pt>
    <dgm:pt modelId="{28C4FDD1-5E6B-437A-9BAE-6C567FD42EFC}">
      <dgm:prSet phldrT="[Texto]" custT="1"/>
      <dgm:spPr>
        <a:solidFill>
          <a:schemeClr val="tx1"/>
        </a:solidFill>
      </dgm:spPr>
      <dgm:t>
        <a:bodyPr/>
        <a:lstStyle/>
        <a:p>
          <a:r>
            <a:rPr lang="es-CR" sz="3200" b="1">
              <a:solidFill>
                <a:schemeClr val="bg1"/>
              </a:solidFill>
              <a:latin typeface="Arial" pitchFamily="34" charset="0"/>
              <a:cs typeface="Arial" pitchFamily="34" charset="0"/>
            </a:rPr>
            <a:t>Objetivo especifíco 2.  Prevención</a:t>
          </a:r>
        </a:p>
      </dgm:t>
    </dgm:pt>
    <dgm:pt modelId="{3A9A874F-5860-4A74-B48A-5987E5759A8C}" type="parTrans" cxnId="{B85B4E3B-BAE0-4B72-9552-8FFD24469539}">
      <dgm:prSet custT="1"/>
      <dgm:spPr>
        <a:ln>
          <a:solidFill>
            <a:schemeClr val="tx1"/>
          </a:solidFill>
        </a:ln>
      </dgm:spPr>
      <dgm:t>
        <a:bodyPr/>
        <a:lstStyle/>
        <a:p>
          <a:endParaRPr lang="es-CR" sz="800">
            <a:latin typeface="Arial" pitchFamily="34" charset="0"/>
            <a:cs typeface="Arial" pitchFamily="34" charset="0"/>
          </a:endParaRPr>
        </a:p>
      </dgm:t>
    </dgm:pt>
    <dgm:pt modelId="{602854AA-D91A-4E65-B5FE-BB34CC531442}" type="sibTrans" cxnId="{B85B4E3B-BAE0-4B72-9552-8FFD24469539}">
      <dgm:prSet/>
      <dgm:spPr/>
      <dgm:t>
        <a:bodyPr/>
        <a:lstStyle/>
        <a:p>
          <a:endParaRPr lang="es-CR" sz="800">
            <a:latin typeface="Arial" pitchFamily="34" charset="0"/>
            <a:cs typeface="Arial" pitchFamily="34" charset="0"/>
          </a:endParaRPr>
        </a:p>
      </dgm:t>
    </dgm:pt>
    <dgm:pt modelId="{3F2EB697-34CB-456F-A3BE-FAA5078AE332}">
      <dgm:prSet phldrT="[Texto]" custT="1"/>
      <dgm:spPr>
        <a:solidFill>
          <a:schemeClr val="tx1"/>
        </a:solidFill>
      </dgm:spPr>
      <dgm:t>
        <a:bodyPr/>
        <a:lstStyle/>
        <a:p>
          <a:r>
            <a:rPr lang="es-CR" sz="3200" b="1">
              <a:solidFill>
                <a:schemeClr val="bg1"/>
              </a:solidFill>
              <a:latin typeface="Arial" pitchFamily="34" charset="0"/>
              <a:cs typeface="Arial" pitchFamily="34" charset="0"/>
            </a:rPr>
            <a:t> Objetivo especifíco 1. Preparación</a:t>
          </a:r>
        </a:p>
      </dgm:t>
    </dgm:pt>
    <dgm:pt modelId="{38525EDA-3917-4231-B5E6-F5C9B0B31146}" type="parTrans" cxnId="{77719A4D-2F60-4166-AFE3-DF9807C6D87F}">
      <dgm:prSet/>
      <dgm:spPr>
        <a:ln>
          <a:solidFill>
            <a:schemeClr val="tx1">
              <a:lumMod val="95000"/>
              <a:lumOff val="5000"/>
            </a:schemeClr>
          </a:solidFill>
        </a:ln>
      </dgm:spPr>
      <dgm:t>
        <a:bodyPr/>
        <a:lstStyle/>
        <a:p>
          <a:endParaRPr lang="es-ES"/>
        </a:p>
      </dgm:t>
    </dgm:pt>
    <dgm:pt modelId="{FA737C8F-D878-4713-ACB4-B9944DE4B341}" type="sibTrans" cxnId="{77719A4D-2F60-4166-AFE3-DF9807C6D87F}">
      <dgm:prSet/>
      <dgm:spPr/>
      <dgm:t>
        <a:bodyPr/>
        <a:lstStyle/>
        <a:p>
          <a:endParaRPr lang="es-ES"/>
        </a:p>
      </dgm:t>
    </dgm:pt>
    <dgm:pt modelId="{3D1C63A5-E3DB-4BBC-8894-A43A7FDD951A}">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5. Gestión de Calidad </a:t>
          </a:r>
        </a:p>
      </dgm:t>
    </dgm:pt>
    <dgm:pt modelId="{7338DD20-5768-4756-8322-54B36A807DAF}" type="parTrans" cxnId="{76C9EFBF-D4A5-4016-9C71-D816E270177F}">
      <dgm:prSet/>
      <dgm:spPr>
        <a:ln>
          <a:solidFill>
            <a:sysClr val="windowText" lastClr="000000"/>
          </a:solidFill>
        </a:ln>
      </dgm:spPr>
      <dgm:t>
        <a:bodyPr/>
        <a:lstStyle/>
        <a:p>
          <a:endParaRPr lang="es-ES"/>
        </a:p>
      </dgm:t>
    </dgm:pt>
    <dgm:pt modelId="{94E52EB3-3BBE-47FE-8520-43C5D27BD21A}" type="sibTrans" cxnId="{76C9EFBF-D4A5-4016-9C71-D816E270177F}">
      <dgm:prSet/>
      <dgm:spPr/>
      <dgm:t>
        <a:bodyPr/>
        <a:lstStyle/>
        <a:p>
          <a:endParaRPr lang="es-ES"/>
        </a:p>
      </dgm:t>
    </dgm:pt>
    <dgm:pt modelId="{12D5970C-4E2F-426A-A8ED-544C29D23409}">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1. Dirección General</a:t>
          </a:r>
        </a:p>
      </dgm:t>
    </dgm:pt>
    <dgm:pt modelId="{BD2EB5AF-BBE6-4733-A870-ED6B446FB005}" type="parTrans" cxnId="{4540FAF3-168E-4678-A929-FA40E9F4186D}">
      <dgm:prSet/>
      <dgm:spPr>
        <a:ln>
          <a:solidFill>
            <a:sysClr val="windowText" lastClr="000000"/>
          </a:solidFill>
        </a:ln>
      </dgm:spPr>
      <dgm:t>
        <a:bodyPr/>
        <a:lstStyle/>
        <a:p>
          <a:endParaRPr lang="es-ES"/>
        </a:p>
      </dgm:t>
    </dgm:pt>
    <dgm:pt modelId="{D2E40025-C952-4F76-84C2-F0E398145A7E}" type="sibTrans" cxnId="{4540FAF3-168E-4678-A929-FA40E9F4186D}">
      <dgm:prSet/>
      <dgm:spPr/>
      <dgm:t>
        <a:bodyPr/>
        <a:lstStyle/>
        <a:p>
          <a:endParaRPr lang="es-ES"/>
        </a:p>
      </dgm:t>
    </dgm:pt>
    <dgm:pt modelId="{5DCFA0F1-7472-457F-A2DE-BE05799E1240}">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2. Secretaría de Actas</a:t>
          </a:r>
        </a:p>
      </dgm:t>
    </dgm:pt>
    <dgm:pt modelId="{FDE3BBAB-71F6-40AE-97F2-CC83DC8F02F3}" type="parTrans" cxnId="{B5CC31AF-D8D9-4062-878D-ACBAFF22D16D}">
      <dgm:prSet/>
      <dgm:spPr>
        <a:ln>
          <a:solidFill>
            <a:sysClr val="windowText" lastClr="000000"/>
          </a:solidFill>
        </a:ln>
      </dgm:spPr>
      <dgm:t>
        <a:bodyPr/>
        <a:lstStyle/>
        <a:p>
          <a:endParaRPr lang="es-ES"/>
        </a:p>
      </dgm:t>
    </dgm:pt>
    <dgm:pt modelId="{2A62A70A-5EED-45FF-9BBD-98B1A1F19284}" type="sibTrans" cxnId="{B5CC31AF-D8D9-4062-878D-ACBAFF22D16D}">
      <dgm:prSet/>
      <dgm:spPr/>
      <dgm:t>
        <a:bodyPr/>
        <a:lstStyle/>
        <a:p>
          <a:endParaRPr lang="es-ES"/>
        </a:p>
      </dgm:t>
    </dgm:pt>
    <dgm:pt modelId="{28354E76-6CC5-49B0-850B-9152AB80D22F}">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3. Planificación</a:t>
          </a:r>
        </a:p>
      </dgm:t>
    </dgm:pt>
    <dgm:pt modelId="{07F86F73-823C-4017-9266-A92A784F81F3}" type="parTrans" cxnId="{8D220F2B-67A4-4BD6-8437-A270EC59095E}">
      <dgm:prSet/>
      <dgm:spPr>
        <a:ln>
          <a:solidFill>
            <a:sysClr val="windowText" lastClr="000000"/>
          </a:solidFill>
        </a:ln>
      </dgm:spPr>
      <dgm:t>
        <a:bodyPr/>
        <a:lstStyle/>
        <a:p>
          <a:endParaRPr lang="es-ES"/>
        </a:p>
      </dgm:t>
    </dgm:pt>
    <dgm:pt modelId="{F5049C4E-D938-4097-A705-C2583096159B}" type="sibTrans" cxnId="{8D220F2B-67A4-4BD6-8437-A270EC59095E}">
      <dgm:prSet/>
      <dgm:spPr/>
      <dgm:t>
        <a:bodyPr/>
        <a:lstStyle/>
        <a:p>
          <a:endParaRPr lang="es-ES"/>
        </a:p>
      </dgm:t>
    </dgm:pt>
    <dgm:pt modelId="{F50029D6-E04A-4D14-851B-2C8E98A48FF0}">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4. Asesoría Jurídica </a:t>
          </a:r>
        </a:p>
      </dgm:t>
    </dgm:pt>
    <dgm:pt modelId="{2035C978-6DAE-4187-9A1A-0D6455AFB00B}" type="parTrans" cxnId="{D3E1398A-0036-4E16-B39A-4CC9E8C97494}">
      <dgm:prSet/>
      <dgm:spPr>
        <a:ln>
          <a:solidFill>
            <a:sysClr val="windowText" lastClr="000000"/>
          </a:solidFill>
        </a:ln>
      </dgm:spPr>
      <dgm:t>
        <a:bodyPr/>
        <a:lstStyle/>
        <a:p>
          <a:endParaRPr lang="es-ES"/>
        </a:p>
      </dgm:t>
    </dgm:pt>
    <dgm:pt modelId="{A30C1C7E-F04D-490C-BC51-8930B2F52CD5}" type="sibTrans" cxnId="{D3E1398A-0036-4E16-B39A-4CC9E8C97494}">
      <dgm:prSet/>
      <dgm:spPr/>
      <dgm:t>
        <a:bodyPr/>
        <a:lstStyle/>
        <a:p>
          <a:endParaRPr lang="es-ES"/>
        </a:p>
      </dgm:t>
    </dgm:pt>
    <dgm:pt modelId="{BE016061-0251-44E7-863F-4158300B89FA}">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6. Mercadeo</a:t>
          </a:r>
        </a:p>
      </dgm:t>
    </dgm:pt>
    <dgm:pt modelId="{A280DCC6-3EE9-4021-8250-EB7059AB928C}" type="parTrans" cxnId="{2ED4F737-585C-4A59-B98C-B1A8396670FD}">
      <dgm:prSet/>
      <dgm:spPr>
        <a:ln>
          <a:solidFill>
            <a:sysClr val="windowText" lastClr="000000"/>
          </a:solidFill>
        </a:ln>
      </dgm:spPr>
      <dgm:t>
        <a:bodyPr/>
        <a:lstStyle/>
        <a:p>
          <a:endParaRPr lang="es-ES"/>
        </a:p>
      </dgm:t>
    </dgm:pt>
    <dgm:pt modelId="{C6A4CF00-8475-4626-B922-7F1D6AF9F185}" type="sibTrans" cxnId="{2ED4F737-585C-4A59-B98C-B1A8396670FD}">
      <dgm:prSet/>
      <dgm:spPr/>
      <dgm:t>
        <a:bodyPr/>
        <a:lstStyle/>
        <a:p>
          <a:endParaRPr lang="es-ES"/>
        </a:p>
      </dgm:t>
    </dgm:pt>
    <dgm:pt modelId="{43AF9425-F417-4C00-AF47-64D440B4A108}">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7. Oficina de</a:t>
          </a:r>
        </a:p>
        <a:p>
          <a:r>
            <a:rPr lang="es-CR" sz="3200" b="1">
              <a:solidFill>
                <a:sysClr val="windowText" lastClr="000000"/>
              </a:solidFill>
              <a:latin typeface="Arial" pitchFamily="34" charset="0"/>
              <a:cs typeface="Arial" pitchFamily="34" charset="0"/>
            </a:rPr>
            <a:t> Prensa</a:t>
          </a:r>
        </a:p>
      </dgm:t>
    </dgm:pt>
    <dgm:pt modelId="{1B1BF970-F5CC-4C7A-A8B0-507F62F63C4E}" type="parTrans" cxnId="{066ADDFB-D5E4-414C-92B8-75C7E22F8E4A}">
      <dgm:prSet/>
      <dgm:spPr>
        <a:ln>
          <a:solidFill>
            <a:sysClr val="windowText" lastClr="000000"/>
          </a:solidFill>
        </a:ln>
      </dgm:spPr>
      <dgm:t>
        <a:bodyPr/>
        <a:lstStyle/>
        <a:p>
          <a:endParaRPr lang="es-ES"/>
        </a:p>
      </dgm:t>
    </dgm:pt>
    <dgm:pt modelId="{D452573B-4CEE-4483-B0DF-B8356352B3CE}" type="sibTrans" cxnId="{066ADDFB-D5E4-414C-92B8-75C7E22F8E4A}">
      <dgm:prSet/>
      <dgm:spPr/>
      <dgm:t>
        <a:bodyPr/>
        <a:lstStyle/>
        <a:p>
          <a:endParaRPr lang="es-ES"/>
        </a:p>
      </dgm:t>
    </dgm:pt>
    <dgm:pt modelId="{C95D8878-19C2-46F0-8EC1-B6A222956D5D}">
      <dgm:prSet phldrT="[Texto]" custT="1"/>
      <dgm:spPr>
        <a:solidFill>
          <a:schemeClr val="bg2">
            <a:lumMod val="75000"/>
          </a:schemeClr>
        </a:solidFill>
      </dgm:spPr>
      <dgm:t>
        <a:bodyPr/>
        <a:lstStyle/>
        <a:p>
          <a:r>
            <a:rPr lang="es-CR" sz="3200" b="1">
              <a:solidFill>
                <a:sysClr val="windowText" lastClr="000000"/>
              </a:solidFill>
              <a:latin typeface="Arial" pitchFamily="34" charset="0"/>
              <a:cs typeface="Arial" pitchFamily="34" charset="0"/>
            </a:rPr>
            <a:t>1. Gestión de Calidad </a:t>
          </a:r>
        </a:p>
      </dgm:t>
    </dgm:pt>
    <dgm:pt modelId="{AFE118B3-2CE2-436A-BE40-1D777B5C6829}" type="parTrans" cxnId="{C447C270-C821-47DC-8AB4-BFF25E628B41}">
      <dgm:prSet/>
      <dgm:spPr>
        <a:ln>
          <a:solidFill>
            <a:sysClr val="windowText" lastClr="000000"/>
          </a:solidFill>
        </a:ln>
      </dgm:spPr>
      <dgm:t>
        <a:bodyPr/>
        <a:lstStyle/>
        <a:p>
          <a:endParaRPr lang="es-ES"/>
        </a:p>
      </dgm:t>
    </dgm:pt>
    <dgm:pt modelId="{4A0D1DF7-6E00-49E6-86C8-F073003A7DAD}" type="sibTrans" cxnId="{C447C270-C821-47DC-8AB4-BFF25E628B41}">
      <dgm:prSet/>
      <dgm:spPr/>
      <dgm:t>
        <a:bodyPr/>
        <a:lstStyle/>
        <a:p>
          <a:endParaRPr lang="es-ES"/>
        </a:p>
      </dgm:t>
    </dgm:pt>
    <dgm:pt modelId="{5FC964C6-918E-4711-AF97-56D684B46F6A}">
      <dgm:prSet phldrT="[Texto]" custT="1"/>
      <dgm:spPr>
        <a:solidFill>
          <a:schemeClr val="bg2">
            <a:lumMod val="75000"/>
          </a:schemeClr>
        </a:solidFill>
      </dgm:spPr>
      <dgm:t>
        <a:bodyPr/>
        <a:lstStyle/>
        <a:p>
          <a:r>
            <a:rPr lang="es-CR" sz="3200" b="1">
              <a:solidFill>
                <a:sysClr val="windowText" lastClr="000000"/>
              </a:solidFill>
              <a:latin typeface="Arial" pitchFamily="34" charset="0"/>
              <a:cs typeface="Arial" pitchFamily="34" charset="0"/>
            </a:rPr>
            <a:t> 2. Oficina de Prensa </a:t>
          </a:r>
        </a:p>
      </dgm:t>
    </dgm:pt>
    <dgm:pt modelId="{20F4DFEE-3404-4205-9EEF-8DA310B17CDA}" type="parTrans" cxnId="{739623CD-E2B4-44AE-8C40-E04EF44C2838}">
      <dgm:prSet/>
      <dgm:spPr>
        <a:ln>
          <a:solidFill>
            <a:schemeClr val="tx1"/>
          </a:solidFill>
        </a:ln>
      </dgm:spPr>
      <dgm:t>
        <a:bodyPr/>
        <a:lstStyle/>
        <a:p>
          <a:endParaRPr lang="es-ES"/>
        </a:p>
      </dgm:t>
    </dgm:pt>
    <dgm:pt modelId="{F1819EE6-913D-498D-BE97-E9A3EC355ADC}" type="sibTrans" cxnId="{739623CD-E2B4-44AE-8C40-E04EF44C2838}">
      <dgm:prSet/>
      <dgm:spPr/>
      <dgm:t>
        <a:bodyPr/>
        <a:lstStyle/>
        <a:p>
          <a:endParaRPr lang="es-ES"/>
        </a:p>
      </dgm:t>
    </dgm:pt>
    <dgm:pt modelId="{48EECB55-F771-49D4-B8D7-AD3392B3A3FD}" type="pres">
      <dgm:prSet presAssocID="{AC058228-9F57-4E35-8354-90415E1F726A}" presName="diagram" presStyleCnt="0">
        <dgm:presLayoutVars>
          <dgm:chPref val="1"/>
          <dgm:dir/>
          <dgm:animOne val="branch"/>
          <dgm:animLvl val="lvl"/>
          <dgm:resizeHandles val="exact"/>
        </dgm:presLayoutVars>
      </dgm:prSet>
      <dgm:spPr/>
      <dgm:t>
        <a:bodyPr/>
        <a:lstStyle/>
        <a:p>
          <a:endParaRPr lang="es-ES"/>
        </a:p>
      </dgm:t>
    </dgm:pt>
    <dgm:pt modelId="{57385880-34AF-4CB0-A3A9-903580112B58}" type="pres">
      <dgm:prSet presAssocID="{36F48D50-5F53-4F8C-8883-7A43AB69B92E}" presName="root1" presStyleCnt="0"/>
      <dgm:spPr/>
    </dgm:pt>
    <dgm:pt modelId="{9E281981-AD9E-4CB9-A560-DE90DC17F95A}" type="pres">
      <dgm:prSet presAssocID="{36F48D50-5F53-4F8C-8883-7A43AB69B92E}" presName="LevelOneTextNode" presStyleLbl="node0" presStyleIdx="0" presStyleCnt="1" custScaleX="165548" custScaleY="140637" custLinFactX="-100000" custLinFactY="-17478" custLinFactNeighborX="-149841" custLinFactNeighborY="-100000">
        <dgm:presLayoutVars>
          <dgm:chPref val="3"/>
        </dgm:presLayoutVars>
      </dgm:prSet>
      <dgm:spPr/>
      <dgm:t>
        <a:bodyPr/>
        <a:lstStyle/>
        <a:p>
          <a:endParaRPr lang="es-ES"/>
        </a:p>
      </dgm:t>
    </dgm:pt>
    <dgm:pt modelId="{63E17E03-AA42-477B-A274-DA14BF59F05B}" type="pres">
      <dgm:prSet presAssocID="{36F48D50-5F53-4F8C-8883-7A43AB69B92E}" presName="level2hierChild" presStyleCnt="0"/>
      <dgm:spPr/>
    </dgm:pt>
    <dgm:pt modelId="{FC2CF82F-A179-4F77-BEF5-6DC9EB7C2F93}" type="pres">
      <dgm:prSet presAssocID="{38525EDA-3917-4231-B5E6-F5C9B0B31146}" presName="conn2-1" presStyleLbl="parChTrans1D2" presStyleIdx="0" presStyleCnt="2"/>
      <dgm:spPr/>
      <dgm:t>
        <a:bodyPr/>
        <a:lstStyle/>
        <a:p>
          <a:endParaRPr lang="es-ES"/>
        </a:p>
      </dgm:t>
    </dgm:pt>
    <dgm:pt modelId="{D7D1E23C-AE6A-4392-83E7-7DBE8BA75E7A}" type="pres">
      <dgm:prSet presAssocID="{38525EDA-3917-4231-B5E6-F5C9B0B31146}" presName="connTx" presStyleLbl="parChTrans1D2" presStyleIdx="0" presStyleCnt="2"/>
      <dgm:spPr/>
      <dgm:t>
        <a:bodyPr/>
        <a:lstStyle/>
        <a:p>
          <a:endParaRPr lang="es-ES"/>
        </a:p>
      </dgm:t>
    </dgm:pt>
    <dgm:pt modelId="{7E26AB07-A038-48CE-A51F-87D83EDEAD3E}" type="pres">
      <dgm:prSet presAssocID="{3F2EB697-34CB-456F-A3BE-FAA5078AE332}" presName="root2" presStyleCnt="0"/>
      <dgm:spPr/>
    </dgm:pt>
    <dgm:pt modelId="{48154AFB-D11A-4284-9D2E-763C43F7548E}" type="pres">
      <dgm:prSet presAssocID="{3F2EB697-34CB-456F-A3BE-FAA5078AE332}" presName="LevelTwoTextNode" presStyleLbl="node2" presStyleIdx="0" presStyleCnt="2" custLinFactX="-9142" custLinFactNeighborX="-100000" custLinFactNeighborY="-60198">
        <dgm:presLayoutVars>
          <dgm:chPref val="3"/>
        </dgm:presLayoutVars>
      </dgm:prSet>
      <dgm:spPr/>
      <dgm:t>
        <a:bodyPr/>
        <a:lstStyle/>
        <a:p>
          <a:endParaRPr lang="es-ES"/>
        </a:p>
      </dgm:t>
    </dgm:pt>
    <dgm:pt modelId="{B8DA5860-6D14-46F8-B7D5-99F5A83D4241}" type="pres">
      <dgm:prSet presAssocID="{3F2EB697-34CB-456F-A3BE-FAA5078AE332}" presName="level3hierChild" presStyleCnt="0"/>
      <dgm:spPr/>
    </dgm:pt>
    <dgm:pt modelId="{E95E9BF9-D8D4-4DEC-BEC5-C2BF27447F94}" type="pres">
      <dgm:prSet presAssocID="{BD2EB5AF-BBE6-4733-A870-ED6B446FB005}" presName="conn2-1" presStyleLbl="parChTrans1D3" presStyleIdx="0" presStyleCnt="9"/>
      <dgm:spPr/>
      <dgm:t>
        <a:bodyPr/>
        <a:lstStyle/>
        <a:p>
          <a:endParaRPr lang="es-ES"/>
        </a:p>
      </dgm:t>
    </dgm:pt>
    <dgm:pt modelId="{C89990EA-819C-4AC6-AC04-6DA9404935D5}" type="pres">
      <dgm:prSet presAssocID="{BD2EB5AF-BBE6-4733-A870-ED6B446FB005}" presName="connTx" presStyleLbl="parChTrans1D3" presStyleIdx="0" presStyleCnt="9"/>
      <dgm:spPr/>
      <dgm:t>
        <a:bodyPr/>
        <a:lstStyle/>
        <a:p>
          <a:endParaRPr lang="es-ES"/>
        </a:p>
      </dgm:t>
    </dgm:pt>
    <dgm:pt modelId="{ADDF273A-68E8-4508-879C-0770D881AADE}" type="pres">
      <dgm:prSet presAssocID="{12D5970C-4E2F-426A-A8ED-544C29D23409}" presName="root2" presStyleCnt="0"/>
      <dgm:spPr/>
    </dgm:pt>
    <dgm:pt modelId="{198B32C6-04E0-4CDD-84E0-6642AFF800AC}" type="pres">
      <dgm:prSet presAssocID="{12D5970C-4E2F-426A-A8ED-544C29D23409}" presName="LevelTwoTextNode" presStyleLbl="node3" presStyleIdx="0" presStyleCnt="9">
        <dgm:presLayoutVars>
          <dgm:chPref val="3"/>
        </dgm:presLayoutVars>
      </dgm:prSet>
      <dgm:spPr/>
      <dgm:t>
        <a:bodyPr/>
        <a:lstStyle/>
        <a:p>
          <a:endParaRPr lang="es-ES"/>
        </a:p>
      </dgm:t>
    </dgm:pt>
    <dgm:pt modelId="{D03F889F-1B7C-452D-9082-01A4278DA44C}" type="pres">
      <dgm:prSet presAssocID="{12D5970C-4E2F-426A-A8ED-544C29D23409}" presName="level3hierChild" presStyleCnt="0"/>
      <dgm:spPr/>
    </dgm:pt>
    <dgm:pt modelId="{4378644D-ED91-4903-907A-FDDA7F9B4158}" type="pres">
      <dgm:prSet presAssocID="{FDE3BBAB-71F6-40AE-97F2-CC83DC8F02F3}" presName="conn2-1" presStyleLbl="parChTrans1D3" presStyleIdx="1" presStyleCnt="9"/>
      <dgm:spPr/>
      <dgm:t>
        <a:bodyPr/>
        <a:lstStyle/>
        <a:p>
          <a:endParaRPr lang="es-ES"/>
        </a:p>
      </dgm:t>
    </dgm:pt>
    <dgm:pt modelId="{0988DF14-788A-4839-BCE7-DBDBEBD0495B}" type="pres">
      <dgm:prSet presAssocID="{FDE3BBAB-71F6-40AE-97F2-CC83DC8F02F3}" presName="connTx" presStyleLbl="parChTrans1D3" presStyleIdx="1" presStyleCnt="9"/>
      <dgm:spPr/>
      <dgm:t>
        <a:bodyPr/>
        <a:lstStyle/>
        <a:p>
          <a:endParaRPr lang="es-ES"/>
        </a:p>
      </dgm:t>
    </dgm:pt>
    <dgm:pt modelId="{1E29A4DA-59A5-4C95-9CE5-EA1E55F2357B}" type="pres">
      <dgm:prSet presAssocID="{5DCFA0F1-7472-457F-A2DE-BE05799E1240}" presName="root2" presStyleCnt="0"/>
      <dgm:spPr/>
    </dgm:pt>
    <dgm:pt modelId="{20CE4C1F-EFCC-4C25-B8F7-36C3AA3427D1}" type="pres">
      <dgm:prSet presAssocID="{5DCFA0F1-7472-457F-A2DE-BE05799E1240}" presName="LevelTwoTextNode" presStyleLbl="node3" presStyleIdx="1" presStyleCnt="9">
        <dgm:presLayoutVars>
          <dgm:chPref val="3"/>
        </dgm:presLayoutVars>
      </dgm:prSet>
      <dgm:spPr/>
      <dgm:t>
        <a:bodyPr/>
        <a:lstStyle/>
        <a:p>
          <a:endParaRPr lang="es-ES"/>
        </a:p>
      </dgm:t>
    </dgm:pt>
    <dgm:pt modelId="{A97510D0-578D-4244-A14B-BA8FDFF87479}" type="pres">
      <dgm:prSet presAssocID="{5DCFA0F1-7472-457F-A2DE-BE05799E1240}" presName="level3hierChild" presStyleCnt="0"/>
      <dgm:spPr/>
    </dgm:pt>
    <dgm:pt modelId="{24030809-FB48-4957-8155-A5E607F6D187}" type="pres">
      <dgm:prSet presAssocID="{07F86F73-823C-4017-9266-A92A784F81F3}" presName="conn2-1" presStyleLbl="parChTrans1D3" presStyleIdx="2" presStyleCnt="9"/>
      <dgm:spPr/>
      <dgm:t>
        <a:bodyPr/>
        <a:lstStyle/>
        <a:p>
          <a:endParaRPr lang="es-ES"/>
        </a:p>
      </dgm:t>
    </dgm:pt>
    <dgm:pt modelId="{E43E9201-AC28-47A2-91D0-C37AC448C9CE}" type="pres">
      <dgm:prSet presAssocID="{07F86F73-823C-4017-9266-A92A784F81F3}" presName="connTx" presStyleLbl="parChTrans1D3" presStyleIdx="2" presStyleCnt="9"/>
      <dgm:spPr/>
      <dgm:t>
        <a:bodyPr/>
        <a:lstStyle/>
        <a:p>
          <a:endParaRPr lang="es-ES"/>
        </a:p>
      </dgm:t>
    </dgm:pt>
    <dgm:pt modelId="{D767F3E8-2FF3-435F-BDF1-749F4D26DE96}" type="pres">
      <dgm:prSet presAssocID="{28354E76-6CC5-49B0-850B-9152AB80D22F}" presName="root2" presStyleCnt="0"/>
      <dgm:spPr/>
    </dgm:pt>
    <dgm:pt modelId="{E7333513-EA19-462D-929A-426691D291CD}" type="pres">
      <dgm:prSet presAssocID="{28354E76-6CC5-49B0-850B-9152AB80D22F}" presName="LevelTwoTextNode" presStyleLbl="node3" presStyleIdx="2" presStyleCnt="9">
        <dgm:presLayoutVars>
          <dgm:chPref val="3"/>
        </dgm:presLayoutVars>
      </dgm:prSet>
      <dgm:spPr/>
      <dgm:t>
        <a:bodyPr/>
        <a:lstStyle/>
        <a:p>
          <a:endParaRPr lang="es-ES"/>
        </a:p>
      </dgm:t>
    </dgm:pt>
    <dgm:pt modelId="{697A9759-180C-405F-8CAA-45BE5AF87E9C}" type="pres">
      <dgm:prSet presAssocID="{28354E76-6CC5-49B0-850B-9152AB80D22F}" presName="level3hierChild" presStyleCnt="0"/>
      <dgm:spPr/>
    </dgm:pt>
    <dgm:pt modelId="{AF179B71-426B-45EF-B9C4-0B0FE748C15B}" type="pres">
      <dgm:prSet presAssocID="{2035C978-6DAE-4187-9A1A-0D6455AFB00B}" presName="conn2-1" presStyleLbl="parChTrans1D3" presStyleIdx="3" presStyleCnt="9"/>
      <dgm:spPr/>
      <dgm:t>
        <a:bodyPr/>
        <a:lstStyle/>
        <a:p>
          <a:endParaRPr lang="es-ES"/>
        </a:p>
      </dgm:t>
    </dgm:pt>
    <dgm:pt modelId="{D1807C78-FAF4-47B9-802D-72598DE2FFF8}" type="pres">
      <dgm:prSet presAssocID="{2035C978-6DAE-4187-9A1A-0D6455AFB00B}" presName="connTx" presStyleLbl="parChTrans1D3" presStyleIdx="3" presStyleCnt="9"/>
      <dgm:spPr/>
      <dgm:t>
        <a:bodyPr/>
        <a:lstStyle/>
        <a:p>
          <a:endParaRPr lang="es-ES"/>
        </a:p>
      </dgm:t>
    </dgm:pt>
    <dgm:pt modelId="{02264443-9FDD-45E7-AC7F-0A3039C5BA5F}" type="pres">
      <dgm:prSet presAssocID="{F50029D6-E04A-4D14-851B-2C8E98A48FF0}" presName="root2" presStyleCnt="0"/>
      <dgm:spPr/>
    </dgm:pt>
    <dgm:pt modelId="{7C678FB1-E3F8-48A1-923E-664CEC3EEDF8}" type="pres">
      <dgm:prSet presAssocID="{F50029D6-E04A-4D14-851B-2C8E98A48FF0}" presName="LevelTwoTextNode" presStyleLbl="node3" presStyleIdx="3" presStyleCnt="9">
        <dgm:presLayoutVars>
          <dgm:chPref val="3"/>
        </dgm:presLayoutVars>
      </dgm:prSet>
      <dgm:spPr/>
      <dgm:t>
        <a:bodyPr/>
        <a:lstStyle/>
        <a:p>
          <a:endParaRPr lang="es-ES"/>
        </a:p>
      </dgm:t>
    </dgm:pt>
    <dgm:pt modelId="{ED8DF97D-C26B-4CC9-8304-BB95510D742D}" type="pres">
      <dgm:prSet presAssocID="{F50029D6-E04A-4D14-851B-2C8E98A48FF0}" presName="level3hierChild" presStyleCnt="0"/>
      <dgm:spPr/>
    </dgm:pt>
    <dgm:pt modelId="{BEC1FF11-E3E6-4886-914E-DAAA8CDC911B}" type="pres">
      <dgm:prSet presAssocID="{7338DD20-5768-4756-8322-54B36A807DAF}" presName="conn2-1" presStyleLbl="parChTrans1D3" presStyleIdx="4" presStyleCnt="9"/>
      <dgm:spPr/>
      <dgm:t>
        <a:bodyPr/>
        <a:lstStyle/>
        <a:p>
          <a:endParaRPr lang="es-ES"/>
        </a:p>
      </dgm:t>
    </dgm:pt>
    <dgm:pt modelId="{5ED88BD8-E31B-4957-B063-3A1F3FAE8CC0}" type="pres">
      <dgm:prSet presAssocID="{7338DD20-5768-4756-8322-54B36A807DAF}" presName="connTx" presStyleLbl="parChTrans1D3" presStyleIdx="4" presStyleCnt="9"/>
      <dgm:spPr/>
      <dgm:t>
        <a:bodyPr/>
        <a:lstStyle/>
        <a:p>
          <a:endParaRPr lang="es-ES"/>
        </a:p>
      </dgm:t>
    </dgm:pt>
    <dgm:pt modelId="{ADD80295-8442-4F19-9E61-7D03F2AEF502}" type="pres">
      <dgm:prSet presAssocID="{3D1C63A5-E3DB-4BBC-8894-A43A7FDD951A}" presName="root2" presStyleCnt="0"/>
      <dgm:spPr/>
    </dgm:pt>
    <dgm:pt modelId="{8C7D6103-1388-40FF-AA5D-804D574B366E}" type="pres">
      <dgm:prSet presAssocID="{3D1C63A5-E3DB-4BBC-8894-A43A7FDD951A}" presName="LevelTwoTextNode" presStyleLbl="node3" presStyleIdx="4" presStyleCnt="9">
        <dgm:presLayoutVars>
          <dgm:chPref val="3"/>
        </dgm:presLayoutVars>
      </dgm:prSet>
      <dgm:spPr/>
      <dgm:t>
        <a:bodyPr/>
        <a:lstStyle/>
        <a:p>
          <a:endParaRPr lang="es-ES"/>
        </a:p>
      </dgm:t>
    </dgm:pt>
    <dgm:pt modelId="{D79D38DE-7701-40C8-A96D-C3DA6A23E352}" type="pres">
      <dgm:prSet presAssocID="{3D1C63A5-E3DB-4BBC-8894-A43A7FDD951A}" presName="level3hierChild" presStyleCnt="0"/>
      <dgm:spPr/>
    </dgm:pt>
    <dgm:pt modelId="{A092614E-BEEA-41A9-B079-6734A642C902}" type="pres">
      <dgm:prSet presAssocID="{A280DCC6-3EE9-4021-8250-EB7059AB928C}" presName="conn2-1" presStyleLbl="parChTrans1D3" presStyleIdx="5" presStyleCnt="9"/>
      <dgm:spPr/>
      <dgm:t>
        <a:bodyPr/>
        <a:lstStyle/>
        <a:p>
          <a:endParaRPr lang="es-ES"/>
        </a:p>
      </dgm:t>
    </dgm:pt>
    <dgm:pt modelId="{B172680F-C39D-4051-96DC-40F16163C03D}" type="pres">
      <dgm:prSet presAssocID="{A280DCC6-3EE9-4021-8250-EB7059AB928C}" presName="connTx" presStyleLbl="parChTrans1D3" presStyleIdx="5" presStyleCnt="9"/>
      <dgm:spPr/>
      <dgm:t>
        <a:bodyPr/>
        <a:lstStyle/>
        <a:p>
          <a:endParaRPr lang="es-ES"/>
        </a:p>
      </dgm:t>
    </dgm:pt>
    <dgm:pt modelId="{A1FB39A3-9FD5-4249-95BE-3AB51D11C9A3}" type="pres">
      <dgm:prSet presAssocID="{BE016061-0251-44E7-863F-4158300B89FA}" presName="root2" presStyleCnt="0"/>
      <dgm:spPr/>
    </dgm:pt>
    <dgm:pt modelId="{3B5B016F-E72D-4C48-86D5-91A76FA24D4D}" type="pres">
      <dgm:prSet presAssocID="{BE016061-0251-44E7-863F-4158300B89FA}" presName="LevelTwoTextNode" presStyleLbl="node3" presStyleIdx="5" presStyleCnt="9">
        <dgm:presLayoutVars>
          <dgm:chPref val="3"/>
        </dgm:presLayoutVars>
      </dgm:prSet>
      <dgm:spPr/>
      <dgm:t>
        <a:bodyPr/>
        <a:lstStyle/>
        <a:p>
          <a:endParaRPr lang="es-ES"/>
        </a:p>
      </dgm:t>
    </dgm:pt>
    <dgm:pt modelId="{EB21B024-4130-4040-B93A-A51D063CEB8A}" type="pres">
      <dgm:prSet presAssocID="{BE016061-0251-44E7-863F-4158300B89FA}" presName="level3hierChild" presStyleCnt="0"/>
      <dgm:spPr/>
    </dgm:pt>
    <dgm:pt modelId="{641A00EE-D6E5-4F4C-B31D-7DF3FA66C595}" type="pres">
      <dgm:prSet presAssocID="{1B1BF970-F5CC-4C7A-A8B0-507F62F63C4E}" presName="conn2-1" presStyleLbl="parChTrans1D3" presStyleIdx="6" presStyleCnt="9"/>
      <dgm:spPr/>
      <dgm:t>
        <a:bodyPr/>
        <a:lstStyle/>
        <a:p>
          <a:endParaRPr lang="es-ES"/>
        </a:p>
      </dgm:t>
    </dgm:pt>
    <dgm:pt modelId="{C5FCEF59-637C-486D-96DC-986210AE1787}" type="pres">
      <dgm:prSet presAssocID="{1B1BF970-F5CC-4C7A-A8B0-507F62F63C4E}" presName="connTx" presStyleLbl="parChTrans1D3" presStyleIdx="6" presStyleCnt="9"/>
      <dgm:spPr/>
      <dgm:t>
        <a:bodyPr/>
        <a:lstStyle/>
        <a:p>
          <a:endParaRPr lang="es-ES"/>
        </a:p>
      </dgm:t>
    </dgm:pt>
    <dgm:pt modelId="{042491E4-9547-4761-AAD7-5EE6A534EE13}" type="pres">
      <dgm:prSet presAssocID="{43AF9425-F417-4C00-AF47-64D440B4A108}" presName="root2" presStyleCnt="0"/>
      <dgm:spPr/>
    </dgm:pt>
    <dgm:pt modelId="{454DDDCC-81F8-4EBD-BB24-22C94895ADAF}" type="pres">
      <dgm:prSet presAssocID="{43AF9425-F417-4C00-AF47-64D440B4A108}" presName="LevelTwoTextNode" presStyleLbl="node3" presStyleIdx="6" presStyleCnt="9">
        <dgm:presLayoutVars>
          <dgm:chPref val="3"/>
        </dgm:presLayoutVars>
      </dgm:prSet>
      <dgm:spPr/>
      <dgm:t>
        <a:bodyPr/>
        <a:lstStyle/>
        <a:p>
          <a:endParaRPr lang="es-ES"/>
        </a:p>
      </dgm:t>
    </dgm:pt>
    <dgm:pt modelId="{BE6E1DC6-0137-42EC-9E47-CAB8AB41B758}" type="pres">
      <dgm:prSet presAssocID="{43AF9425-F417-4C00-AF47-64D440B4A108}" presName="level3hierChild" presStyleCnt="0"/>
      <dgm:spPr/>
    </dgm:pt>
    <dgm:pt modelId="{C4938B19-84F6-4111-A827-0FCC5343316D}" type="pres">
      <dgm:prSet presAssocID="{3A9A874F-5860-4A74-B48A-5987E5759A8C}" presName="conn2-1" presStyleLbl="parChTrans1D2" presStyleIdx="1" presStyleCnt="2"/>
      <dgm:spPr/>
      <dgm:t>
        <a:bodyPr/>
        <a:lstStyle/>
        <a:p>
          <a:endParaRPr lang="es-ES"/>
        </a:p>
      </dgm:t>
    </dgm:pt>
    <dgm:pt modelId="{EA3A9042-70C2-48FC-938B-F65CAC9D8C18}" type="pres">
      <dgm:prSet presAssocID="{3A9A874F-5860-4A74-B48A-5987E5759A8C}" presName="connTx" presStyleLbl="parChTrans1D2" presStyleIdx="1" presStyleCnt="2"/>
      <dgm:spPr/>
      <dgm:t>
        <a:bodyPr/>
        <a:lstStyle/>
        <a:p>
          <a:endParaRPr lang="es-ES"/>
        </a:p>
      </dgm:t>
    </dgm:pt>
    <dgm:pt modelId="{1B7FB12B-3B42-4CAB-ADB5-5A3741AC55E1}" type="pres">
      <dgm:prSet presAssocID="{28C4FDD1-5E6B-437A-9BAE-6C567FD42EFC}" presName="root2" presStyleCnt="0"/>
      <dgm:spPr/>
    </dgm:pt>
    <dgm:pt modelId="{48654331-0232-498E-95A7-5F53EC4FEA8F}" type="pres">
      <dgm:prSet presAssocID="{28C4FDD1-5E6B-437A-9BAE-6C567FD42EFC}" presName="LevelTwoTextNode" presStyleLbl="node2" presStyleIdx="1" presStyleCnt="2" custLinFactX="-7501" custLinFactNeighborX="-100000" custLinFactNeighborY="8392">
        <dgm:presLayoutVars>
          <dgm:chPref val="3"/>
        </dgm:presLayoutVars>
      </dgm:prSet>
      <dgm:spPr/>
      <dgm:t>
        <a:bodyPr/>
        <a:lstStyle/>
        <a:p>
          <a:endParaRPr lang="es-ES"/>
        </a:p>
      </dgm:t>
    </dgm:pt>
    <dgm:pt modelId="{3F4385D4-8CD8-4017-959A-ABCDEB7DF800}" type="pres">
      <dgm:prSet presAssocID="{28C4FDD1-5E6B-437A-9BAE-6C567FD42EFC}" presName="level3hierChild" presStyleCnt="0"/>
      <dgm:spPr/>
    </dgm:pt>
    <dgm:pt modelId="{0A631CC0-29A5-4BE9-B7F9-BC72531AFA75}" type="pres">
      <dgm:prSet presAssocID="{AFE118B3-2CE2-436A-BE40-1D777B5C6829}" presName="conn2-1" presStyleLbl="parChTrans1D3" presStyleIdx="7" presStyleCnt="9"/>
      <dgm:spPr/>
      <dgm:t>
        <a:bodyPr/>
        <a:lstStyle/>
        <a:p>
          <a:endParaRPr lang="es-ES"/>
        </a:p>
      </dgm:t>
    </dgm:pt>
    <dgm:pt modelId="{4B406065-1E4D-4E19-8607-7FABCD55EB2C}" type="pres">
      <dgm:prSet presAssocID="{AFE118B3-2CE2-436A-BE40-1D777B5C6829}" presName="connTx" presStyleLbl="parChTrans1D3" presStyleIdx="7" presStyleCnt="9"/>
      <dgm:spPr/>
      <dgm:t>
        <a:bodyPr/>
        <a:lstStyle/>
        <a:p>
          <a:endParaRPr lang="es-ES"/>
        </a:p>
      </dgm:t>
    </dgm:pt>
    <dgm:pt modelId="{07211D4B-3FA8-4746-AE06-ADE9B4FE9580}" type="pres">
      <dgm:prSet presAssocID="{C95D8878-19C2-46F0-8EC1-B6A222956D5D}" presName="root2" presStyleCnt="0"/>
      <dgm:spPr/>
    </dgm:pt>
    <dgm:pt modelId="{29A15D7D-2486-414E-BF06-28FB567B46A3}" type="pres">
      <dgm:prSet presAssocID="{C95D8878-19C2-46F0-8EC1-B6A222956D5D}" presName="LevelTwoTextNode" presStyleLbl="node3" presStyleIdx="7" presStyleCnt="9" custLinFactX="-28240" custLinFactNeighborX="-100000" custLinFactNeighborY="-15547">
        <dgm:presLayoutVars>
          <dgm:chPref val="3"/>
        </dgm:presLayoutVars>
      </dgm:prSet>
      <dgm:spPr/>
      <dgm:t>
        <a:bodyPr/>
        <a:lstStyle/>
        <a:p>
          <a:endParaRPr lang="es-ES"/>
        </a:p>
      </dgm:t>
    </dgm:pt>
    <dgm:pt modelId="{29EF9E2B-1213-468E-8A90-80D206750D51}" type="pres">
      <dgm:prSet presAssocID="{C95D8878-19C2-46F0-8EC1-B6A222956D5D}" presName="level3hierChild" presStyleCnt="0"/>
      <dgm:spPr/>
    </dgm:pt>
    <dgm:pt modelId="{9AA8CA48-CF5F-4216-A6CA-0B033FD66CA9}" type="pres">
      <dgm:prSet presAssocID="{20F4DFEE-3404-4205-9EEF-8DA310B17CDA}" presName="conn2-1" presStyleLbl="parChTrans1D3" presStyleIdx="8" presStyleCnt="9"/>
      <dgm:spPr/>
      <dgm:t>
        <a:bodyPr/>
        <a:lstStyle/>
        <a:p>
          <a:endParaRPr lang="es-ES"/>
        </a:p>
      </dgm:t>
    </dgm:pt>
    <dgm:pt modelId="{E804E56E-65AB-45C4-87EE-9F731BBD58A6}" type="pres">
      <dgm:prSet presAssocID="{20F4DFEE-3404-4205-9EEF-8DA310B17CDA}" presName="connTx" presStyleLbl="parChTrans1D3" presStyleIdx="8" presStyleCnt="9"/>
      <dgm:spPr/>
      <dgm:t>
        <a:bodyPr/>
        <a:lstStyle/>
        <a:p>
          <a:endParaRPr lang="es-ES"/>
        </a:p>
      </dgm:t>
    </dgm:pt>
    <dgm:pt modelId="{534133B4-BF23-497F-8CB2-042E7E4190FE}" type="pres">
      <dgm:prSet presAssocID="{5FC964C6-918E-4711-AF97-56D684B46F6A}" presName="root2" presStyleCnt="0"/>
      <dgm:spPr/>
    </dgm:pt>
    <dgm:pt modelId="{02C5FB5C-484D-4225-B0C1-96DA4B33F597}" type="pres">
      <dgm:prSet presAssocID="{5FC964C6-918E-4711-AF97-56D684B46F6A}" presName="LevelTwoTextNode" presStyleLbl="node3" presStyleIdx="8" presStyleCnt="9" custLinFactX="-21452" custLinFactNeighborX="-100000" custLinFactNeighborY="74359">
        <dgm:presLayoutVars>
          <dgm:chPref val="3"/>
        </dgm:presLayoutVars>
      </dgm:prSet>
      <dgm:spPr/>
      <dgm:t>
        <a:bodyPr/>
        <a:lstStyle/>
        <a:p>
          <a:endParaRPr lang="es-ES"/>
        </a:p>
      </dgm:t>
    </dgm:pt>
    <dgm:pt modelId="{E69D8660-6D68-4F69-8F79-47108EF0F9E1}" type="pres">
      <dgm:prSet presAssocID="{5FC964C6-918E-4711-AF97-56D684B46F6A}" presName="level3hierChild" presStyleCnt="0"/>
      <dgm:spPr/>
    </dgm:pt>
  </dgm:ptLst>
  <dgm:cxnLst>
    <dgm:cxn modelId="{6DFC9580-A6A3-4AE6-A575-7253E6DF0755}" type="presOf" srcId="{12D5970C-4E2F-426A-A8ED-544C29D23409}" destId="{198B32C6-04E0-4CDD-84E0-6642AFF800AC}" srcOrd="0" destOrd="0" presId="urn:microsoft.com/office/officeart/2005/8/layout/hierarchy2"/>
    <dgm:cxn modelId="{AA885C6B-DF3B-4CC5-AD60-1C8A32EE4207}" type="presOf" srcId="{BE016061-0251-44E7-863F-4158300B89FA}" destId="{3B5B016F-E72D-4C48-86D5-91A76FA24D4D}" srcOrd="0" destOrd="0" presId="urn:microsoft.com/office/officeart/2005/8/layout/hierarchy2"/>
    <dgm:cxn modelId="{73DE2D7A-8C39-4344-A1F0-343825A9FAEE}" type="presOf" srcId="{7338DD20-5768-4756-8322-54B36A807DAF}" destId="{5ED88BD8-E31B-4957-B063-3A1F3FAE8CC0}" srcOrd="1" destOrd="0" presId="urn:microsoft.com/office/officeart/2005/8/layout/hierarchy2"/>
    <dgm:cxn modelId="{5DE64BEE-C64C-4223-A6DA-31D951C35D94}" type="presOf" srcId="{FDE3BBAB-71F6-40AE-97F2-CC83DC8F02F3}" destId="{4378644D-ED91-4903-907A-FDDA7F9B4158}" srcOrd="0" destOrd="0" presId="urn:microsoft.com/office/officeart/2005/8/layout/hierarchy2"/>
    <dgm:cxn modelId="{B5CC31AF-D8D9-4062-878D-ACBAFF22D16D}" srcId="{3F2EB697-34CB-456F-A3BE-FAA5078AE332}" destId="{5DCFA0F1-7472-457F-A2DE-BE05799E1240}" srcOrd="1" destOrd="0" parTransId="{FDE3BBAB-71F6-40AE-97F2-CC83DC8F02F3}" sibTransId="{2A62A70A-5EED-45FF-9BBD-98B1A1F19284}"/>
    <dgm:cxn modelId="{4FFC3CE3-293E-473D-AE42-CA00C597B34B}" type="presOf" srcId="{07F86F73-823C-4017-9266-A92A784F81F3}" destId="{E43E9201-AC28-47A2-91D0-C37AC448C9CE}" srcOrd="1" destOrd="0" presId="urn:microsoft.com/office/officeart/2005/8/layout/hierarchy2"/>
    <dgm:cxn modelId="{8A465AFF-07A6-4EEA-BD09-25042CC88A57}" type="presOf" srcId="{20F4DFEE-3404-4205-9EEF-8DA310B17CDA}" destId="{9AA8CA48-CF5F-4216-A6CA-0B033FD66CA9}" srcOrd="0" destOrd="0" presId="urn:microsoft.com/office/officeart/2005/8/layout/hierarchy2"/>
    <dgm:cxn modelId="{77719A4D-2F60-4166-AFE3-DF9807C6D87F}" srcId="{36F48D50-5F53-4F8C-8883-7A43AB69B92E}" destId="{3F2EB697-34CB-456F-A3BE-FAA5078AE332}" srcOrd="0" destOrd="0" parTransId="{38525EDA-3917-4231-B5E6-F5C9B0B31146}" sibTransId="{FA737C8F-D878-4713-ACB4-B9944DE4B341}"/>
    <dgm:cxn modelId="{C00F9F2E-F70B-4595-85C3-DA48DE3BBB86}" type="presOf" srcId="{2035C978-6DAE-4187-9A1A-0D6455AFB00B}" destId="{D1807C78-FAF4-47B9-802D-72598DE2FFF8}" srcOrd="1" destOrd="0" presId="urn:microsoft.com/office/officeart/2005/8/layout/hierarchy2"/>
    <dgm:cxn modelId="{8D9133B1-38F3-4870-85FB-DF8558D23849}" type="presOf" srcId="{1B1BF970-F5CC-4C7A-A8B0-507F62F63C4E}" destId="{C5FCEF59-637C-486D-96DC-986210AE1787}" srcOrd="1" destOrd="0" presId="urn:microsoft.com/office/officeart/2005/8/layout/hierarchy2"/>
    <dgm:cxn modelId="{394E21CA-E7AF-4A68-9669-241EB8391A77}" type="presOf" srcId="{3A9A874F-5860-4A74-B48A-5987E5759A8C}" destId="{EA3A9042-70C2-48FC-938B-F65CAC9D8C18}" srcOrd="1" destOrd="0" presId="urn:microsoft.com/office/officeart/2005/8/layout/hierarchy2"/>
    <dgm:cxn modelId="{B3AB9B8D-B3C3-4672-A3EB-D07FD9E7EB1F}" type="presOf" srcId="{38525EDA-3917-4231-B5E6-F5C9B0B31146}" destId="{FC2CF82F-A179-4F77-BEF5-6DC9EB7C2F93}" srcOrd="0" destOrd="0" presId="urn:microsoft.com/office/officeart/2005/8/layout/hierarchy2"/>
    <dgm:cxn modelId="{D3E1398A-0036-4E16-B39A-4CC9E8C97494}" srcId="{3F2EB697-34CB-456F-A3BE-FAA5078AE332}" destId="{F50029D6-E04A-4D14-851B-2C8E98A48FF0}" srcOrd="3" destOrd="0" parTransId="{2035C978-6DAE-4187-9A1A-0D6455AFB00B}" sibTransId="{A30C1C7E-F04D-490C-BC51-8930B2F52CD5}"/>
    <dgm:cxn modelId="{3D3F1719-2BE0-4497-A1D1-D5EE49205B75}" type="presOf" srcId="{28354E76-6CC5-49B0-850B-9152AB80D22F}" destId="{E7333513-EA19-462D-929A-426691D291CD}" srcOrd="0" destOrd="0" presId="urn:microsoft.com/office/officeart/2005/8/layout/hierarchy2"/>
    <dgm:cxn modelId="{AB38DC38-CC8F-4E03-989E-4DAB14B1C597}" type="presOf" srcId="{A280DCC6-3EE9-4021-8250-EB7059AB928C}" destId="{A092614E-BEEA-41A9-B079-6734A642C902}" srcOrd="0" destOrd="0" presId="urn:microsoft.com/office/officeart/2005/8/layout/hierarchy2"/>
    <dgm:cxn modelId="{0BB94205-7AF2-4629-B4D0-34C3B9B62956}" type="presOf" srcId="{38525EDA-3917-4231-B5E6-F5C9B0B31146}" destId="{D7D1E23C-AE6A-4392-83E7-7DBE8BA75E7A}" srcOrd="1" destOrd="0" presId="urn:microsoft.com/office/officeart/2005/8/layout/hierarchy2"/>
    <dgm:cxn modelId="{91320242-7E64-410F-BBFC-5C6966435F14}" type="presOf" srcId="{20F4DFEE-3404-4205-9EEF-8DA310B17CDA}" destId="{E804E56E-65AB-45C4-87EE-9F731BBD58A6}" srcOrd="1" destOrd="0" presId="urn:microsoft.com/office/officeart/2005/8/layout/hierarchy2"/>
    <dgm:cxn modelId="{9F70CCE4-5A37-4CE6-90D0-187A6520DD7B}" type="presOf" srcId="{C95D8878-19C2-46F0-8EC1-B6A222956D5D}" destId="{29A15D7D-2486-414E-BF06-28FB567B46A3}" srcOrd="0" destOrd="0" presId="urn:microsoft.com/office/officeart/2005/8/layout/hierarchy2"/>
    <dgm:cxn modelId="{8AA0F706-481A-4DC7-89B4-DA41FE9931FC}" type="presOf" srcId="{AFE118B3-2CE2-436A-BE40-1D777B5C6829}" destId="{0A631CC0-29A5-4BE9-B7F9-BC72531AFA75}" srcOrd="0" destOrd="0" presId="urn:microsoft.com/office/officeart/2005/8/layout/hierarchy2"/>
    <dgm:cxn modelId="{8D220F2B-67A4-4BD6-8437-A270EC59095E}" srcId="{3F2EB697-34CB-456F-A3BE-FAA5078AE332}" destId="{28354E76-6CC5-49B0-850B-9152AB80D22F}" srcOrd="2" destOrd="0" parTransId="{07F86F73-823C-4017-9266-A92A784F81F3}" sibTransId="{F5049C4E-D938-4097-A705-C2583096159B}"/>
    <dgm:cxn modelId="{F3D81776-5BE9-4721-93E0-C77A581D6C6E}" type="presOf" srcId="{1B1BF970-F5CC-4C7A-A8B0-507F62F63C4E}" destId="{641A00EE-D6E5-4F4C-B31D-7DF3FA66C595}" srcOrd="0" destOrd="0" presId="urn:microsoft.com/office/officeart/2005/8/layout/hierarchy2"/>
    <dgm:cxn modelId="{1562A3DE-AEED-46E4-B39D-47B14E78D2FD}" type="presOf" srcId="{A280DCC6-3EE9-4021-8250-EB7059AB928C}" destId="{B172680F-C39D-4051-96DC-40F16163C03D}" srcOrd="1" destOrd="0" presId="urn:microsoft.com/office/officeart/2005/8/layout/hierarchy2"/>
    <dgm:cxn modelId="{4EF7B500-5926-4937-B21A-61F0626452E0}" type="presOf" srcId="{F50029D6-E04A-4D14-851B-2C8E98A48FF0}" destId="{7C678FB1-E3F8-48A1-923E-664CEC3EEDF8}" srcOrd="0" destOrd="0" presId="urn:microsoft.com/office/officeart/2005/8/layout/hierarchy2"/>
    <dgm:cxn modelId="{E35CF5CA-8EF0-4B8B-8FF5-0EACA3650A33}" type="presOf" srcId="{2035C978-6DAE-4187-9A1A-0D6455AFB00B}" destId="{AF179B71-426B-45EF-B9C4-0B0FE748C15B}" srcOrd="0" destOrd="0" presId="urn:microsoft.com/office/officeart/2005/8/layout/hierarchy2"/>
    <dgm:cxn modelId="{BF0D23AC-0044-4A2B-B72A-FA35DE3B7F97}" type="presOf" srcId="{5FC964C6-918E-4711-AF97-56D684B46F6A}" destId="{02C5FB5C-484D-4225-B0C1-96DA4B33F597}" srcOrd="0" destOrd="0" presId="urn:microsoft.com/office/officeart/2005/8/layout/hierarchy2"/>
    <dgm:cxn modelId="{40944455-26F9-4FEC-92F4-78BDB99A8BBC}" type="presOf" srcId="{FDE3BBAB-71F6-40AE-97F2-CC83DC8F02F3}" destId="{0988DF14-788A-4839-BCE7-DBDBEBD0495B}" srcOrd="1" destOrd="0" presId="urn:microsoft.com/office/officeart/2005/8/layout/hierarchy2"/>
    <dgm:cxn modelId="{B85B4E3B-BAE0-4B72-9552-8FFD24469539}" srcId="{36F48D50-5F53-4F8C-8883-7A43AB69B92E}" destId="{28C4FDD1-5E6B-437A-9BAE-6C567FD42EFC}" srcOrd="1" destOrd="0" parTransId="{3A9A874F-5860-4A74-B48A-5987E5759A8C}" sibTransId="{602854AA-D91A-4E65-B5FE-BB34CC531442}"/>
    <dgm:cxn modelId="{9DC01707-ED1F-4F84-80DC-5146A2B0F23A}" type="presOf" srcId="{3F2EB697-34CB-456F-A3BE-FAA5078AE332}" destId="{48154AFB-D11A-4284-9D2E-763C43F7548E}" srcOrd="0" destOrd="0" presId="urn:microsoft.com/office/officeart/2005/8/layout/hierarchy2"/>
    <dgm:cxn modelId="{60D2DCB7-0677-4EED-BA53-7A2551369673}" type="presOf" srcId="{28C4FDD1-5E6B-437A-9BAE-6C567FD42EFC}" destId="{48654331-0232-498E-95A7-5F53EC4FEA8F}" srcOrd="0" destOrd="0" presId="urn:microsoft.com/office/officeart/2005/8/layout/hierarchy2"/>
    <dgm:cxn modelId="{739623CD-E2B4-44AE-8C40-E04EF44C2838}" srcId="{28C4FDD1-5E6B-437A-9BAE-6C567FD42EFC}" destId="{5FC964C6-918E-4711-AF97-56D684B46F6A}" srcOrd="1" destOrd="0" parTransId="{20F4DFEE-3404-4205-9EEF-8DA310B17CDA}" sibTransId="{F1819EE6-913D-498D-BE97-E9A3EC355ADC}"/>
    <dgm:cxn modelId="{DC2E0FDF-DB35-438B-B130-B50C9825D0F3}" type="presOf" srcId="{43AF9425-F417-4C00-AF47-64D440B4A108}" destId="{454DDDCC-81F8-4EBD-BB24-22C94895ADAF}" srcOrd="0" destOrd="0" presId="urn:microsoft.com/office/officeart/2005/8/layout/hierarchy2"/>
    <dgm:cxn modelId="{FFC9D901-C8CF-4883-8667-968D9D0B2DFE}" type="presOf" srcId="{BD2EB5AF-BBE6-4733-A870-ED6B446FB005}" destId="{C89990EA-819C-4AC6-AC04-6DA9404935D5}" srcOrd="1" destOrd="0" presId="urn:microsoft.com/office/officeart/2005/8/layout/hierarchy2"/>
    <dgm:cxn modelId="{2ED4F737-585C-4A59-B98C-B1A8396670FD}" srcId="{3F2EB697-34CB-456F-A3BE-FAA5078AE332}" destId="{BE016061-0251-44E7-863F-4158300B89FA}" srcOrd="5" destOrd="0" parTransId="{A280DCC6-3EE9-4021-8250-EB7059AB928C}" sibTransId="{C6A4CF00-8475-4626-B922-7F1D6AF9F185}"/>
    <dgm:cxn modelId="{FF701A40-ACC3-4348-8077-FF09B9FAEF80}" srcId="{AC058228-9F57-4E35-8354-90415E1F726A}" destId="{36F48D50-5F53-4F8C-8883-7A43AB69B92E}" srcOrd="0" destOrd="0" parTransId="{B477711D-3925-4D34-B175-7141E0450ADC}" sibTransId="{4F23231A-C901-4473-829B-892E3F866B5D}"/>
    <dgm:cxn modelId="{76C9EFBF-D4A5-4016-9C71-D816E270177F}" srcId="{3F2EB697-34CB-456F-A3BE-FAA5078AE332}" destId="{3D1C63A5-E3DB-4BBC-8894-A43A7FDD951A}" srcOrd="4" destOrd="0" parTransId="{7338DD20-5768-4756-8322-54B36A807DAF}" sibTransId="{94E52EB3-3BBE-47FE-8520-43C5D27BD21A}"/>
    <dgm:cxn modelId="{6B81EC90-2211-4B59-AFC9-6DB53233C20F}" type="presOf" srcId="{BD2EB5AF-BBE6-4733-A870-ED6B446FB005}" destId="{E95E9BF9-D8D4-4DEC-BEC5-C2BF27447F94}" srcOrd="0" destOrd="0" presId="urn:microsoft.com/office/officeart/2005/8/layout/hierarchy2"/>
    <dgm:cxn modelId="{92E7BB26-DFE2-4839-903A-1E0E3A6261CD}" type="presOf" srcId="{7338DD20-5768-4756-8322-54B36A807DAF}" destId="{BEC1FF11-E3E6-4886-914E-DAAA8CDC911B}" srcOrd="0" destOrd="0" presId="urn:microsoft.com/office/officeart/2005/8/layout/hierarchy2"/>
    <dgm:cxn modelId="{3F93F47B-7D85-4D86-A6C4-198FC32E6348}" type="presOf" srcId="{3A9A874F-5860-4A74-B48A-5987E5759A8C}" destId="{C4938B19-84F6-4111-A827-0FCC5343316D}" srcOrd="0" destOrd="0" presId="urn:microsoft.com/office/officeart/2005/8/layout/hierarchy2"/>
    <dgm:cxn modelId="{066ADDFB-D5E4-414C-92B8-75C7E22F8E4A}" srcId="{3F2EB697-34CB-456F-A3BE-FAA5078AE332}" destId="{43AF9425-F417-4C00-AF47-64D440B4A108}" srcOrd="6" destOrd="0" parTransId="{1B1BF970-F5CC-4C7A-A8B0-507F62F63C4E}" sibTransId="{D452573B-4CEE-4483-B0DF-B8356352B3CE}"/>
    <dgm:cxn modelId="{12B0BA55-C52F-41E9-9FB0-0FD41EA81D22}" type="presOf" srcId="{AC058228-9F57-4E35-8354-90415E1F726A}" destId="{48EECB55-F771-49D4-B8D7-AD3392B3A3FD}" srcOrd="0" destOrd="0" presId="urn:microsoft.com/office/officeart/2005/8/layout/hierarchy2"/>
    <dgm:cxn modelId="{C447C270-C821-47DC-8AB4-BFF25E628B41}" srcId="{28C4FDD1-5E6B-437A-9BAE-6C567FD42EFC}" destId="{C95D8878-19C2-46F0-8EC1-B6A222956D5D}" srcOrd="0" destOrd="0" parTransId="{AFE118B3-2CE2-436A-BE40-1D777B5C6829}" sibTransId="{4A0D1DF7-6E00-49E6-86C8-F073003A7DAD}"/>
    <dgm:cxn modelId="{0B438624-C8D3-4F8C-8BBE-EEB2B798E5E9}" type="presOf" srcId="{3D1C63A5-E3DB-4BBC-8894-A43A7FDD951A}" destId="{8C7D6103-1388-40FF-AA5D-804D574B366E}" srcOrd="0" destOrd="0" presId="urn:microsoft.com/office/officeart/2005/8/layout/hierarchy2"/>
    <dgm:cxn modelId="{EC29E1F8-BCAC-4983-955E-94AE5BD5A427}" type="presOf" srcId="{36F48D50-5F53-4F8C-8883-7A43AB69B92E}" destId="{9E281981-AD9E-4CB9-A560-DE90DC17F95A}" srcOrd="0" destOrd="0" presId="urn:microsoft.com/office/officeart/2005/8/layout/hierarchy2"/>
    <dgm:cxn modelId="{ECDDB206-C9B0-45B5-AC5E-04D39A1C5F38}" type="presOf" srcId="{5DCFA0F1-7472-457F-A2DE-BE05799E1240}" destId="{20CE4C1F-EFCC-4C25-B8F7-36C3AA3427D1}" srcOrd="0" destOrd="0" presId="urn:microsoft.com/office/officeart/2005/8/layout/hierarchy2"/>
    <dgm:cxn modelId="{066EB7B1-0325-4EAC-93EC-D4D010608079}" type="presOf" srcId="{07F86F73-823C-4017-9266-A92A784F81F3}" destId="{24030809-FB48-4957-8155-A5E607F6D187}" srcOrd="0" destOrd="0" presId="urn:microsoft.com/office/officeart/2005/8/layout/hierarchy2"/>
    <dgm:cxn modelId="{C843C7D1-A24B-45B0-B710-AE93B9182C5B}" type="presOf" srcId="{AFE118B3-2CE2-436A-BE40-1D777B5C6829}" destId="{4B406065-1E4D-4E19-8607-7FABCD55EB2C}" srcOrd="1" destOrd="0" presId="urn:microsoft.com/office/officeart/2005/8/layout/hierarchy2"/>
    <dgm:cxn modelId="{4540FAF3-168E-4678-A929-FA40E9F4186D}" srcId="{3F2EB697-34CB-456F-A3BE-FAA5078AE332}" destId="{12D5970C-4E2F-426A-A8ED-544C29D23409}" srcOrd="0" destOrd="0" parTransId="{BD2EB5AF-BBE6-4733-A870-ED6B446FB005}" sibTransId="{D2E40025-C952-4F76-84C2-F0E398145A7E}"/>
    <dgm:cxn modelId="{7F4D8801-1DDF-44D2-9B2F-FBE17F94EB0B}" type="presParOf" srcId="{48EECB55-F771-49D4-B8D7-AD3392B3A3FD}" destId="{57385880-34AF-4CB0-A3A9-903580112B58}" srcOrd="0" destOrd="0" presId="urn:microsoft.com/office/officeart/2005/8/layout/hierarchy2"/>
    <dgm:cxn modelId="{43576F07-60F4-4FBC-BA8D-3BBF8654B70A}" type="presParOf" srcId="{57385880-34AF-4CB0-A3A9-903580112B58}" destId="{9E281981-AD9E-4CB9-A560-DE90DC17F95A}" srcOrd="0" destOrd="0" presId="urn:microsoft.com/office/officeart/2005/8/layout/hierarchy2"/>
    <dgm:cxn modelId="{13697C34-F56A-493D-89A2-2EF87522DEDB}" type="presParOf" srcId="{57385880-34AF-4CB0-A3A9-903580112B58}" destId="{63E17E03-AA42-477B-A274-DA14BF59F05B}" srcOrd="1" destOrd="0" presId="urn:microsoft.com/office/officeart/2005/8/layout/hierarchy2"/>
    <dgm:cxn modelId="{5F7B8F62-52BC-4A36-ADC0-E94A4244D2C2}" type="presParOf" srcId="{63E17E03-AA42-477B-A274-DA14BF59F05B}" destId="{FC2CF82F-A179-4F77-BEF5-6DC9EB7C2F93}" srcOrd="0" destOrd="0" presId="urn:microsoft.com/office/officeart/2005/8/layout/hierarchy2"/>
    <dgm:cxn modelId="{F5AAA553-481A-456B-B95B-01FFECB4DA91}" type="presParOf" srcId="{FC2CF82F-A179-4F77-BEF5-6DC9EB7C2F93}" destId="{D7D1E23C-AE6A-4392-83E7-7DBE8BA75E7A}" srcOrd="0" destOrd="0" presId="urn:microsoft.com/office/officeart/2005/8/layout/hierarchy2"/>
    <dgm:cxn modelId="{52106087-E689-4428-A321-8A719E77025C}" type="presParOf" srcId="{63E17E03-AA42-477B-A274-DA14BF59F05B}" destId="{7E26AB07-A038-48CE-A51F-87D83EDEAD3E}" srcOrd="1" destOrd="0" presId="urn:microsoft.com/office/officeart/2005/8/layout/hierarchy2"/>
    <dgm:cxn modelId="{EC7637BB-44F4-4C7E-A4BC-512E4CA2150F}" type="presParOf" srcId="{7E26AB07-A038-48CE-A51F-87D83EDEAD3E}" destId="{48154AFB-D11A-4284-9D2E-763C43F7548E}" srcOrd="0" destOrd="0" presId="urn:microsoft.com/office/officeart/2005/8/layout/hierarchy2"/>
    <dgm:cxn modelId="{48C7B543-C08C-42F5-AE4F-7E412760D4A4}" type="presParOf" srcId="{7E26AB07-A038-48CE-A51F-87D83EDEAD3E}" destId="{B8DA5860-6D14-46F8-B7D5-99F5A83D4241}" srcOrd="1" destOrd="0" presId="urn:microsoft.com/office/officeart/2005/8/layout/hierarchy2"/>
    <dgm:cxn modelId="{C97B3CFC-6E93-44B1-8243-40F6B43689B2}" type="presParOf" srcId="{B8DA5860-6D14-46F8-B7D5-99F5A83D4241}" destId="{E95E9BF9-D8D4-4DEC-BEC5-C2BF27447F94}" srcOrd="0" destOrd="0" presId="urn:microsoft.com/office/officeart/2005/8/layout/hierarchy2"/>
    <dgm:cxn modelId="{3B61D956-268A-4D3F-8A7A-7E0D26CB8281}" type="presParOf" srcId="{E95E9BF9-D8D4-4DEC-BEC5-C2BF27447F94}" destId="{C89990EA-819C-4AC6-AC04-6DA9404935D5}" srcOrd="0" destOrd="0" presId="urn:microsoft.com/office/officeart/2005/8/layout/hierarchy2"/>
    <dgm:cxn modelId="{E2689E82-2E80-491E-9640-5CFF19840D6E}" type="presParOf" srcId="{B8DA5860-6D14-46F8-B7D5-99F5A83D4241}" destId="{ADDF273A-68E8-4508-879C-0770D881AADE}" srcOrd="1" destOrd="0" presId="urn:microsoft.com/office/officeart/2005/8/layout/hierarchy2"/>
    <dgm:cxn modelId="{40E0D806-823C-4A4E-82C2-A8BA06D62F7C}" type="presParOf" srcId="{ADDF273A-68E8-4508-879C-0770D881AADE}" destId="{198B32C6-04E0-4CDD-84E0-6642AFF800AC}" srcOrd="0" destOrd="0" presId="urn:microsoft.com/office/officeart/2005/8/layout/hierarchy2"/>
    <dgm:cxn modelId="{FADA89E5-BD93-4380-A13B-F7D6BF9A5BBC}" type="presParOf" srcId="{ADDF273A-68E8-4508-879C-0770D881AADE}" destId="{D03F889F-1B7C-452D-9082-01A4278DA44C}" srcOrd="1" destOrd="0" presId="urn:microsoft.com/office/officeart/2005/8/layout/hierarchy2"/>
    <dgm:cxn modelId="{1A6D4CD2-1116-49FE-AF44-03BDCE936A0A}" type="presParOf" srcId="{B8DA5860-6D14-46F8-B7D5-99F5A83D4241}" destId="{4378644D-ED91-4903-907A-FDDA7F9B4158}" srcOrd="2" destOrd="0" presId="urn:microsoft.com/office/officeart/2005/8/layout/hierarchy2"/>
    <dgm:cxn modelId="{A99AA9CC-7273-4FFA-9B3F-4E88FA8E7111}" type="presParOf" srcId="{4378644D-ED91-4903-907A-FDDA7F9B4158}" destId="{0988DF14-788A-4839-BCE7-DBDBEBD0495B}" srcOrd="0" destOrd="0" presId="urn:microsoft.com/office/officeart/2005/8/layout/hierarchy2"/>
    <dgm:cxn modelId="{C21D57E8-9DC1-494C-A759-729651A6CE13}" type="presParOf" srcId="{B8DA5860-6D14-46F8-B7D5-99F5A83D4241}" destId="{1E29A4DA-59A5-4C95-9CE5-EA1E55F2357B}" srcOrd="3" destOrd="0" presId="urn:microsoft.com/office/officeart/2005/8/layout/hierarchy2"/>
    <dgm:cxn modelId="{CC85FBB3-C88E-40E5-81AF-AE110D710FCC}" type="presParOf" srcId="{1E29A4DA-59A5-4C95-9CE5-EA1E55F2357B}" destId="{20CE4C1F-EFCC-4C25-B8F7-36C3AA3427D1}" srcOrd="0" destOrd="0" presId="urn:microsoft.com/office/officeart/2005/8/layout/hierarchy2"/>
    <dgm:cxn modelId="{7FECA54C-83F1-40CE-8E4C-3BD28116ADEE}" type="presParOf" srcId="{1E29A4DA-59A5-4C95-9CE5-EA1E55F2357B}" destId="{A97510D0-578D-4244-A14B-BA8FDFF87479}" srcOrd="1" destOrd="0" presId="urn:microsoft.com/office/officeart/2005/8/layout/hierarchy2"/>
    <dgm:cxn modelId="{88D044C8-0336-4AA4-9465-1A8B6894E276}" type="presParOf" srcId="{B8DA5860-6D14-46F8-B7D5-99F5A83D4241}" destId="{24030809-FB48-4957-8155-A5E607F6D187}" srcOrd="4" destOrd="0" presId="urn:microsoft.com/office/officeart/2005/8/layout/hierarchy2"/>
    <dgm:cxn modelId="{A0124A6B-6432-4FFA-A098-62FB20186B6B}" type="presParOf" srcId="{24030809-FB48-4957-8155-A5E607F6D187}" destId="{E43E9201-AC28-47A2-91D0-C37AC448C9CE}" srcOrd="0" destOrd="0" presId="urn:microsoft.com/office/officeart/2005/8/layout/hierarchy2"/>
    <dgm:cxn modelId="{E14386C9-3174-4A11-8B9A-F8978D426AF3}" type="presParOf" srcId="{B8DA5860-6D14-46F8-B7D5-99F5A83D4241}" destId="{D767F3E8-2FF3-435F-BDF1-749F4D26DE96}" srcOrd="5" destOrd="0" presId="urn:microsoft.com/office/officeart/2005/8/layout/hierarchy2"/>
    <dgm:cxn modelId="{750C49C0-331A-4770-B7C0-2B7553A7412E}" type="presParOf" srcId="{D767F3E8-2FF3-435F-BDF1-749F4D26DE96}" destId="{E7333513-EA19-462D-929A-426691D291CD}" srcOrd="0" destOrd="0" presId="urn:microsoft.com/office/officeart/2005/8/layout/hierarchy2"/>
    <dgm:cxn modelId="{EFB01C0D-B6CC-4EA3-B72A-304702DFB45A}" type="presParOf" srcId="{D767F3E8-2FF3-435F-BDF1-749F4D26DE96}" destId="{697A9759-180C-405F-8CAA-45BE5AF87E9C}" srcOrd="1" destOrd="0" presId="urn:microsoft.com/office/officeart/2005/8/layout/hierarchy2"/>
    <dgm:cxn modelId="{1AC3DCF9-201C-4D7C-887C-303D01366359}" type="presParOf" srcId="{B8DA5860-6D14-46F8-B7D5-99F5A83D4241}" destId="{AF179B71-426B-45EF-B9C4-0B0FE748C15B}" srcOrd="6" destOrd="0" presId="urn:microsoft.com/office/officeart/2005/8/layout/hierarchy2"/>
    <dgm:cxn modelId="{C31C4390-AD63-44AF-BC76-5D6F0790701A}" type="presParOf" srcId="{AF179B71-426B-45EF-B9C4-0B0FE748C15B}" destId="{D1807C78-FAF4-47B9-802D-72598DE2FFF8}" srcOrd="0" destOrd="0" presId="urn:microsoft.com/office/officeart/2005/8/layout/hierarchy2"/>
    <dgm:cxn modelId="{3FF9271D-EE37-4492-89CA-24A2B2DEFECE}" type="presParOf" srcId="{B8DA5860-6D14-46F8-B7D5-99F5A83D4241}" destId="{02264443-9FDD-45E7-AC7F-0A3039C5BA5F}" srcOrd="7" destOrd="0" presId="urn:microsoft.com/office/officeart/2005/8/layout/hierarchy2"/>
    <dgm:cxn modelId="{D00B1540-377C-4895-B9F4-1E55A53768FE}" type="presParOf" srcId="{02264443-9FDD-45E7-AC7F-0A3039C5BA5F}" destId="{7C678FB1-E3F8-48A1-923E-664CEC3EEDF8}" srcOrd="0" destOrd="0" presId="urn:microsoft.com/office/officeart/2005/8/layout/hierarchy2"/>
    <dgm:cxn modelId="{9E3D0A1C-EFF6-4C31-9C8E-45704AAB1395}" type="presParOf" srcId="{02264443-9FDD-45E7-AC7F-0A3039C5BA5F}" destId="{ED8DF97D-C26B-4CC9-8304-BB95510D742D}" srcOrd="1" destOrd="0" presId="urn:microsoft.com/office/officeart/2005/8/layout/hierarchy2"/>
    <dgm:cxn modelId="{CDA76F10-FF7A-47F6-B3DE-A18C47682A04}" type="presParOf" srcId="{B8DA5860-6D14-46F8-B7D5-99F5A83D4241}" destId="{BEC1FF11-E3E6-4886-914E-DAAA8CDC911B}" srcOrd="8" destOrd="0" presId="urn:microsoft.com/office/officeart/2005/8/layout/hierarchy2"/>
    <dgm:cxn modelId="{6F4B6F72-833C-4B45-991B-292953924091}" type="presParOf" srcId="{BEC1FF11-E3E6-4886-914E-DAAA8CDC911B}" destId="{5ED88BD8-E31B-4957-B063-3A1F3FAE8CC0}" srcOrd="0" destOrd="0" presId="urn:microsoft.com/office/officeart/2005/8/layout/hierarchy2"/>
    <dgm:cxn modelId="{E326FA36-50C9-4694-A634-6C7BFDBA7991}" type="presParOf" srcId="{B8DA5860-6D14-46F8-B7D5-99F5A83D4241}" destId="{ADD80295-8442-4F19-9E61-7D03F2AEF502}" srcOrd="9" destOrd="0" presId="urn:microsoft.com/office/officeart/2005/8/layout/hierarchy2"/>
    <dgm:cxn modelId="{F0E51857-C17C-4E50-8964-82436EBA519B}" type="presParOf" srcId="{ADD80295-8442-4F19-9E61-7D03F2AEF502}" destId="{8C7D6103-1388-40FF-AA5D-804D574B366E}" srcOrd="0" destOrd="0" presId="urn:microsoft.com/office/officeart/2005/8/layout/hierarchy2"/>
    <dgm:cxn modelId="{B565E6CA-68F2-47AA-9A1E-EBF6A050D513}" type="presParOf" srcId="{ADD80295-8442-4F19-9E61-7D03F2AEF502}" destId="{D79D38DE-7701-40C8-A96D-C3DA6A23E352}" srcOrd="1" destOrd="0" presId="urn:microsoft.com/office/officeart/2005/8/layout/hierarchy2"/>
    <dgm:cxn modelId="{3A7EDD97-73DB-46BD-9DAB-63333EB00693}" type="presParOf" srcId="{B8DA5860-6D14-46F8-B7D5-99F5A83D4241}" destId="{A092614E-BEEA-41A9-B079-6734A642C902}" srcOrd="10" destOrd="0" presId="urn:microsoft.com/office/officeart/2005/8/layout/hierarchy2"/>
    <dgm:cxn modelId="{3B3896CB-695E-4D4B-B0D0-A9D355CEDBBD}" type="presParOf" srcId="{A092614E-BEEA-41A9-B079-6734A642C902}" destId="{B172680F-C39D-4051-96DC-40F16163C03D}" srcOrd="0" destOrd="0" presId="urn:microsoft.com/office/officeart/2005/8/layout/hierarchy2"/>
    <dgm:cxn modelId="{55921148-0BF2-43BE-8797-9C761965320F}" type="presParOf" srcId="{B8DA5860-6D14-46F8-B7D5-99F5A83D4241}" destId="{A1FB39A3-9FD5-4249-95BE-3AB51D11C9A3}" srcOrd="11" destOrd="0" presId="urn:microsoft.com/office/officeart/2005/8/layout/hierarchy2"/>
    <dgm:cxn modelId="{2342358A-F939-4094-8C4D-350ED802256A}" type="presParOf" srcId="{A1FB39A3-9FD5-4249-95BE-3AB51D11C9A3}" destId="{3B5B016F-E72D-4C48-86D5-91A76FA24D4D}" srcOrd="0" destOrd="0" presId="urn:microsoft.com/office/officeart/2005/8/layout/hierarchy2"/>
    <dgm:cxn modelId="{54883AA6-4AB0-419C-B76E-D3F86086DB0A}" type="presParOf" srcId="{A1FB39A3-9FD5-4249-95BE-3AB51D11C9A3}" destId="{EB21B024-4130-4040-B93A-A51D063CEB8A}" srcOrd="1" destOrd="0" presId="urn:microsoft.com/office/officeart/2005/8/layout/hierarchy2"/>
    <dgm:cxn modelId="{6D31E68D-E790-40F7-BE4E-243909A31773}" type="presParOf" srcId="{B8DA5860-6D14-46F8-B7D5-99F5A83D4241}" destId="{641A00EE-D6E5-4F4C-B31D-7DF3FA66C595}" srcOrd="12" destOrd="0" presId="urn:microsoft.com/office/officeart/2005/8/layout/hierarchy2"/>
    <dgm:cxn modelId="{F4C813EF-5678-4C17-87B4-377D55275139}" type="presParOf" srcId="{641A00EE-D6E5-4F4C-B31D-7DF3FA66C595}" destId="{C5FCEF59-637C-486D-96DC-986210AE1787}" srcOrd="0" destOrd="0" presId="urn:microsoft.com/office/officeart/2005/8/layout/hierarchy2"/>
    <dgm:cxn modelId="{8477E91C-9EA1-4FEA-8C90-EB5542335CC4}" type="presParOf" srcId="{B8DA5860-6D14-46F8-B7D5-99F5A83D4241}" destId="{042491E4-9547-4761-AAD7-5EE6A534EE13}" srcOrd="13" destOrd="0" presId="urn:microsoft.com/office/officeart/2005/8/layout/hierarchy2"/>
    <dgm:cxn modelId="{5F9D523B-35D7-4FE5-AA3C-8E9268600DCD}" type="presParOf" srcId="{042491E4-9547-4761-AAD7-5EE6A534EE13}" destId="{454DDDCC-81F8-4EBD-BB24-22C94895ADAF}" srcOrd="0" destOrd="0" presId="urn:microsoft.com/office/officeart/2005/8/layout/hierarchy2"/>
    <dgm:cxn modelId="{8666B10D-FF68-4EE3-8950-47F733E459A9}" type="presParOf" srcId="{042491E4-9547-4761-AAD7-5EE6A534EE13}" destId="{BE6E1DC6-0137-42EC-9E47-CAB8AB41B758}" srcOrd="1" destOrd="0" presId="urn:microsoft.com/office/officeart/2005/8/layout/hierarchy2"/>
    <dgm:cxn modelId="{177CA406-7E70-40B6-9884-821D678FF926}" type="presParOf" srcId="{63E17E03-AA42-477B-A274-DA14BF59F05B}" destId="{C4938B19-84F6-4111-A827-0FCC5343316D}" srcOrd="2" destOrd="0" presId="urn:microsoft.com/office/officeart/2005/8/layout/hierarchy2"/>
    <dgm:cxn modelId="{306EDF9C-5959-4CB5-84C5-111A9E283958}" type="presParOf" srcId="{C4938B19-84F6-4111-A827-0FCC5343316D}" destId="{EA3A9042-70C2-48FC-938B-F65CAC9D8C18}" srcOrd="0" destOrd="0" presId="urn:microsoft.com/office/officeart/2005/8/layout/hierarchy2"/>
    <dgm:cxn modelId="{FC7B3460-AF48-4160-9427-DC2F49715E11}" type="presParOf" srcId="{63E17E03-AA42-477B-A274-DA14BF59F05B}" destId="{1B7FB12B-3B42-4CAB-ADB5-5A3741AC55E1}" srcOrd="3" destOrd="0" presId="urn:microsoft.com/office/officeart/2005/8/layout/hierarchy2"/>
    <dgm:cxn modelId="{81A3159E-BC8D-4CBA-AF7E-E22911BFB5E0}" type="presParOf" srcId="{1B7FB12B-3B42-4CAB-ADB5-5A3741AC55E1}" destId="{48654331-0232-498E-95A7-5F53EC4FEA8F}" srcOrd="0" destOrd="0" presId="urn:microsoft.com/office/officeart/2005/8/layout/hierarchy2"/>
    <dgm:cxn modelId="{BE4B414E-91B8-48DF-BBE3-9456DC442E38}" type="presParOf" srcId="{1B7FB12B-3B42-4CAB-ADB5-5A3741AC55E1}" destId="{3F4385D4-8CD8-4017-959A-ABCDEB7DF800}" srcOrd="1" destOrd="0" presId="urn:microsoft.com/office/officeart/2005/8/layout/hierarchy2"/>
    <dgm:cxn modelId="{E432D793-A71A-48BE-A4E8-8F20CA8D8F7D}" type="presParOf" srcId="{3F4385D4-8CD8-4017-959A-ABCDEB7DF800}" destId="{0A631CC0-29A5-4BE9-B7F9-BC72531AFA75}" srcOrd="0" destOrd="0" presId="urn:microsoft.com/office/officeart/2005/8/layout/hierarchy2"/>
    <dgm:cxn modelId="{41E27AED-8190-4023-BCBB-298B6BEEDC8B}" type="presParOf" srcId="{0A631CC0-29A5-4BE9-B7F9-BC72531AFA75}" destId="{4B406065-1E4D-4E19-8607-7FABCD55EB2C}" srcOrd="0" destOrd="0" presId="urn:microsoft.com/office/officeart/2005/8/layout/hierarchy2"/>
    <dgm:cxn modelId="{F05E96EA-EA93-458B-88D5-5EDFEA360CA9}" type="presParOf" srcId="{3F4385D4-8CD8-4017-959A-ABCDEB7DF800}" destId="{07211D4B-3FA8-4746-AE06-ADE9B4FE9580}" srcOrd="1" destOrd="0" presId="urn:microsoft.com/office/officeart/2005/8/layout/hierarchy2"/>
    <dgm:cxn modelId="{D79737E8-D27E-4851-9A4D-E06AEF9AB68B}" type="presParOf" srcId="{07211D4B-3FA8-4746-AE06-ADE9B4FE9580}" destId="{29A15D7D-2486-414E-BF06-28FB567B46A3}" srcOrd="0" destOrd="0" presId="urn:microsoft.com/office/officeart/2005/8/layout/hierarchy2"/>
    <dgm:cxn modelId="{D7138283-C364-4296-9A18-274A150A6D11}" type="presParOf" srcId="{07211D4B-3FA8-4746-AE06-ADE9B4FE9580}" destId="{29EF9E2B-1213-468E-8A90-80D206750D51}" srcOrd="1" destOrd="0" presId="urn:microsoft.com/office/officeart/2005/8/layout/hierarchy2"/>
    <dgm:cxn modelId="{0F44CA61-D830-4731-A42F-8D55FA4A859B}" type="presParOf" srcId="{3F4385D4-8CD8-4017-959A-ABCDEB7DF800}" destId="{9AA8CA48-CF5F-4216-A6CA-0B033FD66CA9}" srcOrd="2" destOrd="0" presId="urn:microsoft.com/office/officeart/2005/8/layout/hierarchy2"/>
    <dgm:cxn modelId="{2FDB8145-05CC-4F77-9064-0A6A3F162478}" type="presParOf" srcId="{9AA8CA48-CF5F-4216-A6CA-0B033FD66CA9}" destId="{E804E56E-65AB-45C4-87EE-9F731BBD58A6}" srcOrd="0" destOrd="0" presId="urn:microsoft.com/office/officeart/2005/8/layout/hierarchy2"/>
    <dgm:cxn modelId="{6837AD9B-12F2-47BC-9F74-113A93A365A2}" type="presParOf" srcId="{3F4385D4-8CD8-4017-959A-ABCDEB7DF800}" destId="{534133B4-BF23-497F-8CB2-042E7E4190FE}" srcOrd="3" destOrd="0" presId="urn:microsoft.com/office/officeart/2005/8/layout/hierarchy2"/>
    <dgm:cxn modelId="{7E9B48E7-A117-4E2A-98B4-32C75F6158C8}" type="presParOf" srcId="{534133B4-BF23-497F-8CB2-042E7E4190FE}" destId="{02C5FB5C-484D-4225-B0C1-96DA4B33F597}" srcOrd="0" destOrd="0" presId="urn:microsoft.com/office/officeart/2005/8/layout/hierarchy2"/>
    <dgm:cxn modelId="{76FD4ADD-84DC-442F-86C9-FB3C124DDF66}" type="presParOf" srcId="{534133B4-BF23-497F-8CB2-042E7E4190FE}" destId="{E69D8660-6D68-4F69-8F79-47108EF0F9E1}"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C058228-9F57-4E35-8354-90415E1F726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36F48D50-5F53-4F8C-8883-7A43AB69B92E}">
      <dgm:prSet phldrT="[Texto]" custT="1"/>
      <dgm:spPr>
        <a:solidFill>
          <a:schemeClr val="accent4">
            <a:lumMod val="75000"/>
          </a:schemeClr>
        </a:solidFill>
      </dgm:spPr>
      <dgm:t>
        <a:bodyPr/>
        <a:lstStyle/>
        <a:p>
          <a:r>
            <a:rPr lang="es-CR" sz="3200" b="1">
              <a:solidFill>
                <a:sysClr val="windowText" lastClr="000000"/>
              </a:solidFill>
              <a:latin typeface="Arial" pitchFamily="34" charset="0"/>
              <a:cs typeface="Arial" pitchFamily="34" charset="0"/>
            </a:rPr>
            <a:t>Subprograma 02. </a:t>
          </a:r>
        </a:p>
        <a:p>
          <a:r>
            <a:rPr lang="es-CR" sz="3200" b="1">
              <a:solidFill>
                <a:sysClr val="windowText" lastClr="000000"/>
              </a:solidFill>
              <a:latin typeface="Arial" pitchFamily="34" charset="0"/>
              <a:cs typeface="Arial" pitchFamily="34" charset="0"/>
            </a:rPr>
            <a:t>Dirección Administrativa</a:t>
          </a:r>
        </a:p>
      </dgm:t>
    </dgm:pt>
    <dgm:pt modelId="{B477711D-3925-4D34-B175-7141E0450ADC}" type="parTrans" cxnId="{FF701A40-ACC3-4348-8077-FF09B9FAEF80}">
      <dgm:prSet/>
      <dgm:spPr/>
      <dgm:t>
        <a:bodyPr/>
        <a:lstStyle/>
        <a:p>
          <a:endParaRPr lang="es-CR" sz="800">
            <a:latin typeface="Arial" pitchFamily="34" charset="0"/>
            <a:cs typeface="Arial" pitchFamily="34" charset="0"/>
          </a:endParaRPr>
        </a:p>
      </dgm:t>
    </dgm:pt>
    <dgm:pt modelId="{4F23231A-C901-4473-829B-892E3F866B5D}" type="sibTrans" cxnId="{FF701A40-ACC3-4348-8077-FF09B9FAEF80}">
      <dgm:prSet/>
      <dgm:spPr/>
      <dgm:t>
        <a:bodyPr/>
        <a:lstStyle/>
        <a:p>
          <a:endParaRPr lang="es-CR" sz="800">
            <a:latin typeface="Arial" pitchFamily="34" charset="0"/>
            <a:cs typeface="Arial" pitchFamily="34" charset="0"/>
          </a:endParaRPr>
        </a:p>
      </dgm:t>
    </dgm:pt>
    <dgm:pt modelId="{3F2EB697-34CB-456F-A3BE-FAA5078AE332}">
      <dgm:prSet phldrT="[Texto]" custT="1"/>
      <dgm:spPr>
        <a:solidFill>
          <a:schemeClr val="tx1"/>
        </a:solidFill>
      </dgm:spPr>
      <dgm:t>
        <a:bodyPr/>
        <a:lstStyle/>
        <a:p>
          <a:r>
            <a:rPr lang="es-CR" sz="3200" b="1">
              <a:solidFill>
                <a:schemeClr val="bg1"/>
              </a:solidFill>
              <a:latin typeface="Arial" pitchFamily="34" charset="0"/>
              <a:cs typeface="Arial" pitchFamily="34" charset="0"/>
            </a:rPr>
            <a:t> Objetivo especifíco 1. Preparación</a:t>
          </a:r>
        </a:p>
      </dgm:t>
    </dgm:pt>
    <dgm:pt modelId="{38525EDA-3917-4231-B5E6-F5C9B0B31146}" type="parTrans" cxnId="{77719A4D-2F60-4166-AFE3-DF9807C6D87F}">
      <dgm:prSet/>
      <dgm:spPr>
        <a:ln>
          <a:solidFill>
            <a:schemeClr val="tx1">
              <a:lumMod val="95000"/>
              <a:lumOff val="5000"/>
            </a:schemeClr>
          </a:solidFill>
        </a:ln>
      </dgm:spPr>
      <dgm:t>
        <a:bodyPr/>
        <a:lstStyle/>
        <a:p>
          <a:endParaRPr lang="es-ES"/>
        </a:p>
      </dgm:t>
    </dgm:pt>
    <dgm:pt modelId="{FA737C8F-D878-4713-ACB4-B9944DE4B341}" type="sibTrans" cxnId="{77719A4D-2F60-4166-AFE3-DF9807C6D87F}">
      <dgm:prSet/>
      <dgm:spPr/>
      <dgm:t>
        <a:bodyPr/>
        <a:lstStyle/>
        <a:p>
          <a:endParaRPr lang="es-ES"/>
        </a:p>
      </dgm:t>
    </dgm:pt>
    <dgm:pt modelId="{3D1C63A5-E3DB-4BBC-8894-A43A7FDD951A}">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5. Servicios </a:t>
          </a:r>
        </a:p>
        <a:p>
          <a:r>
            <a:rPr lang="es-CR" sz="3200" b="1">
              <a:solidFill>
                <a:sysClr val="windowText" lastClr="000000"/>
              </a:solidFill>
              <a:latin typeface="Arial" pitchFamily="34" charset="0"/>
              <a:cs typeface="Arial" pitchFamily="34" charset="0"/>
            </a:rPr>
            <a:t>Generales</a:t>
          </a:r>
        </a:p>
      </dgm:t>
    </dgm:pt>
    <dgm:pt modelId="{7338DD20-5768-4756-8322-54B36A807DAF}" type="parTrans" cxnId="{76C9EFBF-D4A5-4016-9C71-D816E270177F}">
      <dgm:prSet/>
      <dgm:spPr>
        <a:ln>
          <a:solidFill>
            <a:sysClr val="windowText" lastClr="000000"/>
          </a:solidFill>
        </a:ln>
      </dgm:spPr>
      <dgm:t>
        <a:bodyPr/>
        <a:lstStyle/>
        <a:p>
          <a:endParaRPr lang="es-ES"/>
        </a:p>
      </dgm:t>
    </dgm:pt>
    <dgm:pt modelId="{94E52EB3-3BBE-47FE-8520-43C5D27BD21A}" type="sibTrans" cxnId="{76C9EFBF-D4A5-4016-9C71-D816E270177F}">
      <dgm:prSet/>
      <dgm:spPr/>
      <dgm:t>
        <a:bodyPr/>
        <a:lstStyle/>
        <a:p>
          <a:endParaRPr lang="es-ES"/>
        </a:p>
      </dgm:t>
    </dgm:pt>
    <dgm:pt modelId="{12D5970C-4E2F-426A-A8ED-544C29D23409}">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1. Dirección Administrativa</a:t>
          </a:r>
        </a:p>
      </dgm:t>
    </dgm:pt>
    <dgm:pt modelId="{BD2EB5AF-BBE6-4733-A870-ED6B446FB005}" type="parTrans" cxnId="{4540FAF3-168E-4678-A929-FA40E9F4186D}">
      <dgm:prSet/>
      <dgm:spPr>
        <a:ln>
          <a:solidFill>
            <a:sysClr val="windowText" lastClr="000000"/>
          </a:solidFill>
        </a:ln>
      </dgm:spPr>
      <dgm:t>
        <a:bodyPr/>
        <a:lstStyle/>
        <a:p>
          <a:endParaRPr lang="es-ES"/>
        </a:p>
      </dgm:t>
    </dgm:pt>
    <dgm:pt modelId="{D2E40025-C952-4F76-84C2-F0E398145A7E}" type="sibTrans" cxnId="{4540FAF3-168E-4678-A929-FA40E9F4186D}">
      <dgm:prSet/>
      <dgm:spPr/>
      <dgm:t>
        <a:bodyPr/>
        <a:lstStyle/>
        <a:p>
          <a:endParaRPr lang="es-ES"/>
        </a:p>
      </dgm:t>
    </dgm:pt>
    <dgm:pt modelId="{5DCFA0F1-7472-457F-A2DE-BE05799E1240}">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2. Soporte Adiministrativo</a:t>
          </a:r>
        </a:p>
      </dgm:t>
    </dgm:pt>
    <dgm:pt modelId="{FDE3BBAB-71F6-40AE-97F2-CC83DC8F02F3}" type="parTrans" cxnId="{B5CC31AF-D8D9-4062-878D-ACBAFF22D16D}">
      <dgm:prSet/>
      <dgm:spPr>
        <a:ln>
          <a:solidFill>
            <a:sysClr val="windowText" lastClr="000000"/>
          </a:solidFill>
        </a:ln>
      </dgm:spPr>
      <dgm:t>
        <a:bodyPr/>
        <a:lstStyle/>
        <a:p>
          <a:endParaRPr lang="es-ES"/>
        </a:p>
      </dgm:t>
    </dgm:pt>
    <dgm:pt modelId="{2A62A70A-5EED-45FF-9BBD-98B1A1F19284}" type="sibTrans" cxnId="{B5CC31AF-D8D9-4062-878D-ACBAFF22D16D}">
      <dgm:prSet/>
      <dgm:spPr/>
      <dgm:t>
        <a:bodyPr/>
        <a:lstStyle/>
        <a:p>
          <a:endParaRPr lang="es-ES"/>
        </a:p>
      </dgm:t>
    </dgm:pt>
    <dgm:pt modelId="{28354E76-6CC5-49B0-850B-9152AB80D22F}">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3. Servicios </a:t>
          </a:r>
        </a:p>
        <a:p>
          <a:r>
            <a:rPr lang="es-CR" sz="3200" b="1">
              <a:solidFill>
                <a:sysClr val="windowText" lastClr="000000"/>
              </a:solidFill>
              <a:latin typeface="Arial" pitchFamily="34" charset="0"/>
              <a:cs typeface="Arial" pitchFamily="34" charset="0"/>
            </a:rPr>
            <a:t>Financieros</a:t>
          </a:r>
        </a:p>
      </dgm:t>
    </dgm:pt>
    <dgm:pt modelId="{07F86F73-823C-4017-9266-A92A784F81F3}" type="parTrans" cxnId="{8D220F2B-67A4-4BD6-8437-A270EC59095E}">
      <dgm:prSet/>
      <dgm:spPr>
        <a:ln>
          <a:solidFill>
            <a:sysClr val="windowText" lastClr="000000"/>
          </a:solidFill>
        </a:ln>
      </dgm:spPr>
      <dgm:t>
        <a:bodyPr/>
        <a:lstStyle/>
        <a:p>
          <a:endParaRPr lang="es-ES"/>
        </a:p>
      </dgm:t>
    </dgm:pt>
    <dgm:pt modelId="{F5049C4E-D938-4097-A705-C2583096159B}" type="sibTrans" cxnId="{8D220F2B-67A4-4BD6-8437-A270EC59095E}">
      <dgm:prSet/>
      <dgm:spPr/>
      <dgm:t>
        <a:bodyPr/>
        <a:lstStyle/>
        <a:p>
          <a:endParaRPr lang="es-ES"/>
        </a:p>
      </dgm:t>
    </dgm:pt>
    <dgm:pt modelId="{F50029D6-E04A-4D14-851B-2C8E98A48FF0}">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4. Proveeduría</a:t>
          </a:r>
        </a:p>
      </dgm:t>
    </dgm:pt>
    <dgm:pt modelId="{2035C978-6DAE-4187-9A1A-0D6455AFB00B}" type="parTrans" cxnId="{D3E1398A-0036-4E16-B39A-4CC9E8C97494}">
      <dgm:prSet/>
      <dgm:spPr>
        <a:ln>
          <a:solidFill>
            <a:sysClr val="windowText" lastClr="000000"/>
          </a:solidFill>
        </a:ln>
      </dgm:spPr>
      <dgm:t>
        <a:bodyPr/>
        <a:lstStyle/>
        <a:p>
          <a:endParaRPr lang="es-ES"/>
        </a:p>
      </dgm:t>
    </dgm:pt>
    <dgm:pt modelId="{A30C1C7E-F04D-490C-BC51-8930B2F52CD5}" type="sibTrans" cxnId="{D3E1398A-0036-4E16-B39A-4CC9E8C97494}">
      <dgm:prSet/>
      <dgm:spPr/>
      <dgm:t>
        <a:bodyPr/>
        <a:lstStyle/>
        <a:p>
          <a:endParaRPr lang="es-ES"/>
        </a:p>
      </dgm:t>
    </dgm:pt>
    <dgm:pt modelId="{BE016061-0251-44E7-863F-4158300B89FA}">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6. Talento Humano</a:t>
          </a:r>
        </a:p>
      </dgm:t>
    </dgm:pt>
    <dgm:pt modelId="{A280DCC6-3EE9-4021-8250-EB7059AB928C}" type="parTrans" cxnId="{2ED4F737-585C-4A59-B98C-B1A8396670FD}">
      <dgm:prSet/>
      <dgm:spPr>
        <a:ln>
          <a:solidFill>
            <a:sysClr val="windowText" lastClr="000000"/>
          </a:solidFill>
        </a:ln>
      </dgm:spPr>
      <dgm:t>
        <a:bodyPr/>
        <a:lstStyle/>
        <a:p>
          <a:endParaRPr lang="es-ES"/>
        </a:p>
      </dgm:t>
    </dgm:pt>
    <dgm:pt modelId="{C6A4CF00-8475-4626-B922-7F1D6AF9F185}" type="sibTrans" cxnId="{2ED4F737-585C-4A59-B98C-B1A8396670FD}">
      <dgm:prSet/>
      <dgm:spPr/>
      <dgm:t>
        <a:bodyPr/>
        <a:lstStyle/>
        <a:p>
          <a:endParaRPr lang="es-ES"/>
        </a:p>
      </dgm:t>
    </dgm:pt>
    <dgm:pt modelId="{43AF9425-F417-4C00-AF47-64D440B4A108}">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7. Mantenimiento Vehicular</a:t>
          </a:r>
        </a:p>
      </dgm:t>
    </dgm:pt>
    <dgm:pt modelId="{1B1BF970-F5CC-4C7A-A8B0-507F62F63C4E}" type="parTrans" cxnId="{066ADDFB-D5E4-414C-92B8-75C7E22F8E4A}">
      <dgm:prSet/>
      <dgm:spPr>
        <a:ln>
          <a:solidFill>
            <a:sysClr val="windowText" lastClr="000000"/>
          </a:solidFill>
        </a:ln>
      </dgm:spPr>
      <dgm:t>
        <a:bodyPr/>
        <a:lstStyle/>
        <a:p>
          <a:endParaRPr lang="es-ES"/>
        </a:p>
      </dgm:t>
    </dgm:pt>
    <dgm:pt modelId="{D452573B-4CEE-4483-B0DF-B8356352B3CE}" type="sibTrans" cxnId="{066ADDFB-D5E4-414C-92B8-75C7E22F8E4A}">
      <dgm:prSet/>
      <dgm:spPr/>
      <dgm:t>
        <a:bodyPr/>
        <a:lstStyle/>
        <a:p>
          <a:endParaRPr lang="es-ES"/>
        </a:p>
      </dgm:t>
    </dgm:pt>
    <dgm:pt modelId="{48EECB55-F771-49D4-B8D7-AD3392B3A3FD}" type="pres">
      <dgm:prSet presAssocID="{AC058228-9F57-4E35-8354-90415E1F726A}" presName="diagram" presStyleCnt="0">
        <dgm:presLayoutVars>
          <dgm:chPref val="1"/>
          <dgm:dir/>
          <dgm:animOne val="branch"/>
          <dgm:animLvl val="lvl"/>
          <dgm:resizeHandles val="exact"/>
        </dgm:presLayoutVars>
      </dgm:prSet>
      <dgm:spPr/>
      <dgm:t>
        <a:bodyPr/>
        <a:lstStyle/>
        <a:p>
          <a:endParaRPr lang="es-ES"/>
        </a:p>
      </dgm:t>
    </dgm:pt>
    <dgm:pt modelId="{57385880-34AF-4CB0-A3A9-903580112B58}" type="pres">
      <dgm:prSet presAssocID="{36F48D50-5F53-4F8C-8883-7A43AB69B92E}" presName="root1" presStyleCnt="0"/>
      <dgm:spPr/>
    </dgm:pt>
    <dgm:pt modelId="{9E281981-AD9E-4CB9-A560-DE90DC17F95A}" type="pres">
      <dgm:prSet presAssocID="{36F48D50-5F53-4F8C-8883-7A43AB69B92E}" presName="LevelOneTextNode" presStyleLbl="node0" presStyleIdx="0" presStyleCnt="1" custScaleX="165548" custScaleY="140637" custLinFactNeighborX="-96641" custLinFactNeighborY="-60550">
        <dgm:presLayoutVars>
          <dgm:chPref val="3"/>
        </dgm:presLayoutVars>
      </dgm:prSet>
      <dgm:spPr/>
      <dgm:t>
        <a:bodyPr/>
        <a:lstStyle/>
        <a:p>
          <a:endParaRPr lang="es-ES"/>
        </a:p>
      </dgm:t>
    </dgm:pt>
    <dgm:pt modelId="{63E17E03-AA42-477B-A274-DA14BF59F05B}" type="pres">
      <dgm:prSet presAssocID="{36F48D50-5F53-4F8C-8883-7A43AB69B92E}" presName="level2hierChild" presStyleCnt="0"/>
      <dgm:spPr/>
    </dgm:pt>
    <dgm:pt modelId="{FC2CF82F-A179-4F77-BEF5-6DC9EB7C2F93}" type="pres">
      <dgm:prSet presAssocID="{38525EDA-3917-4231-B5E6-F5C9B0B31146}" presName="conn2-1" presStyleLbl="parChTrans1D2" presStyleIdx="0" presStyleCnt="1"/>
      <dgm:spPr/>
      <dgm:t>
        <a:bodyPr/>
        <a:lstStyle/>
        <a:p>
          <a:endParaRPr lang="es-ES"/>
        </a:p>
      </dgm:t>
    </dgm:pt>
    <dgm:pt modelId="{D7D1E23C-AE6A-4392-83E7-7DBE8BA75E7A}" type="pres">
      <dgm:prSet presAssocID="{38525EDA-3917-4231-B5E6-F5C9B0B31146}" presName="connTx" presStyleLbl="parChTrans1D2" presStyleIdx="0" presStyleCnt="1"/>
      <dgm:spPr/>
      <dgm:t>
        <a:bodyPr/>
        <a:lstStyle/>
        <a:p>
          <a:endParaRPr lang="es-ES"/>
        </a:p>
      </dgm:t>
    </dgm:pt>
    <dgm:pt modelId="{7E26AB07-A038-48CE-A51F-87D83EDEAD3E}" type="pres">
      <dgm:prSet presAssocID="{3F2EB697-34CB-456F-A3BE-FAA5078AE332}" presName="root2" presStyleCnt="0"/>
      <dgm:spPr/>
    </dgm:pt>
    <dgm:pt modelId="{48154AFB-D11A-4284-9D2E-763C43F7548E}" type="pres">
      <dgm:prSet presAssocID="{3F2EB697-34CB-456F-A3BE-FAA5078AE332}" presName="LevelTwoTextNode" presStyleLbl="node2" presStyleIdx="0" presStyleCnt="1" custLinFactX="-9142" custLinFactNeighborX="-100000" custLinFactNeighborY="-60198">
        <dgm:presLayoutVars>
          <dgm:chPref val="3"/>
        </dgm:presLayoutVars>
      </dgm:prSet>
      <dgm:spPr/>
      <dgm:t>
        <a:bodyPr/>
        <a:lstStyle/>
        <a:p>
          <a:endParaRPr lang="es-ES"/>
        </a:p>
      </dgm:t>
    </dgm:pt>
    <dgm:pt modelId="{B8DA5860-6D14-46F8-B7D5-99F5A83D4241}" type="pres">
      <dgm:prSet presAssocID="{3F2EB697-34CB-456F-A3BE-FAA5078AE332}" presName="level3hierChild" presStyleCnt="0"/>
      <dgm:spPr/>
    </dgm:pt>
    <dgm:pt modelId="{E95E9BF9-D8D4-4DEC-BEC5-C2BF27447F94}" type="pres">
      <dgm:prSet presAssocID="{BD2EB5AF-BBE6-4733-A870-ED6B446FB005}" presName="conn2-1" presStyleLbl="parChTrans1D3" presStyleIdx="0" presStyleCnt="7"/>
      <dgm:spPr/>
      <dgm:t>
        <a:bodyPr/>
        <a:lstStyle/>
        <a:p>
          <a:endParaRPr lang="es-ES"/>
        </a:p>
      </dgm:t>
    </dgm:pt>
    <dgm:pt modelId="{C89990EA-819C-4AC6-AC04-6DA9404935D5}" type="pres">
      <dgm:prSet presAssocID="{BD2EB5AF-BBE6-4733-A870-ED6B446FB005}" presName="connTx" presStyleLbl="parChTrans1D3" presStyleIdx="0" presStyleCnt="7"/>
      <dgm:spPr/>
      <dgm:t>
        <a:bodyPr/>
        <a:lstStyle/>
        <a:p>
          <a:endParaRPr lang="es-ES"/>
        </a:p>
      </dgm:t>
    </dgm:pt>
    <dgm:pt modelId="{ADDF273A-68E8-4508-879C-0770D881AADE}" type="pres">
      <dgm:prSet presAssocID="{12D5970C-4E2F-426A-A8ED-544C29D23409}" presName="root2" presStyleCnt="0"/>
      <dgm:spPr/>
    </dgm:pt>
    <dgm:pt modelId="{198B32C6-04E0-4CDD-84E0-6642AFF800AC}" type="pres">
      <dgm:prSet presAssocID="{12D5970C-4E2F-426A-A8ED-544C29D23409}" presName="LevelTwoTextNode" presStyleLbl="node3" presStyleIdx="0" presStyleCnt="7">
        <dgm:presLayoutVars>
          <dgm:chPref val="3"/>
        </dgm:presLayoutVars>
      </dgm:prSet>
      <dgm:spPr/>
      <dgm:t>
        <a:bodyPr/>
        <a:lstStyle/>
        <a:p>
          <a:endParaRPr lang="es-ES"/>
        </a:p>
      </dgm:t>
    </dgm:pt>
    <dgm:pt modelId="{D03F889F-1B7C-452D-9082-01A4278DA44C}" type="pres">
      <dgm:prSet presAssocID="{12D5970C-4E2F-426A-A8ED-544C29D23409}" presName="level3hierChild" presStyleCnt="0"/>
      <dgm:spPr/>
    </dgm:pt>
    <dgm:pt modelId="{4378644D-ED91-4903-907A-FDDA7F9B4158}" type="pres">
      <dgm:prSet presAssocID="{FDE3BBAB-71F6-40AE-97F2-CC83DC8F02F3}" presName="conn2-1" presStyleLbl="parChTrans1D3" presStyleIdx="1" presStyleCnt="7"/>
      <dgm:spPr/>
      <dgm:t>
        <a:bodyPr/>
        <a:lstStyle/>
        <a:p>
          <a:endParaRPr lang="es-ES"/>
        </a:p>
      </dgm:t>
    </dgm:pt>
    <dgm:pt modelId="{0988DF14-788A-4839-BCE7-DBDBEBD0495B}" type="pres">
      <dgm:prSet presAssocID="{FDE3BBAB-71F6-40AE-97F2-CC83DC8F02F3}" presName="connTx" presStyleLbl="parChTrans1D3" presStyleIdx="1" presStyleCnt="7"/>
      <dgm:spPr/>
      <dgm:t>
        <a:bodyPr/>
        <a:lstStyle/>
        <a:p>
          <a:endParaRPr lang="es-ES"/>
        </a:p>
      </dgm:t>
    </dgm:pt>
    <dgm:pt modelId="{1E29A4DA-59A5-4C95-9CE5-EA1E55F2357B}" type="pres">
      <dgm:prSet presAssocID="{5DCFA0F1-7472-457F-A2DE-BE05799E1240}" presName="root2" presStyleCnt="0"/>
      <dgm:spPr/>
    </dgm:pt>
    <dgm:pt modelId="{20CE4C1F-EFCC-4C25-B8F7-36C3AA3427D1}" type="pres">
      <dgm:prSet presAssocID="{5DCFA0F1-7472-457F-A2DE-BE05799E1240}" presName="LevelTwoTextNode" presStyleLbl="node3" presStyleIdx="1" presStyleCnt="7">
        <dgm:presLayoutVars>
          <dgm:chPref val="3"/>
        </dgm:presLayoutVars>
      </dgm:prSet>
      <dgm:spPr/>
      <dgm:t>
        <a:bodyPr/>
        <a:lstStyle/>
        <a:p>
          <a:endParaRPr lang="es-ES"/>
        </a:p>
      </dgm:t>
    </dgm:pt>
    <dgm:pt modelId="{A97510D0-578D-4244-A14B-BA8FDFF87479}" type="pres">
      <dgm:prSet presAssocID="{5DCFA0F1-7472-457F-A2DE-BE05799E1240}" presName="level3hierChild" presStyleCnt="0"/>
      <dgm:spPr/>
    </dgm:pt>
    <dgm:pt modelId="{24030809-FB48-4957-8155-A5E607F6D187}" type="pres">
      <dgm:prSet presAssocID="{07F86F73-823C-4017-9266-A92A784F81F3}" presName="conn2-1" presStyleLbl="parChTrans1D3" presStyleIdx="2" presStyleCnt="7"/>
      <dgm:spPr/>
      <dgm:t>
        <a:bodyPr/>
        <a:lstStyle/>
        <a:p>
          <a:endParaRPr lang="es-ES"/>
        </a:p>
      </dgm:t>
    </dgm:pt>
    <dgm:pt modelId="{E43E9201-AC28-47A2-91D0-C37AC448C9CE}" type="pres">
      <dgm:prSet presAssocID="{07F86F73-823C-4017-9266-A92A784F81F3}" presName="connTx" presStyleLbl="parChTrans1D3" presStyleIdx="2" presStyleCnt="7"/>
      <dgm:spPr/>
      <dgm:t>
        <a:bodyPr/>
        <a:lstStyle/>
        <a:p>
          <a:endParaRPr lang="es-ES"/>
        </a:p>
      </dgm:t>
    </dgm:pt>
    <dgm:pt modelId="{D767F3E8-2FF3-435F-BDF1-749F4D26DE96}" type="pres">
      <dgm:prSet presAssocID="{28354E76-6CC5-49B0-850B-9152AB80D22F}" presName="root2" presStyleCnt="0"/>
      <dgm:spPr/>
    </dgm:pt>
    <dgm:pt modelId="{E7333513-EA19-462D-929A-426691D291CD}" type="pres">
      <dgm:prSet presAssocID="{28354E76-6CC5-49B0-850B-9152AB80D22F}" presName="LevelTwoTextNode" presStyleLbl="node3" presStyleIdx="2" presStyleCnt="7">
        <dgm:presLayoutVars>
          <dgm:chPref val="3"/>
        </dgm:presLayoutVars>
      </dgm:prSet>
      <dgm:spPr/>
      <dgm:t>
        <a:bodyPr/>
        <a:lstStyle/>
        <a:p>
          <a:endParaRPr lang="es-ES"/>
        </a:p>
      </dgm:t>
    </dgm:pt>
    <dgm:pt modelId="{697A9759-180C-405F-8CAA-45BE5AF87E9C}" type="pres">
      <dgm:prSet presAssocID="{28354E76-6CC5-49B0-850B-9152AB80D22F}" presName="level3hierChild" presStyleCnt="0"/>
      <dgm:spPr/>
    </dgm:pt>
    <dgm:pt modelId="{AF179B71-426B-45EF-B9C4-0B0FE748C15B}" type="pres">
      <dgm:prSet presAssocID="{2035C978-6DAE-4187-9A1A-0D6455AFB00B}" presName="conn2-1" presStyleLbl="parChTrans1D3" presStyleIdx="3" presStyleCnt="7"/>
      <dgm:spPr/>
      <dgm:t>
        <a:bodyPr/>
        <a:lstStyle/>
        <a:p>
          <a:endParaRPr lang="es-ES"/>
        </a:p>
      </dgm:t>
    </dgm:pt>
    <dgm:pt modelId="{D1807C78-FAF4-47B9-802D-72598DE2FFF8}" type="pres">
      <dgm:prSet presAssocID="{2035C978-6DAE-4187-9A1A-0D6455AFB00B}" presName="connTx" presStyleLbl="parChTrans1D3" presStyleIdx="3" presStyleCnt="7"/>
      <dgm:spPr/>
      <dgm:t>
        <a:bodyPr/>
        <a:lstStyle/>
        <a:p>
          <a:endParaRPr lang="es-ES"/>
        </a:p>
      </dgm:t>
    </dgm:pt>
    <dgm:pt modelId="{02264443-9FDD-45E7-AC7F-0A3039C5BA5F}" type="pres">
      <dgm:prSet presAssocID="{F50029D6-E04A-4D14-851B-2C8E98A48FF0}" presName="root2" presStyleCnt="0"/>
      <dgm:spPr/>
    </dgm:pt>
    <dgm:pt modelId="{7C678FB1-E3F8-48A1-923E-664CEC3EEDF8}" type="pres">
      <dgm:prSet presAssocID="{F50029D6-E04A-4D14-851B-2C8E98A48FF0}" presName="LevelTwoTextNode" presStyleLbl="node3" presStyleIdx="3" presStyleCnt="7">
        <dgm:presLayoutVars>
          <dgm:chPref val="3"/>
        </dgm:presLayoutVars>
      </dgm:prSet>
      <dgm:spPr/>
      <dgm:t>
        <a:bodyPr/>
        <a:lstStyle/>
        <a:p>
          <a:endParaRPr lang="es-ES"/>
        </a:p>
      </dgm:t>
    </dgm:pt>
    <dgm:pt modelId="{ED8DF97D-C26B-4CC9-8304-BB95510D742D}" type="pres">
      <dgm:prSet presAssocID="{F50029D6-E04A-4D14-851B-2C8E98A48FF0}" presName="level3hierChild" presStyleCnt="0"/>
      <dgm:spPr/>
    </dgm:pt>
    <dgm:pt modelId="{BEC1FF11-E3E6-4886-914E-DAAA8CDC911B}" type="pres">
      <dgm:prSet presAssocID="{7338DD20-5768-4756-8322-54B36A807DAF}" presName="conn2-1" presStyleLbl="parChTrans1D3" presStyleIdx="4" presStyleCnt="7"/>
      <dgm:spPr/>
      <dgm:t>
        <a:bodyPr/>
        <a:lstStyle/>
        <a:p>
          <a:endParaRPr lang="es-ES"/>
        </a:p>
      </dgm:t>
    </dgm:pt>
    <dgm:pt modelId="{5ED88BD8-E31B-4957-B063-3A1F3FAE8CC0}" type="pres">
      <dgm:prSet presAssocID="{7338DD20-5768-4756-8322-54B36A807DAF}" presName="connTx" presStyleLbl="parChTrans1D3" presStyleIdx="4" presStyleCnt="7"/>
      <dgm:spPr/>
      <dgm:t>
        <a:bodyPr/>
        <a:lstStyle/>
        <a:p>
          <a:endParaRPr lang="es-ES"/>
        </a:p>
      </dgm:t>
    </dgm:pt>
    <dgm:pt modelId="{ADD80295-8442-4F19-9E61-7D03F2AEF502}" type="pres">
      <dgm:prSet presAssocID="{3D1C63A5-E3DB-4BBC-8894-A43A7FDD951A}" presName="root2" presStyleCnt="0"/>
      <dgm:spPr/>
    </dgm:pt>
    <dgm:pt modelId="{8C7D6103-1388-40FF-AA5D-804D574B366E}" type="pres">
      <dgm:prSet presAssocID="{3D1C63A5-E3DB-4BBC-8894-A43A7FDD951A}" presName="LevelTwoTextNode" presStyleLbl="node3" presStyleIdx="4" presStyleCnt="7">
        <dgm:presLayoutVars>
          <dgm:chPref val="3"/>
        </dgm:presLayoutVars>
      </dgm:prSet>
      <dgm:spPr/>
      <dgm:t>
        <a:bodyPr/>
        <a:lstStyle/>
        <a:p>
          <a:endParaRPr lang="es-ES"/>
        </a:p>
      </dgm:t>
    </dgm:pt>
    <dgm:pt modelId="{D79D38DE-7701-40C8-A96D-C3DA6A23E352}" type="pres">
      <dgm:prSet presAssocID="{3D1C63A5-E3DB-4BBC-8894-A43A7FDD951A}" presName="level3hierChild" presStyleCnt="0"/>
      <dgm:spPr/>
    </dgm:pt>
    <dgm:pt modelId="{A092614E-BEEA-41A9-B079-6734A642C902}" type="pres">
      <dgm:prSet presAssocID="{A280DCC6-3EE9-4021-8250-EB7059AB928C}" presName="conn2-1" presStyleLbl="parChTrans1D3" presStyleIdx="5" presStyleCnt="7"/>
      <dgm:spPr/>
      <dgm:t>
        <a:bodyPr/>
        <a:lstStyle/>
        <a:p>
          <a:endParaRPr lang="es-ES"/>
        </a:p>
      </dgm:t>
    </dgm:pt>
    <dgm:pt modelId="{B172680F-C39D-4051-96DC-40F16163C03D}" type="pres">
      <dgm:prSet presAssocID="{A280DCC6-3EE9-4021-8250-EB7059AB928C}" presName="connTx" presStyleLbl="parChTrans1D3" presStyleIdx="5" presStyleCnt="7"/>
      <dgm:spPr/>
      <dgm:t>
        <a:bodyPr/>
        <a:lstStyle/>
        <a:p>
          <a:endParaRPr lang="es-ES"/>
        </a:p>
      </dgm:t>
    </dgm:pt>
    <dgm:pt modelId="{A1FB39A3-9FD5-4249-95BE-3AB51D11C9A3}" type="pres">
      <dgm:prSet presAssocID="{BE016061-0251-44E7-863F-4158300B89FA}" presName="root2" presStyleCnt="0"/>
      <dgm:spPr/>
    </dgm:pt>
    <dgm:pt modelId="{3B5B016F-E72D-4C48-86D5-91A76FA24D4D}" type="pres">
      <dgm:prSet presAssocID="{BE016061-0251-44E7-863F-4158300B89FA}" presName="LevelTwoTextNode" presStyleLbl="node3" presStyleIdx="5" presStyleCnt="7">
        <dgm:presLayoutVars>
          <dgm:chPref val="3"/>
        </dgm:presLayoutVars>
      </dgm:prSet>
      <dgm:spPr/>
      <dgm:t>
        <a:bodyPr/>
        <a:lstStyle/>
        <a:p>
          <a:endParaRPr lang="es-ES"/>
        </a:p>
      </dgm:t>
    </dgm:pt>
    <dgm:pt modelId="{EB21B024-4130-4040-B93A-A51D063CEB8A}" type="pres">
      <dgm:prSet presAssocID="{BE016061-0251-44E7-863F-4158300B89FA}" presName="level3hierChild" presStyleCnt="0"/>
      <dgm:spPr/>
    </dgm:pt>
    <dgm:pt modelId="{641A00EE-D6E5-4F4C-B31D-7DF3FA66C595}" type="pres">
      <dgm:prSet presAssocID="{1B1BF970-F5CC-4C7A-A8B0-507F62F63C4E}" presName="conn2-1" presStyleLbl="parChTrans1D3" presStyleIdx="6" presStyleCnt="7"/>
      <dgm:spPr/>
      <dgm:t>
        <a:bodyPr/>
        <a:lstStyle/>
        <a:p>
          <a:endParaRPr lang="es-ES"/>
        </a:p>
      </dgm:t>
    </dgm:pt>
    <dgm:pt modelId="{C5FCEF59-637C-486D-96DC-986210AE1787}" type="pres">
      <dgm:prSet presAssocID="{1B1BF970-F5CC-4C7A-A8B0-507F62F63C4E}" presName="connTx" presStyleLbl="parChTrans1D3" presStyleIdx="6" presStyleCnt="7"/>
      <dgm:spPr/>
      <dgm:t>
        <a:bodyPr/>
        <a:lstStyle/>
        <a:p>
          <a:endParaRPr lang="es-ES"/>
        </a:p>
      </dgm:t>
    </dgm:pt>
    <dgm:pt modelId="{042491E4-9547-4761-AAD7-5EE6A534EE13}" type="pres">
      <dgm:prSet presAssocID="{43AF9425-F417-4C00-AF47-64D440B4A108}" presName="root2" presStyleCnt="0"/>
      <dgm:spPr/>
    </dgm:pt>
    <dgm:pt modelId="{454DDDCC-81F8-4EBD-BB24-22C94895ADAF}" type="pres">
      <dgm:prSet presAssocID="{43AF9425-F417-4C00-AF47-64D440B4A108}" presName="LevelTwoTextNode" presStyleLbl="node3" presStyleIdx="6" presStyleCnt="7">
        <dgm:presLayoutVars>
          <dgm:chPref val="3"/>
        </dgm:presLayoutVars>
      </dgm:prSet>
      <dgm:spPr/>
      <dgm:t>
        <a:bodyPr/>
        <a:lstStyle/>
        <a:p>
          <a:endParaRPr lang="es-ES"/>
        </a:p>
      </dgm:t>
    </dgm:pt>
    <dgm:pt modelId="{BE6E1DC6-0137-42EC-9E47-CAB8AB41B758}" type="pres">
      <dgm:prSet presAssocID="{43AF9425-F417-4C00-AF47-64D440B4A108}" presName="level3hierChild" presStyleCnt="0"/>
      <dgm:spPr/>
    </dgm:pt>
  </dgm:ptLst>
  <dgm:cxnLst>
    <dgm:cxn modelId="{77719A4D-2F60-4166-AFE3-DF9807C6D87F}" srcId="{36F48D50-5F53-4F8C-8883-7A43AB69B92E}" destId="{3F2EB697-34CB-456F-A3BE-FAA5078AE332}" srcOrd="0" destOrd="0" parTransId="{38525EDA-3917-4231-B5E6-F5C9B0B31146}" sibTransId="{FA737C8F-D878-4713-ACB4-B9944DE4B341}"/>
    <dgm:cxn modelId="{0B438624-C8D3-4F8C-8BBE-EEB2B798E5E9}" type="presOf" srcId="{3D1C63A5-E3DB-4BBC-8894-A43A7FDD951A}" destId="{8C7D6103-1388-40FF-AA5D-804D574B366E}" srcOrd="0" destOrd="0" presId="urn:microsoft.com/office/officeart/2005/8/layout/hierarchy2"/>
    <dgm:cxn modelId="{F3D81776-5BE9-4721-93E0-C77A581D6C6E}" type="presOf" srcId="{1B1BF970-F5CC-4C7A-A8B0-507F62F63C4E}" destId="{641A00EE-D6E5-4F4C-B31D-7DF3FA66C595}" srcOrd="0" destOrd="0" presId="urn:microsoft.com/office/officeart/2005/8/layout/hierarchy2"/>
    <dgm:cxn modelId="{92E7BB26-DFE2-4839-903A-1E0E3A6261CD}" type="presOf" srcId="{7338DD20-5768-4756-8322-54B36A807DAF}" destId="{BEC1FF11-E3E6-4886-914E-DAAA8CDC911B}" srcOrd="0" destOrd="0" presId="urn:microsoft.com/office/officeart/2005/8/layout/hierarchy2"/>
    <dgm:cxn modelId="{066ADDFB-D5E4-414C-92B8-75C7E22F8E4A}" srcId="{3F2EB697-34CB-456F-A3BE-FAA5078AE332}" destId="{43AF9425-F417-4C00-AF47-64D440B4A108}" srcOrd="6" destOrd="0" parTransId="{1B1BF970-F5CC-4C7A-A8B0-507F62F63C4E}" sibTransId="{D452573B-4CEE-4483-B0DF-B8356352B3CE}"/>
    <dgm:cxn modelId="{C00F9F2E-F70B-4595-85C3-DA48DE3BBB86}" type="presOf" srcId="{2035C978-6DAE-4187-9A1A-0D6455AFB00B}" destId="{D1807C78-FAF4-47B9-802D-72598DE2FFF8}" srcOrd="1" destOrd="0" presId="urn:microsoft.com/office/officeart/2005/8/layout/hierarchy2"/>
    <dgm:cxn modelId="{FF701A40-ACC3-4348-8077-FF09B9FAEF80}" srcId="{AC058228-9F57-4E35-8354-90415E1F726A}" destId="{36F48D50-5F53-4F8C-8883-7A43AB69B92E}" srcOrd="0" destOrd="0" parTransId="{B477711D-3925-4D34-B175-7141E0450ADC}" sibTransId="{4F23231A-C901-4473-829B-892E3F866B5D}"/>
    <dgm:cxn modelId="{E35CF5CA-8EF0-4B8B-8FF5-0EACA3650A33}" type="presOf" srcId="{2035C978-6DAE-4187-9A1A-0D6455AFB00B}" destId="{AF179B71-426B-45EF-B9C4-0B0FE748C15B}" srcOrd="0" destOrd="0" presId="urn:microsoft.com/office/officeart/2005/8/layout/hierarchy2"/>
    <dgm:cxn modelId="{AA885C6B-DF3B-4CC5-AD60-1C8A32EE4207}" type="presOf" srcId="{BE016061-0251-44E7-863F-4158300B89FA}" destId="{3B5B016F-E72D-4C48-86D5-91A76FA24D4D}" srcOrd="0" destOrd="0" presId="urn:microsoft.com/office/officeart/2005/8/layout/hierarchy2"/>
    <dgm:cxn modelId="{8D9133B1-38F3-4870-85FB-DF8558D23849}" type="presOf" srcId="{1B1BF970-F5CC-4C7A-A8B0-507F62F63C4E}" destId="{C5FCEF59-637C-486D-96DC-986210AE1787}" srcOrd="1" destOrd="0" presId="urn:microsoft.com/office/officeart/2005/8/layout/hierarchy2"/>
    <dgm:cxn modelId="{4EF7B500-5926-4937-B21A-61F0626452E0}" type="presOf" srcId="{F50029D6-E04A-4D14-851B-2C8E98A48FF0}" destId="{7C678FB1-E3F8-48A1-923E-664CEC3EEDF8}" srcOrd="0" destOrd="0" presId="urn:microsoft.com/office/officeart/2005/8/layout/hierarchy2"/>
    <dgm:cxn modelId="{1562A3DE-AEED-46E4-B39D-47B14E78D2FD}" type="presOf" srcId="{A280DCC6-3EE9-4021-8250-EB7059AB928C}" destId="{B172680F-C39D-4051-96DC-40F16163C03D}" srcOrd="1" destOrd="0" presId="urn:microsoft.com/office/officeart/2005/8/layout/hierarchy2"/>
    <dgm:cxn modelId="{ECDDB206-C9B0-45B5-AC5E-04D39A1C5F38}" type="presOf" srcId="{5DCFA0F1-7472-457F-A2DE-BE05799E1240}" destId="{20CE4C1F-EFCC-4C25-B8F7-36C3AA3427D1}" srcOrd="0" destOrd="0" presId="urn:microsoft.com/office/officeart/2005/8/layout/hierarchy2"/>
    <dgm:cxn modelId="{0BB94205-7AF2-4629-B4D0-34C3B9B62956}" type="presOf" srcId="{38525EDA-3917-4231-B5E6-F5C9B0B31146}" destId="{D7D1E23C-AE6A-4392-83E7-7DBE8BA75E7A}" srcOrd="1" destOrd="0" presId="urn:microsoft.com/office/officeart/2005/8/layout/hierarchy2"/>
    <dgm:cxn modelId="{AB38DC38-CC8F-4E03-989E-4DAB14B1C597}" type="presOf" srcId="{A280DCC6-3EE9-4021-8250-EB7059AB928C}" destId="{A092614E-BEEA-41A9-B079-6734A642C902}" srcOrd="0" destOrd="0" presId="urn:microsoft.com/office/officeart/2005/8/layout/hierarchy2"/>
    <dgm:cxn modelId="{2ED4F737-585C-4A59-B98C-B1A8396670FD}" srcId="{3F2EB697-34CB-456F-A3BE-FAA5078AE332}" destId="{BE016061-0251-44E7-863F-4158300B89FA}" srcOrd="5" destOrd="0" parTransId="{A280DCC6-3EE9-4021-8250-EB7059AB928C}" sibTransId="{C6A4CF00-8475-4626-B922-7F1D6AF9F185}"/>
    <dgm:cxn modelId="{066EB7B1-0325-4EAC-93EC-D4D010608079}" type="presOf" srcId="{07F86F73-823C-4017-9266-A92A784F81F3}" destId="{24030809-FB48-4957-8155-A5E607F6D187}" srcOrd="0" destOrd="0" presId="urn:microsoft.com/office/officeart/2005/8/layout/hierarchy2"/>
    <dgm:cxn modelId="{B5CC31AF-D8D9-4062-878D-ACBAFF22D16D}" srcId="{3F2EB697-34CB-456F-A3BE-FAA5078AE332}" destId="{5DCFA0F1-7472-457F-A2DE-BE05799E1240}" srcOrd="1" destOrd="0" parTransId="{FDE3BBAB-71F6-40AE-97F2-CC83DC8F02F3}" sibTransId="{2A62A70A-5EED-45FF-9BBD-98B1A1F19284}"/>
    <dgm:cxn modelId="{EC29E1F8-BCAC-4983-955E-94AE5BD5A427}" type="presOf" srcId="{36F48D50-5F53-4F8C-8883-7A43AB69B92E}" destId="{9E281981-AD9E-4CB9-A560-DE90DC17F95A}" srcOrd="0" destOrd="0" presId="urn:microsoft.com/office/officeart/2005/8/layout/hierarchy2"/>
    <dgm:cxn modelId="{4FFC3CE3-293E-473D-AE42-CA00C597B34B}" type="presOf" srcId="{07F86F73-823C-4017-9266-A92A784F81F3}" destId="{E43E9201-AC28-47A2-91D0-C37AC448C9CE}" srcOrd="1" destOrd="0" presId="urn:microsoft.com/office/officeart/2005/8/layout/hierarchy2"/>
    <dgm:cxn modelId="{6B81EC90-2211-4B59-AFC9-6DB53233C20F}" type="presOf" srcId="{BD2EB5AF-BBE6-4733-A870-ED6B446FB005}" destId="{E95E9BF9-D8D4-4DEC-BEC5-C2BF27447F94}" srcOrd="0" destOrd="0" presId="urn:microsoft.com/office/officeart/2005/8/layout/hierarchy2"/>
    <dgm:cxn modelId="{5DE64BEE-C64C-4223-A6DA-31D951C35D94}" type="presOf" srcId="{FDE3BBAB-71F6-40AE-97F2-CC83DC8F02F3}" destId="{4378644D-ED91-4903-907A-FDDA7F9B4158}" srcOrd="0" destOrd="0" presId="urn:microsoft.com/office/officeart/2005/8/layout/hierarchy2"/>
    <dgm:cxn modelId="{FFC9D901-C8CF-4883-8667-968D9D0B2DFE}" type="presOf" srcId="{BD2EB5AF-BBE6-4733-A870-ED6B446FB005}" destId="{C89990EA-819C-4AC6-AC04-6DA9404935D5}" srcOrd="1" destOrd="0" presId="urn:microsoft.com/office/officeart/2005/8/layout/hierarchy2"/>
    <dgm:cxn modelId="{40944455-26F9-4FEC-92F4-78BDB99A8BBC}" type="presOf" srcId="{FDE3BBAB-71F6-40AE-97F2-CC83DC8F02F3}" destId="{0988DF14-788A-4839-BCE7-DBDBEBD0495B}" srcOrd="1" destOrd="0" presId="urn:microsoft.com/office/officeart/2005/8/layout/hierarchy2"/>
    <dgm:cxn modelId="{12B0BA55-C52F-41E9-9FB0-0FD41EA81D22}" type="presOf" srcId="{AC058228-9F57-4E35-8354-90415E1F726A}" destId="{48EECB55-F771-49D4-B8D7-AD3392B3A3FD}" srcOrd="0" destOrd="0" presId="urn:microsoft.com/office/officeart/2005/8/layout/hierarchy2"/>
    <dgm:cxn modelId="{D3E1398A-0036-4E16-B39A-4CC9E8C97494}" srcId="{3F2EB697-34CB-456F-A3BE-FAA5078AE332}" destId="{F50029D6-E04A-4D14-851B-2C8E98A48FF0}" srcOrd="3" destOrd="0" parTransId="{2035C978-6DAE-4187-9A1A-0D6455AFB00B}" sibTransId="{A30C1C7E-F04D-490C-BC51-8930B2F52CD5}"/>
    <dgm:cxn modelId="{8D220F2B-67A4-4BD6-8437-A270EC59095E}" srcId="{3F2EB697-34CB-456F-A3BE-FAA5078AE332}" destId="{28354E76-6CC5-49B0-850B-9152AB80D22F}" srcOrd="2" destOrd="0" parTransId="{07F86F73-823C-4017-9266-A92A784F81F3}" sibTransId="{F5049C4E-D938-4097-A705-C2583096159B}"/>
    <dgm:cxn modelId="{DC2E0FDF-DB35-438B-B130-B50C9825D0F3}" type="presOf" srcId="{43AF9425-F417-4C00-AF47-64D440B4A108}" destId="{454DDDCC-81F8-4EBD-BB24-22C94895ADAF}" srcOrd="0" destOrd="0" presId="urn:microsoft.com/office/officeart/2005/8/layout/hierarchy2"/>
    <dgm:cxn modelId="{76C9EFBF-D4A5-4016-9C71-D816E270177F}" srcId="{3F2EB697-34CB-456F-A3BE-FAA5078AE332}" destId="{3D1C63A5-E3DB-4BBC-8894-A43A7FDD951A}" srcOrd="4" destOrd="0" parTransId="{7338DD20-5768-4756-8322-54B36A807DAF}" sibTransId="{94E52EB3-3BBE-47FE-8520-43C5D27BD21A}"/>
    <dgm:cxn modelId="{B3AB9B8D-B3C3-4672-A3EB-D07FD9E7EB1F}" type="presOf" srcId="{38525EDA-3917-4231-B5E6-F5C9B0B31146}" destId="{FC2CF82F-A179-4F77-BEF5-6DC9EB7C2F93}" srcOrd="0" destOrd="0" presId="urn:microsoft.com/office/officeart/2005/8/layout/hierarchy2"/>
    <dgm:cxn modelId="{4540FAF3-168E-4678-A929-FA40E9F4186D}" srcId="{3F2EB697-34CB-456F-A3BE-FAA5078AE332}" destId="{12D5970C-4E2F-426A-A8ED-544C29D23409}" srcOrd="0" destOrd="0" parTransId="{BD2EB5AF-BBE6-4733-A870-ED6B446FB005}" sibTransId="{D2E40025-C952-4F76-84C2-F0E398145A7E}"/>
    <dgm:cxn modelId="{9DC01707-ED1F-4F84-80DC-5146A2B0F23A}" type="presOf" srcId="{3F2EB697-34CB-456F-A3BE-FAA5078AE332}" destId="{48154AFB-D11A-4284-9D2E-763C43F7548E}" srcOrd="0" destOrd="0" presId="urn:microsoft.com/office/officeart/2005/8/layout/hierarchy2"/>
    <dgm:cxn modelId="{3D3F1719-2BE0-4497-A1D1-D5EE49205B75}" type="presOf" srcId="{28354E76-6CC5-49B0-850B-9152AB80D22F}" destId="{E7333513-EA19-462D-929A-426691D291CD}" srcOrd="0" destOrd="0" presId="urn:microsoft.com/office/officeart/2005/8/layout/hierarchy2"/>
    <dgm:cxn modelId="{6DFC9580-A6A3-4AE6-A575-7253E6DF0755}" type="presOf" srcId="{12D5970C-4E2F-426A-A8ED-544C29D23409}" destId="{198B32C6-04E0-4CDD-84E0-6642AFF800AC}" srcOrd="0" destOrd="0" presId="urn:microsoft.com/office/officeart/2005/8/layout/hierarchy2"/>
    <dgm:cxn modelId="{73DE2D7A-8C39-4344-A1F0-343825A9FAEE}" type="presOf" srcId="{7338DD20-5768-4756-8322-54B36A807DAF}" destId="{5ED88BD8-E31B-4957-B063-3A1F3FAE8CC0}" srcOrd="1" destOrd="0" presId="urn:microsoft.com/office/officeart/2005/8/layout/hierarchy2"/>
    <dgm:cxn modelId="{7F4D8801-1DDF-44D2-9B2F-FBE17F94EB0B}" type="presParOf" srcId="{48EECB55-F771-49D4-B8D7-AD3392B3A3FD}" destId="{57385880-34AF-4CB0-A3A9-903580112B58}" srcOrd="0" destOrd="0" presId="urn:microsoft.com/office/officeart/2005/8/layout/hierarchy2"/>
    <dgm:cxn modelId="{43576F07-60F4-4FBC-BA8D-3BBF8654B70A}" type="presParOf" srcId="{57385880-34AF-4CB0-A3A9-903580112B58}" destId="{9E281981-AD9E-4CB9-A560-DE90DC17F95A}" srcOrd="0" destOrd="0" presId="urn:microsoft.com/office/officeart/2005/8/layout/hierarchy2"/>
    <dgm:cxn modelId="{13697C34-F56A-493D-89A2-2EF87522DEDB}" type="presParOf" srcId="{57385880-34AF-4CB0-A3A9-903580112B58}" destId="{63E17E03-AA42-477B-A274-DA14BF59F05B}" srcOrd="1" destOrd="0" presId="urn:microsoft.com/office/officeart/2005/8/layout/hierarchy2"/>
    <dgm:cxn modelId="{5F7B8F62-52BC-4A36-ADC0-E94A4244D2C2}" type="presParOf" srcId="{63E17E03-AA42-477B-A274-DA14BF59F05B}" destId="{FC2CF82F-A179-4F77-BEF5-6DC9EB7C2F93}" srcOrd="0" destOrd="0" presId="urn:microsoft.com/office/officeart/2005/8/layout/hierarchy2"/>
    <dgm:cxn modelId="{F5AAA553-481A-456B-B95B-01FFECB4DA91}" type="presParOf" srcId="{FC2CF82F-A179-4F77-BEF5-6DC9EB7C2F93}" destId="{D7D1E23C-AE6A-4392-83E7-7DBE8BA75E7A}" srcOrd="0" destOrd="0" presId="urn:microsoft.com/office/officeart/2005/8/layout/hierarchy2"/>
    <dgm:cxn modelId="{52106087-E689-4428-A321-8A719E77025C}" type="presParOf" srcId="{63E17E03-AA42-477B-A274-DA14BF59F05B}" destId="{7E26AB07-A038-48CE-A51F-87D83EDEAD3E}" srcOrd="1" destOrd="0" presId="urn:microsoft.com/office/officeart/2005/8/layout/hierarchy2"/>
    <dgm:cxn modelId="{EC7637BB-44F4-4C7E-A4BC-512E4CA2150F}" type="presParOf" srcId="{7E26AB07-A038-48CE-A51F-87D83EDEAD3E}" destId="{48154AFB-D11A-4284-9D2E-763C43F7548E}" srcOrd="0" destOrd="0" presId="urn:microsoft.com/office/officeart/2005/8/layout/hierarchy2"/>
    <dgm:cxn modelId="{48C7B543-C08C-42F5-AE4F-7E412760D4A4}" type="presParOf" srcId="{7E26AB07-A038-48CE-A51F-87D83EDEAD3E}" destId="{B8DA5860-6D14-46F8-B7D5-99F5A83D4241}" srcOrd="1" destOrd="0" presId="urn:microsoft.com/office/officeart/2005/8/layout/hierarchy2"/>
    <dgm:cxn modelId="{C97B3CFC-6E93-44B1-8243-40F6B43689B2}" type="presParOf" srcId="{B8DA5860-6D14-46F8-B7D5-99F5A83D4241}" destId="{E95E9BF9-D8D4-4DEC-BEC5-C2BF27447F94}" srcOrd="0" destOrd="0" presId="urn:microsoft.com/office/officeart/2005/8/layout/hierarchy2"/>
    <dgm:cxn modelId="{3B61D956-268A-4D3F-8A7A-7E0D26CB8281}" type="presParOf" srcId="{E95E9BF9-D8D4-4DEC-BEC5-C2BF27447F94}" destId="{C89990EA-819C-4AC6-AC04-6DA9404935D5}" srcOrd="0" destOrd="0" presId="urn:microsoft.com/office/officeart/2005/8/layout/hierarchy2"/>
    <dgm:cxn modelId="{E2689E82-2E80-491E-9640-5CFF19840D6E}" type="presParOf" srcId="{B8DA5860-6D14-46F8-B7D5-99F5A83D4241}" destId="{ADDF273A-68E8-4508-879C-0770D881AADE}" srcOrd="1" destOrd="0" presId="urn:microsoft.com/office/officeart/2005/8/layout/hierarchy2"/>
    <dgm:cxn modelId="{40E0D806-823C-4A4E-82C2-A8BA06D62F7C}" type="presParOf" srcId="{ADDF273A-68E8-4508-879C-0770D881AADE}" destId="{198B32C6-04E0-4CDD-84E0-6642AFF800AC}" srcOrd="0" destOrd="0" presId="urn:microsoft.com/office/officeart/2005/8/layout/hierarchy2"/>
    <dgm:cxn modelId="{FADA89E5-BD93-4380-A13B-F7D6BF9A5BBC}" type="presParOf" srcId="{ADDF273A-68E8-4508-879C-0770D881AADE}" destId="{D03F889F-1B7C-452D-9082-01A4278DA44C}" srcOrd="1" destOrd="0" presId="urn:microsoft.com/office/officeart/2005/8/layout/hierarchy2"/>
    <dgm:cxn modelId="{1A6D4CD2-1116-49FE-AF44-03BDCE936A0A}" type="presParOf" srcId="{B8DA5860-6D14-46F8-B7D5-99F5A83D4241}" destId="{4378644D-ED91-4903-907A-FDDA7F9B4158}" srcOrd="2" destOrd="0" presId="urn:microsoft.com/office/officeart/2005/8/layout/hierarchy2"/>
    <dgm:cxn modelId="{A99AA9CC-7273-4FFA-9B3F-4E88FA8E7111}" type="presParOf" srcId="{4378644D-ED91-4903-907A-FDDA7F9B4158}" destId="{0988DF14-788A-4839-BCE7-DBDBEBD0495B}" srcOrd="0" destOrd="0" presId="urn:microsoft.com/office/officeart/2005/8/layout/hierarchy2"/>
    <dgm:cxn modelId="{C21D57E8-9DC1-494C-A759-729651A6CE13}" type="presParOf" srcId="{B8DA5860-6D14-46F8-B7D5-99F5A83D4241}" destId="{1E29A4DA-59A5-4C95-9CE5-EA1E55F2357B}" srcOrd="3" destOrd="0" presId="urn:microsoft.com/office/officeart/2005/8/layout/hierarchy2"/>
    <dgm:cxn modelId="{CC85FBB3-C88E-40E5-81AF-AE110D710FCC}" type="presParOf" srcId="{1E29A4DA-59A5-4C95-9CE5-EA1E55F2357B}" destId="{20CE4C1F-EFCC-4C25-B8F7-36C3AA3427D1}" srcOrd="0" destOrd="0" presId="urn:microsoft.com/office/officeart/2005/8/layout/hierarchy2"/>
    <dgm:cxn modelId="{7FECA54C-83F1-40CE-8E4C-3BD28116ADEE}" type="presParOf" srcId="{1E29A4DA-59A5-4C95-9CE5-EA1E55F2357B}" destId="{A97510D0-578D-4244-A14B-BA8FDFF87479}" srcOrd="1" destOrd="0" presId="urn:microsoft.com/office/officeart/2005/8/layout/hierarchy2"/>
    <dgm:cxn modelId="{88D044C8-0336-4AA4-9465-1A8B6894E276}" type="presParOf" srcId="{B8DA5860-6D14-46F8-B7D5-99F5A83D4241}" destId="{24030809-FB48-4957-8155-A5E607F6D187}" srcOrd="4" destOrd="0" presId="urn:microsoft.com/office/officeart/2005/8/layout/hierarchy2"/>
    <dgm:cxn modelId="{A0124A6B-6432-4FFA-A098-62FB20186B6B}" type="presParOf" srcId="{24030809-FB48-4957-8155-A5E607F6D187}" destId="{E43E9201-AC28-47A2-91D0-C37AC448C9CE}" srcOrd="0" destOrd="0" presId="urn:microsoft.com/office/officeart/2005/8/layout/hierarchy2"/>
    <dgm:cxn modelId="{E14386C9-3174-4A11-8B9A-F8978D426AF3}" type="presParOf" srcId="{B8DA5860-6D14-46F8-B7D5-99F5A83D4241}" destId="{D767F3E8-2FF3-435F-BDF1-749F4D26DE96}" srcOrd="5" destOrd="0" presId="urn:microsoft.com/office/officeart/2005/8/layout/hierarchy2"/>
    <dgm:cxn modelId="{750C49C0-331A-4770-B7C0-2B7553A7412E}" type="presParOf" srcId="{D767F3E8-2FF3-435F-BDF1-749F4D26DE96}" destId="{E7333513-EA19-462D-929A-426691D291CD}" srcOrd="0" destOrd="0" presId="urn:microsoft.com/office/officeart/2005/8/layout/hierarchy2"/>
    <dgm:cxn modelId="{EFB01C0D-B6CC-4EA3-B72A-304702DFB45A}" type="presParOf" srcId="{D767F3E8-2FF3-435F-BDF1-749F4D26DE96}" destId="{697A9759-180C-405F-8CAA-45BE5AF87E9C}" srcOrd="1" destOrd="0" presId="urn:microsoft.com/office/officeart/2005/8/layout/hierarchy2"/>
    <dgm:cxn modelId="{1AC3DCF9-201C-4D7C-887C-303D01366359}" type="presParOf" srcId="{B8DA5860-6D14-46F8-B7D5-99F5A83D4241}" destId="{AF179B71-426B-45EF-B9C4-0B0FE748C15B}" srcOrd="6" destOrd="0" presId="urn:microsoft.com/office/officeart/2005/8/layout/hierarchy2"/>
    <dgm:cxn modelId="{C31C4390-AD63-44AF-BC76-5D6F0790701A}" type="presParOf" srcId="{AF179B71-426B-45EF-B9C4-0B0FE748C15B}" destId="{D1807C78-FAF4-47B9-802D-72598DE2FFF8}" srcOrd="0" destOrd="0" presId="urn:microsoft.com/office/officeart/2005/8/layout/hierarchy2"/>
    <dgm:cxn modelId="{3FF9271D-EE37-4492-89CA-24A2B2DEFECE}" type="presParOf" srcId="{B8DA5860-6D14-46F8-B7D5-99F5A83D4241}" destId="{02264443-9FDD-45E7-AC7F-0A3039C5BA5F}" srcOrd="7" destOrd="0" presId="urn:microsoft.com/office/officeart/2005/8/layout/hierarchy2"/>
    <dgm:cxn modelId="{D00B1540-377C-4895-B9F4-1E55A53768FE}" type="presParOf" srcId="{02264443-9FDD-45E7-AC7F-0A3039C5BA5F}" destId="{7C678FB1-E3F8-48A1-923E-664CEC3EEDF8}" srcOrd="0" destOrd="0" presId="urn:microsoft.com/office/officeart/2005/8/layout/hierarchy2"/>
    <dgm:cxn modelId="{9E3D0A1C-EFF6-4C31-9C8E-45704AAB1395}" type="presParOf" srcId="{02264443-9FDD-45E7-AC7F-0A3039C5BA5F}" destId="{ED8DF97D-C26B-4CC9-8304-BB95510D742D}" srcOrd="1" destOrd="0" presId="urn:microsoft.com/office/officeart/2005/8/layout/hierarchy2"/>
    <dgm:cxn modelId="{CDA76F10-FF7A-47F6-B3DE-A18C47682A04}" type="presParOf" srcId="{B8DA5860-6D14-46F8-B7D5-99F5A83D4241}" destId="{BEC1FF11-E3E6-4886-914E-DAAA8CDC911B}" srcOrd="8" destOrd="0" presId="urn:microsoft.com/office/officeart/2005/8/layout/hierarchy2"/>
    <dgm:cxn modelId="{6F4B6F72-833C-4B45-991B-292953924091}" type="presParOf" srcId="{BEC1FF11-E3E6-4886-914E-DAAA8CDC911B}" destId="{5ED88BD8-E31B-4957-B063-3A1F3FAE8CC0}" srcOrd="0" destOrd="0" presId="urn:microsoft.com/office/officeart/2005/8/layout/hierarchy2"/>
    <dgm:cxn modelId="{E326FA36-50C9-4694-A634-6C7BFDBA7991}" type="presParOf" srcId="{B8DA5860-6D14-46F8-B7D5-99F5A83D4241}" destId="{ADD80295-8442-4F19-9E61-7D03F2AEF502}" srcOrd="9" destOrd="0" presId="urn:microsoft.com/office/officeart/2005/8/layout/hierarchy2"/>
    <dgm:cxn modelId="{F0E51857-C17C-4E50-8964-82436EBA519B}" type="presParOf" srcId="{ADD80295-8442-4F19-9E61-7D03F2AEF502}" destId="{8C7D6103-1388-40FF-AA5D-804D574B366E}" srcOrd="0" destOrd="0" presId="urn:microsoft.com/office/officeart/2005/8/layout/hierarchy2"/>
    <dgm:cxn modelId="{B565E6CA-68F2-47AA-9A1E-EBF6A050D513}" type="presParOf" srcId="{ADD80295-8442-4F19-9E61-7D03F2AEF502}" destId="{D79D38DE-7701-40C8-A96D-C3DA6A23E352}" srcOrd="1" destOrd="0" presId="urn:microsoft.com/office/officeart/2005/8/layout/hierarchy2"/>
    <dgm:cxn modelId="{3A7EDD97-73DB-46BD-9DAB-63333EB00693}" type="presParOf" srcId="{B8DA5860-6D14-46F8-B7D5-99F5A83D4241}" destId="{A092614E-BEEA-41A9-B079-6734A642C902}" srcOrd="10" destOrd="0" presId="urn:microsoft.com/office/officeart/2005/8/layout/hierarchy2"/>
    <dgm:cxn modelId="{3B3896CB-695E-4D4B-B0D0-A9D355CEDBBD}" type="presParOf" srcId="{A092614E-BEEA-41A9-B079-6734A642C902}" destId="{B172680F-C39D-4051-96DC-40F16163C03D}" srcOrd="0" destOrd="0" presId="urn:microsoft.com/office/officeart/2005/8/layout/hierarchy2"/>
    <dgm:cxn modelId="{55921148-0BF2-43BE-8797-9C761965320F}" type="presParOf" srcId="{B8DA5860-6D14-46F8-B7D5-99F5A83D4241}" destId="{A1FB39A3-9FD5-4249-95BE-3AB51D11C9A3}" srcOrd="11" destOrd="0" presId="urn:microsoft.com/office/officeart/2005/8/layout/hierarchy2"/>
    <dgm:cxn modelId="{2342358A-F939-4094-8C4D-350ED802256A}" type="presParOf" srcId="{A1FB39A3-9FD5-4249-95BE-3AB51D11C9A3}" destId="{3B5B016F-E72D-4C48-86D5-91A76FA24D4D}" srcOrd="0" destOrd="0" presId="urn:microsoft.com/office/officeart/2005/8/layout/hierarchy2"/>
    <dgm:cxn modelId="{54883AA6-4AB0-419C-B76E-D3F86086DB0A}" type="presParOf" srcId="{A1FB39A3-9FD5-4249-95BE-3AB51D11C9A3}" destId="{EB21B024-4130-4040-B93A-A51D063CEB8A}" srcOrd="1" destOrd="0" presId="urn:microsoft.com/office/officeart/2005/8/layout/hierarchy2"/>
    <dgm:cxn modelId="{6D31E68D-E790-40F7-BE4E-243909A31773}" type="presParOf" srcId="{B8DA5860-6D14-46F8-B7D5-99F5A83D4241}" destId="{641A00EE-D6E5-4F4C-B31D-7DF3FA66C595}" srcOrd="12" destOrd="0" presId="urn:microsoft.com/office/officeart/2005/8/layout/hierarchy2"/>
    <dgm:cxn modelId="{F4C813EF-5678-4C17-87B4-377D55275139}" type="presParOf" srcId="{641A00EE-D6E5-4F4C-B31D-7DF3FA66C595}" destId="{C5FCEF59-637C-486D-96DC-986210AE1787}" srcOrd="0" destOrd="0" presId="urn:microsoft.com/office/officeart/2005/8/layout/hierarchy2"/>
    <dgm:cxn modelId="{8477E91C-9EA1-4FEA-8C90-EB5542335CC4}" type="presParOf" srcId="{B8DA5860-6D14-46F8-B7D5-99F5A83D4241}" destId="{042491E4-9547-4761-AAD7-5EE6A534EE13}" srcOrd="13" destOrd="0" presId="urn:microsoft.com/office/officeart/2005/8/layout/hierarchy2"/>
    <dgm:cxn modelId="{5F9D523B-35D7-4FE5-AA3C-8E9268600DCD}" type="presParOf" srcId="{042491E4-9547-4761-AAD7-5EE6A534EE13}" destId="{454DDDCC-81F8-4EBD-BB24-22C94895ADAF}" srcOrd="0" destOrd="0" presId="urn:microsoft.com/office/officeart/2005/8/layout/hierarchy2"/>
    <dgm:cxn modelId="{8666B10D-FF68-4EE3-8950-47F733E459A9}" type="presParOf" srcId="{042491E4-9547-4761-AAD7-5EE6A534EE13}" destId="{BE6E1DC6-0137-42EC-9E47-CAB8AB41B758}"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AC058228-9F57-4E35-8354-90415E1F726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36F48D50-5F53-4F8C-8883-7A43AB69B92E}">
      <dgm:prSet phldrT="[Texto]" custT="1"/>
      <dgm:spPr>
        <a:solidFill>
          <a:schemeClr val="accent4">
            <a:lumMod val="75000"/>
          </a:schemeClr>
        </a:solidFill>
      </dgm:spPr>
      <dgm:t>
        <a:bodyPr/>
        <a:lstStyle/>
        <a:p>
          <a:r>
            <a:rPr lang="es-CR" sz="3200" b="1">
              <a:solidFill>
                <a:sysClr val="windowText" lastClr="000000"/>
              </a:solidFill>
              <a:latin typeface="Arial" pitchFamily="34" charset="0"/>
              <a:cs typeface="Arial" pitchFamily="34" charset="0"/>
            </a:rPr>
            <a:t>Subprograma 03. </a:t>
          </a:r>
        </a:p>
        <a:p>
          <a:r>
            <a:rPr lang="es-CR" sz="3200" b="1">
              <a:solidFill>
                <a:sysClr val="windowText" lastClr="000000"/>
              </a:solidFill>
              <a:latin typeface="Arial" pitchFamily="34" charset="0"/>
              <a:cs typeface="Arial" pitchFamily="34" charset="0"/>
            </a:rPr>
            <a:t>Dirección Operativa </a:t>
          </a:r>
        </a:p>
      </dgm:t>
    </dgm:pt>
    <dgm:pt modelId="{B477711D-3925-4D34-B175-7141E0450ADC}" type="parTrans" cxnId="{FF701A40-ACC3-4348-8077-FF09B9FAEF80}">
      <dgm:prSet/>
      <dgm:spPr/>
      <dgm:t>
        <a:bodyPr/>
        <a:lstStyle/>
        <a:p>
          <a:endParaRPr lang="es-CR" sz="800">
            <a:latin typeface="Arial" pitchFamily="34" charset="0"/>
            <a:cs typeface="Arial" pitchFamily="34" charset="0"/>
          </a:endParaRPr>
        </a:p>
      </dgm:t>
    </dgm:pt>
    <dgm:pt modelId="{4F23231A-C901-4473-829B-892E3F866B5D}" type="sibTrans" cxnId="{FF701A40-ACC3-4348-8077-FF09B9FAEF80}">
      <dgm:prSet/>
      <dgm:spPr/>
      <dgm:t>
        <a:bodyPr/>
        <a:lstStyle/>
        <a:p>
          <a:endParaRPr lang="es-CR" sz="800">
            <a:latin typeface="Arial" pitchFamily="34" charset="0"/>
            <a:cs typeface="Arial" pitchFamily="34" charset="0"/>
          </a:endParaRPr>
        </a:p>
      </dgm:t>
    </dgm:pt>
    <dgm:pt modelId="{3F2EB697-34CB-456F-A3BE-FAA5078AE332}">
      <dgm:prSet phldrT="[Texto]" custT="1"/>
      <dgm:spPr>
        <a:solidFill>
          <a:schemeClr val="tx1"/>
        </a:solidFill>
      </dgm:spPr>
      <dgm:t>
        <a:bodyPr/>
        <a:lstStyle/>
        <a:p>
          <a:r>
            <a:rPr lang="es-CR" sz="3200" b="1">
              <a:solidFill>
                <a:schemeClr val="bg1"/>
              </a:solidFill>
              <a:latin typeface="Arial" pitchFamily="34" charset="0"/>
              <a:cs typeface="Arial" pitchFamily="34" charset="0"/>
            </a:rPr>
            <a:t> Objetivo especifíco 2. </a:t>
          </a:r>
        </a:p>
        <a:p>
          <a:r>
            <a:rPr lang="es-CR" sz="3200" b="1">
              <a:solidFill>
                <a:schemeClr val="bg1"/>
              </a:solidFill>
              <a:latin typeface="Arial" pitchFamily="34" charset="0"/>
              <a:cs typeface="Arial" pitchFamily="34" charset="0"/>
            </a:rPr>
            <a:t>Prevención</a:t>
          </a:r>
        </a:p>
      </dgm:t>
    </dgm:pt>
    <dgm:pt modelId="{38525EDA-3917-4231-B5E6-F5C9B0B31146}" type="parTrans" cxnId="{77719A4D-2F60-4166-AFE3-DF9807C6D87F}">
      <dgm:prSet/>
      <dgm:spPr>
        <a:ln>
          <a:solidFill>
            <a:schemeClr val="tx1">
              <a:lumMod val="95000"/>
              <a:lumOff val="5000"/>
            </a:schemeClr>
          </a:solidFill>
        </a:ln>
      </dgm:spPr>
      <dgm:t>
        <a:bodyPr/>
        <a:lstStyle/>
        <a:p>
          <a:endParaRPr lang="es-ES"/>
        </a:p>
      </dgm:t>
    </dgm:pt>
    <dgm:pt modelId="{FA737C8F-D878-4713-ACB4-B9944DE4B341}" type="sibTrans" cxnId="{77719A4D-2F60-4166-AFE3-DF9807C6D87F}">
      <dgm:prSet/>
      <dgm:spPr/>
      <dgm:t>
        <a:bodyPr/>
        <a:lstStyle/>
        <a:p>
          <a:endParaRPr lang="es-ES"/>
        </a:p>
      </dgm:t>
    </dgm:pt>
    <dgm:pt modelId="{12D5970C-4E2F-426A-A8ED-544C29D23409}">
      <dgm:prSet phldrT="[Texto]" custT="1"/>
      <dgm:spPr>
        <a:solidFill>
          <a:schemeClr val="accent3">
            <a:lumMod val="60000"/>
            <a:lumOff val="40000"/>
          </a:schemeClr>
        </a:solidFill>
      </dgm:spPr>
      <dgm:t>
        <a:bodyPr/>
        <a:lstStyle/>
        <a:p>
          <a:r>
            <a:rPr lang="es-CR" sz="3200" b="1">
              <a:solidFill>
                <a:sysClr val="windowText" lastClr="000000"/>
              </a:solidFill>
              <a:latin typeface="Arial" pitchFamily="34" charset="0"/>
              <a:cs typeface="Arial" pitchFamily="34" charset="0"/>
            </a:rPr>
            <a:t>1. Jefatura de Operaciones</a:t>
          </a:r>
        </a:p>
      </dgm:t>
    </dgm:pt>
    <dgm:pt modelId="{BD2EB5AF-BBE6-4733-A870-ED6B446FB005}" type="parTrans" cxnId="{4540FAF3-168E-4678-A929-FA40E9F4186D}">
      <dgm:prSet/>
      <dgm:spPr>
        <a:ln>
          <a:solidFill>
            <a:sysClr val="windowText" lastClr="000000"/>
          </a:solidFill>
        </a:ln>
      </dgm:spPr>
      <dgm:t>
        <a:bodyPr/>
        <a:lstStyle/>
        <a:p>
          <a:endParaRPr lang="es-ES"/>
        </a:p>
      </dgm:t>
    </dgm:pt>
    <dgm:pt modelId="{D2E40025-C952-4F76-84C2-F0E398145A7E}" type="sibTrans" cxnId="{4540FAF3-168E-4678-A929-FA40E9F4186D}">
      <dgm:prSet/>
      <dgm:spPr/>
      <dgm:t>
        <a:bodyPr/>
        <a:lstStyle/>
        <a:p>
          <a:endParaRPr lang="es-ES"/>
        </a:p>
      </dgm:t>
    </dgm:pt>
    <dgm:pt modelId="{F5AC8FD0-0DFC-4512-A1FC-62E8E0B8E77D}">
      <dgm:prSet phldrT="[Texto]" custT="1"/>
      <dgm:spPr>
        <a:solidFill>
          <a:schemeClr val="tx1"/>
        </a:solidFill>
      </dgm:spPr>
      <dgm:t>
        <a:bodyPr/>
        <a:lstStyle/>
        <a:p>
          <a:r>
            <a:rPr lang="es-CR" sz="3200" b="1">
              <a:solidFill>
                <a:schemeClr val="bg1"/>
              </a:solidFill>
              <a:latin typeface="Arial" pitchFamily="34" charset="0"/>
              <a:cs typeface="Arial" pitchFamily="34" charset="0"/>
            </a:rPr>
            <a:t>Objetivo especifíco 3. </a:t>
          </a:r>
        </a:p>
        <a:p>
          <a:r>
            <a:rPr lang="es-CR" sz="3200" b="1">
              <a:solidFill>
                <a:schemeClr val="bg1"/>
              </a:solidFill>
              <a:latin typeface="Arial" pitchFamily="34" charset="0"/>
              <a:cs typeface="Arial" pitchFamily="34" charset="0"/>
            </a:rPr>
            <a:t>Protección </a:t>
          </a:r>
        </a:p>
      </dgm:t>
    </dgm:pt>
    <dgm:pt modelId="{DF7406AD-3730-4DA2-B00E-417CFEC7B2EB}" type="sibTrans" cxnId="{2095F777-0F89-4C6A-B10F-E542C4C04C5E}">
      <dgm:prSet/>
      <dgm:spPr/>
      <dgm:t>
        <a:bodyPr/>
        <a:lstStyle/>
        <a:p>
          <a:endParaRPr lang="es-ES"/>
        </a:p>
      </dgm:t>
    </dgm:pt>
    <dgm:pt modelId="{143C8CAA-3946-49CC-94C4-29423FF4D7CD}" type="parTrans" cxnId="{2095F777-0F89-4C6A-B10F-E542C4C04C5E}">
      <dgm:prSet/>
      <dgm:spPr>
        <a:ln>
          <a:solidFill>
            <a:schemeClr val="tx1"/>
          </a:solidFill>
        </a:ln>
      </dgm:spPr>
      <dgm:t>
        <a:bodyPr/>
        <a:lstStyle/>
        <a:p>
          <a:endParaRPr lang="es-ES"/>
        </a:p>
      </dgm:t>
    </dgm:pt>
    <dgm:pt modelId="{B004A9AA-762B-4353-BB2F-E616381D38B4}">
      <dgm:prSet phldrT="[Texto]" custT="1"/>
      <dgm:spPr>
        <a:solidFill>
          <a:schemeClr val="bg2">
            <a:lumMod val="90000"/>
          </a:schemeClr>
        </a:solidFill>
      </dgm:spPr>
      <dgm:t>
        <a:bodyPr/>
        <a:lstStyle/>
        <a:p>
          <a:r>
            <a:rPr lang="es-CR" sz="3200" b="1">
              <a:solidFill>
                <a:sysClr val="windowText" lastClr="000000"/>
              </a:solidFill>
              <a:latin typeface="Arial" pitchFamily="34" charset="0"/>
              <a:cs typeface="Arial" pitchFamily="34" charset="0"/>
            </a:rPr>
            <a:t>1. Academia Nacional de Bomberos</a:t>
          </a:r>
          <a:endParaRPr lang="es-CR" sz="3200" b="1">
            <a:solidFill>
              <a:schemeClr val="bg1"/>
            </a:solidFill>
            <a:latin typeface="Arial" pitchFamily="34" charset="0"/>
            <a:cs typeface="Arial" pitchFamily="34" charset="0"/>
          </a:endParaRPr>
        </a:p>
      </dgm:t>
    </dgm:pt>
    <dgm:pt modelId="{0D76E12B-BC5E-4A0D-BD7C-6F4B4F00CD4F}" type="parTrans" cxnId="{D6B968E5-4980-48B0-9D24-A8EAFF1FD971}">
      <dgm:prSet/>
      <dgm:spPr>
        <a:ln>
          <a:solidFill>
            <a:schemeClr val="tx1"/>
          </a:solidFill>
        </a:ln>
      </dgm:spPr>
      <dgm:t>
        <a:bodyPr/>
        <a:lstStyle/>
        <a:p>
          <a:endParaRPr lang="es-ES"/>
        </a:p>
      </dgm:t>
    </dgm:pt>
    <dgm:pt modelId="{D17435AB-AA39-4413-BF55-8C98B87C3F0D}" type="sibTrans" cxnId="{D6B968E5-4980-48B0-9D24-A8EAFF1FD971}">
      <dgm:prSet/>
      <dgm:spPr/>
      <dgm:t>
        <a:bodyPr/>
        <a:lstStyle/>
        <a:p>
          <a:endParaRPr lang="es-ES"/>
        </a:p>
      </dgm:t>
    </dgm:pt>
    <dgm:pt modelId="{27D6120C-4465-4AED-979B-BFBB1313C1DD}">
      <dgm:prSet phldrT="[Texto]" custT="1"/>
      <dgm:spPr>
        <a:solidFill>
          <a:schemeClr val="tx1"/>
        </a:solidFill>
      </dgm:spPr>
      <dgm:t>
        <a:bodyPr/>
        <a:lstStyle/>
        <a:p>
          <a:r>
            <a:rPr lang="es-CR" sz="3200" b="1">
              <a:solidFill>
                <a:schemeClr val="bg1"/>
              </a:solidFill>
              <a:latin typeface="Arial" pitchFamily="34" charset="0"/>
              <a:cs typeface="Arial" pitchFamily="34" charset="0"/>
            </a:rPr>
            <a:t>Objetivo Estratégico 1.</a:t>
          </a:r>
        </a:p>
        <a:p>
          <a:r>
            <a:rPr lang="es-CR" sz="3200" b="1">
              <a:solidFill>
                <a:schemeClr val="bg1"/>
              </a:solidFill>
              <a:latin typeface="Arial" pitchFamily="34" charset="0"/>
              <a:cs typeface="Arial" pitchFamily="34" charset="0"/>
            </a:rPr>
            <a:t> Preparación </a:t>
          </a:r>
        </a:p>
      </dgm:t>
    </dgm:pt>
    <dgm:pt modelId="{4476CC22-A23A-4819-B297-7662C0D51830}" type="parTrans" cxnId="{683C96A9-C4C6-4591-B8E9-024D9EB636F1}">
      <dgm:prSet/>
      <dgm:spPr>
        <a:ln>
          <a:solidFill>
            <a:schemeClr val="tx1"/>
          </a:solidFill>
        </a:ln>
      </dgm:spPr>
      <dgm:t>
        <a:bodyPr/>
        <a:lstStyle/>
        <a:p>
          <a:endParaRPr lang="es-ES"/>
        </a:p>
      </dgm:t>
    </dgm:pt>
    <dgm:pt modelId="{B5B8E370-A99F-4AB1-87A0-0A14469F31B2}" type="sibTrans" cxnId="{683C96A9-C4C6-4591-B8E9-024D9EB636F1}">
      <dgm:prSet/>
      <dgm:spPr/>
      <dgm:t>
        <a:bodyPr/>
        <a:lstStyle/>
        <a:p>
          <a:endParaRPr lang="es-ES"/>
        </a:p>
      </dgm:t>
    </dgm:pt>
    <dgm:pt modelId="{C3FBE9B5-1395-4BF1-8B7D-1F916A964EF4}">
      <dgm:prSet phldrT="[Texto]" custT="1"/>
      <dgm:spPr>
        <a:solidFill>
          <a:schemeClr val="bg1">
            <a:lumMod val="75000"/>
          </a:schemeClr>
        </a:solidFill>
      </dgm:spPr>
      <dgm:t>
        <a:bodyPr/>
        <a:lstStyle/>
        <a:p>
          <a:r>
            <a:rPr lang="es-CR" sz="3200" b="1">
              <a:solidFill>
                <a:sysClr val="windowText" lastClr="000000"/>
              </a:solidFill>
              <a:latin typeface="Arial" pitchFamily="34" charset="0"/>
              <a:cs typeface="Arial" pitchFamily="34" charset="0"/>
            </a:rPr>
            <a:t>1. Jefatura de Operaciones </a:t>
          </a:r>
        </a:p>
      </dgm:t>
    </dgm:pt>
    <dgm:pt modelId="{2AC86DE2-EA33-4866-83B0-B5E1E2768B3F}" type="parTrans" cxnId="{AB863213-05FB-4FE8-A28F-C8DA99707533}">
      <dgm:prSet/>
      <dgm:spPr>
        <a:ln>
          <a:solidFill>
            <a:schemeClr val="tx1"/>
          </a:solidFill>
        </a:ln>
      </dgm:spPr>
      <dgm:t>
        <a:bodyPr/>
        <a:lstStyle/>
        <a:p>
          <a:endParaRPr lang="es-ES"/>
        </a:p>
      </dgm:t>
    </dgm:pt>
    <dgm:pt modelId="{DC5F2DCB-A927-473F-B3D0-994E6F99558E}" type="sibTrans" cxnId="{AB863213-05FB-4FE8-A28F-C8DA99707533}">
      <dgm:prSet/>
      <dgm:spPr/>
      <dgm:t>
        <a:bodyPr/>
        <a:lstStyle/>
        <a:p>
          <a:endParaRPr lang="es-ES"/>
        </a:p>
      </dgm:t>
    </dgm:pt>
    <dgm:pt modelId="{5E25946F-2598-4E9F-8D73-B91D98E48E64}">
      <dgm:prSet phldrT="[Texto]" custT="1"/>
      <dgm:spPr>
        <a:solidFill>
          <a:schemeClr val="bg1">
            <a:lumMod val="75000"/>
          </a:schemeClr>
        </a:solidFill>
      </dgm:spPr>
      <dgm:t>
        <a:bodyPr/>
        <a:lstStyle/>
        <a:p>
          <a:r>
            <a:rPr lang="es-CR" sz="3200" b="1">
              <a:solidFill>
                <a:sysClr val="windowText" lastClr="000000"/>
              </a:solidFill>
              <a:latin typeface="Arial" pitchFamily="34" charset="0"/>
              <a:cs typeface="Arial" pitchFamily="34" charset="0"/>
            </a:rPr>
            <a:t>2. Tecnologías de Información y Comunicaciones </a:t>
          </a:r>
        </a:p>
      </dgm:t>
    </dgm:pt>
    <dgm:pt modelId="{E3FE5ACA-323D-4639-A705-33410CDA2B1B}" type="parTrans" cxnId="{F58C455F-D3E7-486C-B4C8-EA17F534F285}">
      <dgm:prSet/>
      <dgm:spPr>
        <a:ln>
          <a:solidFill>
            <a:schemeClr val="tx1"/>
          </a:solidFill>
        </a:ln>
      </dgm:spPr>
      <dgm:t>
        <a:bodyPr/>
        <a:lstStyle/>
        <a:p>
          <a:endParaRPr lang="es-ES"/>
        </a:p>
      </dgm:t>
    </dgm:pt>
    <dgm:pt modelId="{FDEA6DB7-8DBB-4161-87A9-1B080A21390E}" type="sibTrans" cxnId="{F58C455F-D3E7-486C-B4C8-EA17F534F285}">
      <dgm:prSet/>
      <dgm:spPr/>
      <dgm:t>
        <a:bodyPr/>
        <a:lstStyle/>
        <a:p>
          <a:endParaRPr lang="es-ES"/>
        </a:p>
      </dgm:t>
    </dgm:pt>
    <dgm:pt modelId="{ED960C1B-67B8-44BD-BAB4-9F3220848D47}">
      <dgm:prSet phldrT="[Texto]" custT="1"/>
      <dgm:spPr>
        <a:solidFill>
          <a:schemeClr val="bg2">
            <a:lumMod val="90000"/>
          </a:schemeClr>
        </a:solidFill>
      </dgm:spPr>
      <dgm:t>
        <a:bodyPr/>
        <a:lstStyle/>
        <a:p>
          <a:r>
            <a:rPr lang="es-CR" sz="3200" b="1">
              <a:solidFill>
                <a:sysClr val="windowText" lastClr="000000"/>
              </a:solidFill>
              <a:latin typeface="Arial" pitchFamily="34" charset="0"/>
              <a:cs typeface="Arial" pitchFamily="34" charset="0"/>
            </a:rPr>
            <a:t>2. Ingeniería</a:t>
          </a:r>
        </a:p>
      </dgm:t>
    </dgm:pt>
    <dgm:pt modelId="{5E6C5350-7F21-4E8B-B57C-5E2806D7F65B}" type="parTrans" cxnId="{7B239A71-4030-47D3-BD49-FB3774F468F7}">
      <dgm:prSet/>
      <dgm:spPr>
        <a:ln>
          <a:solidFill>
            <a:schemeClr val="tx1"/>
          </a:solidFill>
        </a:ln>
      </dgm:spPr>
      <dgm:t>
        <a:bodyPr/>
        <a:lstStyle/>
        <a:p>
          <a:endParaRPr lang="es-ES"/>
        </a:p>
      </dgm:t>
    </dgm:pt>
    <dgm:pt modelId="{7764A3DF-D6B6-47F6-8805-F953E009E293}" type="sibTrans" cxnId="{7B239A71-4030-47D3-BD49-FB3774F468F7}">
      <dgm:prSet/>
      <dgm:spPr/>
      <dgm:t>
        <a:bodyPr/>
        <a:lstStyle/>
        <a:p>
          <a:endParaRPr lang="es-ES"/>
        </a:p>
      </dgm:t>
    </dgm:pt>
    <dgm:pt modelId="{D0FB5CFC-FDCC-4A54-A4DD-CCDF5E51E869}">
      <dgm:prSet phldrT="[Texto]" custT="1"/>
      <dgm:spPr>
        <a:solidFill>
          <a:schemeClr val="bg1">
            <a:lumMod val="75000"/>
          </a:schemeClr>
        </a:solidFill>
      </dgm:spPr>
      <dgm:t>
        <a:bodyPr/>
        <a:lstStyle/>
        <a:p>
          <a:r>
            <a:rPr lang="es-CR" sz="3200" b="1">
              <a:solidFill>
                <a:sysClr val="windowText" lastClr="000000"/>
              </a:solidFill>
              <a:latin typeface="Arial" pitchFamily="34" charset="0"/>
              <a:cs typeface="Arial" pitchFamily="34" charset="0"/>
            </a:rPr>
            <a:t>3. Academia Nacional de Bomberos </a:t>
          </a:r>
        </a:p>
      </dgm:t>
    </dgm:pt>
    <dgm:pt modelId="{6FE679EC-88B4-44A4-A469-959ABD54103C}" type="parTrans" cxnId="{91790A0B-EC15-4B30-8D92-8655C2BA29C8}">
      <dgm:prSet/>
      <dgm:spPr>
        <a:ln>
          <a:solidFill>
            <a:sysClr val="windowText" lastClr="000000"/>
          </a:solidFill>
        </a:ln>
      </dgm:spPr>
      <dgm:t>
        <a:bodyPr/>
        <a:lstStyle/>
        <a:p>
          <a:endParaRPr lang="es-ES"/>
        </a:p>
      </dgm:t>
    </dgm:pt>
    <dgm:pt modelId="{96E1BB18-441C-4510-836F-B3A76796051D}" type="sibTrans" cxnId="{91790A0B-EC15-4B30-8D92-8655C2BA29C8}">
      <dgm:prSet/>
      <dgm:spPr/>
      <dgm:t>
        <a:bodyPr/>
        <a:lstStyle/>
        <a:p>
          <a:endParaRPr lang="es-ES"/>
        </a:p>
      </dgm:t>
    </dgm:pt>
    <dgm:pt modelId="{48EECB55-F771-49D4-B8D7-AD3392B3A3FD}" type="pres">
      <dgm:prSet presAssocID="{AC058228-9F57-4E35-8354-90415E1F726A}" presName="diagram" presStyleCnt="0">
        <dgm:presLayoutVars>
          <dgm:chPref val="1"/>
          <dgm:dir/>
          <dgm:animOne val="branch"/>
          <dgm:animLvl val="lvl"/>
          <dgm:resizeHandles val="exact"/>
        </dgm:presLayoutVars>
      </dgm:prSet>
      <dgm:spPr/>
      <dgm:t>
        <a:bodyPr/>
        <a:lstStyle/>
        <a:p>
          <a:endParaRPr lang="es-ES"/>
        </a:p>
      </dgm:t>
    </dgm:pt>
    <dgm:pt modelId="{57385880-34AF-4CB0-A3A9-903580112B58}" type="pres">
      <dgm:prSet presAssocID="{36F48D50-5F53-4F8C-8883-7A43AB69B92E}" presName="root1" presStyleCnt="0"/>
      <dgm:spPr/>
    </dgm:pt>
    <dgm:pt modelId="{9E281981-AD9E-4CB9-A560-DE90DC17F95A}" type="pres">
      <dgm:prSet presAssocID="{36F48D50-5F53-4F8C-8883-7A43AB69B92E}" presName="LevelOneTextNode" presStyleLbl="node0" presStyleIdx="0" presStyleCnt="1" custScaleX="165548" custScaleY="140637" custLinFactNeighborX="-96641" custLinFactNeighborY="-60550">
        <dgm:presLayoutVars>
          <dgm:chPref val="3"/>
        </dgm:presLayoutVars>
      </dgm:prSet>
      <dgm:spPr/>
      <dgm:t>
        <a:bodyPr/>
        <a:lstStyle/>
        <a:p>
          <a:endParaRPr lang="es-ES"/>
        </a:p>
      </dgm:t>
    </dgm:pt>
    <dgm:pt modelId="{63E17E03-AA42-477B-A274-DA14BF59F05B}" type="pres">
      <dgm:prSet presAssocID="{36F48D50-5F53-4F8C-8883-7A43AB69B92E}" presName="level2hierChild" presStyleCnt="0"/>
      <dgm:spPr/>
    </dgm:pt>
    <dgm:pt modelId="{58D2FDCD-2E2D-4955-BECE-14A3AB348CC8}" type="pres">
      <dgm:prSet presAssocID="{4476CC22-A23A-4819-B297-7662C0D51830}" presName="conn2-1" presStyleLbl="parChTrans1D2" presStyleIdx="0" presStyleCnt="3"/>
      <dgm:spPr/>
      <dgm:t>
        <a:bodyPr/>
        <a:lstStyle/>
        <a:p>
          <a:endParaRPr lang="es-ES"/>
        </a:p>
      </dgm:t>
    </dgm:pt>
    <dgm:pt modelId="{D24AF303-1ACC-4C66-BC03-EDA6198757D8}" type="pres">
      <dgm:prSet presAssocID="{4476CC22-A23A-4819-B297-7662C0D51830}" presName="connTx" presStyleLbl="parChTrans1D2" presStyleIdx="0" presStyleCnt="3"/>
      <dgm:spPr/>
      <dgm:t>
        <a:bodyPr/>
        <a:lstStyle/>
        <a:p>
          <a:endParaRPr lang="es-ES"/>
        </a:p>
      </dgm:t>
    </dgm:pt>
    <dgm:pt modelId="{8E3B9FF7-2A52-4153-8839-39160B62167B}" type="pres">
      <dgm:prSet presAssocID="{27D6120C-4465-4AED-979B-BFBB1313C1DD}" presName="root2" presStyleCnt="0"/>
      <dgm:spPr/>
    </dgm:pt>
    <dgm:pt modelId="{8DD0E0A0-1A51-4D20-81A2-284A1E71E625}" type="pres">
      <dgm:prSet presAssocID="{27D6120C-4465-4AED-979B-BFBB1313C1DD}" presName="LevelTwoTextNode" presStyleLbl="node2" presStyleIdx="0" presStyleCnt="3" custLinFactNeighborX="4303">
        <dgm:presLayoutVars>
          <dgm:chPref val="3"/>
        </dgm:presLayoutVars>
      </dgm:prSet>
      <dgm:spPr/>
      <dgm:t>
        <a:bodyPr/>
        <a:lstStyle/>
        <a:p>
          <a:endParaRPr lang="es-ES"/>
        </a:p>
      </dgm:t>
    </dgm:pt>
    <dgm:pt modelId="{4EF2CE00-D8CD-4362-B271-67EFCD247E65}" type="pres">
      <dgm:prSet presAssocID="{27D6120C-4465-4AED-979B-BFBB1313C1DD}" presName="level3hierChild" presStyleCnt="0"/>
      <dgm:spPr/>
    </dgm:pt>
    <dgm:pt modelId="{D30607C0-A6A3-451F-A2C6-340F899D234C}" type="pres">
      <dgm:prSet presAssocID="{2AC86DE2-EA33-4866-83B0-B5E1E2768B3F}" presName="conn2-1" presStyleLbl="parChTrans1D3" presStyleIdx="0" presStyleCnt="6"/>
      <dgm:spPr/>
      <dgm:t>
        <a:bodyPr/>
        <a:lstStyle/>
        <a:p>
          <a:endParaRPr lang="es-ES"/>
        </a:p>
      </dgm:t>
    </dgm:pt>
    <dgm:pt modelId="{5EEF66AD-0CAB-4BA5-B4A0-C0EF0280AF48}" type="pres">
      <dgm:prSet presAssocID="{2AC86DE2-EA33-4866-83B0-B5E1E2768B3F}" presName="connTx" presStyleLbl="parChTrans1D3" presStyleIdx="0" presStyleCnt="6"/>
      <dgm:spPr/>
      <dgm:t>
        <a:bodyPr/>
        <a:lstStyle/>
        <a:p>
          <a:endParaRPr lang="es-ES"/>
        </a:p>
      </dgm:t>
    </dgm:pt>
    <dgm:pt modelId="{573BAF53-82BB-475D-9D95-E29B9A4022BE}" type="pres">
      <dgm:prSet presAssocID="{C3FBE9B5-1395-4BF1-8B7D-1F916A964EF4}" presName="root2" presStyleCnt="0"/>
      <dgm:spPr/>
    </dgm:pt>
    <dgm:pt modelId="{3B636293-D059-4741-928A-EEF0DBF35821}" type="pres">
      <dgm:prSet presAssocID="{C3FBE9B5-1395-4BF1-8B7D-1F916A964EF4}" presName="LevelTwoTextNode" presStyleLbl="node3" presStyleIdx="0" presStyleCnt="6">
        <dgm:presLayoutVars>
          <dgm:chPref val="3"/>
        </dgm:presLayoutVars>
      </dgm:prSet>
      <dgm:spPr/>
      <dgm:t>
        <a:bodyPr/>
        <a:lstStyle/>
        <a:p>
          <a:endParaRPr lang="es-ES"/>
        </a:p>
      </dgm:t>
    </dgm:pt>
    <dgm:pt modelId="{FB0CFEE3-2AD8-48BE-AB7B-8D99C94C44D8}" type="pres">
      <dgm:prSet presAssocID="{C3FBE9B5-1395-4BF1-8B7D-1F916A964EF4}" presName="level3hierChild" presStyleCnt="0"/>
      <dgm:spPr/>
    </dgm:pt>
    <dgm:pt modelId="{F5DB063D-D486-41C3-A62F-94BA812ACB00}" type="pres">
      <dgm:prSet presAssocID="{E3FE5ACA-323D-4639-A705-33410CDA2B1B}" presName="conn2-1" presStyleLbl="parChTrans1D3" presStyleIdx="1" presStyleCnt="6"/>
      <dgm:spPr/>
      <dgm:t>
        <a:bodyPr/>
        <a:lstStyle/>
        <a:p>
          <a:endParaRPr lang="es-ES"/>
        </a:p>
      </dgm:t>
    </dgm:pt>
    <dgm:pt modelId="{D9C926F6-F2AD-4B17-85F2-6F305B6CEE65}" type="pres">
      <dgm:prSet presAssocID="{E3FE5ACA-323D-4639-A705-33410CDA2B1B}" presName="connTx" presStyleLbl="parChTrans1D3" presStyleIdx="1" presStyleCnt="6"/>
      <dgm:spPr/>
      <dgm:t>
        <a:bodyPr/>
        <a:lstStyle/>
        <a:p>
          <a:endParaRPr lang="es-ES"/>
        </a:p>
      </dgm:t>
    </dgm:pt>
    <dgm:pt modelId="{B3795381-A0D8-4A79-B9F6-2A2526810A4D}" type="pres">
      <dgm:prSet presAssocID="{5E25946F-2598-4E9F-8D73-B91D98E48E64}" presName="root2" presStyleCnt="0"/>
      <dgm:spPr/>
    </dgm:pt>
    <dgm:pt modelId="{9E906FAF-3016-48A6-8E09-8AD7F41CF689}" type="pres">
      <dgm:prSet presAssocID="{5E25946F-2598-4E9F-8D73-B91D98E48E64}" presName="LevelTwoTextNode" presStyleLbl="node3" presStyleIdx="1" presStyleCnt="6">
        <dgm:presLayoutVars>
          <dgm:chPref val="3"/>
        </dgm:presLayoutVars>
      </dgm:prSet>
      <dgm:spPr/>
      <dgm:t>
        <a:bodyPr/>
        <a:lstStyle/>
        <a:p>
          <a:endParaRPr lang="es-ES"/>
        </a:p>
      </dgm:t>
    </dgm:pt>
    <dgm:pt modelId="{764A197A-F994-47D7-AC1E-EABE3C010293}" type="pres">
      <dgm:prSet presAssocID="{5E25946F-2598-4E9F-8D73-B91D98E48E64}" presName="level3hierChild" presStyleCnt="0"/>
      <dgm:spPr/>
    </dgm:pt>
    <dgm:pt modelId="{25CA021D-FDF8-44DA-BE84-D2645BE1310F}" type="pres">
      <dgm:prSet presAssocID="{6FE679EC-88B4-44A4-A469-959ABD54103C}" presName="conn2-1" presStyleLbl="parChTrans1D3" presStyleIdx="2" presStyleCnt="6"/>
      <dgm:spPr/>
      <dgm:t>
        <a:bodyPr/>
        <a:lstStyle/>
        <a:p>
          <a:endParaRPr lang="es-ES"/>
        </a:p>
      </dgm:t>
    </dgm:pt>
    <dgm:pt modelId="{333C98F5-1C3B-46A8-B271-3E3D019A5FC5}" type="pres">
      <dgm:prSet presAssocID="{6FE679EC-88B4-44A4-A469-959ABD54103C}" presName="connTx" presStyleLbl="parChTrans1D3" presStyleIdx="2" presStyleCnt="6"/>
      <dgm:spPr/>
      <dgm:t>
        <a:bodyPr/>
        <a:lstStyle/>
        <a:p>
          <a:endParaRPr lang="es-ES"/>
        </a:p>
      </dgm:t>
    </dgm:pt>
    <dgm:pt modelId="{A9AB42C7-BE6D-4FA6-A8E6-880D7AD6A280}" type="pres">
      <dgm:prSet presAssocID="{D0FB5CFC-FDCC-4A54-A4DD-CCDF5E51E869}" presName="root2" presStyleCnt="0"/>
      <dgm:spPr/>
    </dgm:pt>
    <dgm:pt modelId="{C0BF24EE-7956-461C-8D2F-A1907F41CC5C}" type="pres">
      <dgm:prSet presAssocID="{D0FB5CFC-FDCC-4A54-A4DD-CCDF5E51E869}" presName="LevelTwoTextNode" presStyleLbl="node3" presStyleIdx="2" presStyleCnt="6">
        <dgm:presLayoutVars>
          <dgm:chPref val="3"/>
        </dgm:presLayoutVars>
      </dgm:prSet>
      <dgm:spPr/>
      <dgm:t>
        <a:bodyPr/>
        <a:lstStyle/>
        <a:p>
          <a:endParaRPr lang="es-ES"/>
        </a:p>
      </dgm:t>
    </dgm:pt>
    <dgm:pt modelId="{2E0B4D2E-7F90-4934-86B0-D408FD66C74B}" type="pres">
      <dgm:prSet presAssocID="{D0FB5CFC-FDCC-4A54-A4DD-CCDF5E51E869}" presName="level3hierChild" presStyleCnt="0"/>
      <dgm:spPr/>
    </dgm:pt>
    <dgm:pt modelId="{FC2CF82F-A179-4F77-BEF5-6DC9EB7C2F93}" type="pres">
      <dgm:prSet presAssocID="{38525EDA-3917-4231-B5E6-F5C9B0B31146}" presName="conn2-1" presStyleLbl="parChTrans1D2" presStyleIdx="1" presStyleCnt="3"/>
      <dgm:spPr/>
      <dgm:t>
        <a:bodyPr/>
        <a:lstStyle/>
        <a:p>
          <a:endParaRPr lang="es-ES"/>
        </a:p>
      </dgm:t>
    </dgm:pt>
    <dgm:pt modelId="{D7D1E23C-AE6A-4392-83E7-7DBE8BA75E7A}" type="pres">
      <dgm:prSet presAssocID="{38525EDA-3917-4231-B5E6-F5C9B0B31146}" presName="connTx" presStyleLbl="parChTrans1D2" presStyleIdx="1" presStyleCnt="3"/>
      <dgm:spPr/>
      <dgm:t>
        <a:bodyPr/>
        <a:lstStyle/>
        <a:p>
          <a:endParaRPr lang="es-ES"/>
        </a:p>
      </dgm:t>
    </dgm:pt>
    <dgm:pt modelId="{7E26AB07-A038-48CE-A51F-87D83EDEAD3E}" type="pres">
      <dgm:prSet presAssocID="{3F2EB697-34CB-456F-A3BE-FAA5078AE332}" presName="root2" presStyleCnt="0"/>
      <dgm:spPr/>
    </dgm:pt>
    <dgm:pt modelId="{48154AFB-D11A-4284-9D2E-763C43F7548E}" type="pres">
      <dgm:prSet presAssocID="{3F2EB697-34CB-456F-A3BE-FAA5078AE332}" presName="LevelTwoTextNode" presStyleLbl="node2" presStyleIdx="1" presStyleCnt="3" custLinFactNeighborX="2904" custLinFactNeighborY="26026">
        <dgm:presLayoutVars>
          <dgm:chPref val="3"/>
        </dgm:presLayoutVars>
      </dgm:prSet>
      <dgm:spPr/>
      <dgm:t>
        <a:bodyPr/>
        <a:lstStyle/>
        <a:p>
          <a:endParaRPr lang="es-ES"/>
        </a:p>
      </dgm:t>
    </dgm:pt>
    <dgm:pt modelId="{B8DA5860-6D14-46F8-B7D5-99F5A83D4241}" type="pres">
      <dgm:prSet presAssocID="{3F2EB697-34CB-456F-A3BE-FAA5078AE332}" presName="level3hierChild" presStyleCnt="0"/>
      <dgm:spPr/>
    </dgm:pt>
    <dgm:pt modelId="{0B6E644F-1FE5-4BFD-A701-FE99F8BC725B}" type="pres">
      <dgm:prSet presAssocID="{0D76E12B-BC5E-4A0D-BD7C-6F4B4F00CD4F}" presName="conn2-1" presStyleLbl="parChTrans1D3" presStyleIdx="3" presStyleCnt="6"/>
      <dgm:spPr/>
      <dgm:t>
        <a:bodyPr/>
        <a:lstStyle/>
        <a:p>
          <a:endParaRPr lang="es-ES"/>
        </a:p>
      </dgm:t>
    </dgm:pt>
    <dgm:pt modelId="{3AC28394-342D-472C-8916-30B776AB9E8B}" type="pres">
      <dgm:prSet presAssocID="{0D76E12B-BC5E-4A0D-BD7C-6F4B4F00CD4F}" presName="connTx" presStyleLbl="parChTrans1D3" presStyleIdx="3" presStyleCnt="6"/>
      <dgm:spPr/>
      <dgm:t>
        <a:bodyPr/>
        <a:lstStyle/>
        <a:p>
          <a:endParaRPr lang="es-ES"/>
        </a:p>
      </dgm:t>
    </dgm:pt>
    <dgm:pt modelId="{586F8330-E97C-458C-89E6-45DB5499010E}" type="pres">
      <dgm:prSet presAssocID="{B004A9AA-762B-4353-BB2F-E616381D38B4}" presName="root2" presStyleCnt="0"/>
      <dgm:spPr/>
    </dgm:pt>
    <dgm:pt modelId="{0029A145-3583-4DD1-896D-DB8E41E19F8C}" type="pres">
      <dgm:prSet presAssocID="{B004A9AA-762B-4353-BB2F-E616381D38B4}" presName="LevelTwoTextNode" presStyleLbl="node3" presStyleIdx="3" presStyleCnt="6">
        <dgm:presLayoutVars>
          <dgm:chPref val="3"/>
        </dgm:presLayoutVars>
      </dgm:prSet>
      <dgm:spPr/>
      <dgm:t>
        <a:bodyPr/>
        <a:lstStyle/>
        <a:p>
          <a:endParaRPr lang="es-ES"/>
        </a:p>
      </dgm:t>
    </dgm:pt>
    <dgm:pt modelId="{715E6480-5B00-4661-87F1-0D57C01477E8}" type="pres">
      <dgm:prSet presAssocID="{B004A9AA-762B-4353-BB2F-E616381D38B4}" presName="level3hierChild" presStyleCnt="0"/>
      <dgm:spPr/>
    </dgm:pt>
    <dgm:pt modelId="{071AE68B-BB5F-4004-B43B-FFE8DB0D5D1C}" type="pres">
      <dgm:prSet presAssocID="{5E6C5350-7F21-4E8B-B57C-5E2806D7F65B}" presName="conn2-1" presStyleLbl="parChTrans1D3" presStyleIdx="4" presStyleCnt="6"/>
      <dgm:spPr/>
      <dgm:t>
        <a:bodyPr/>
        <a:lstStyle/>
        <a:p>
          <a:endParaRPr lang="es-ES"/>
        </a:p>
      </dgm:t>
    </dgm:pt>
    <dgm:pt modelId="{3ABE24BE-865E-49E2-965D-49D7180F50BF}" type="pres">
      <dgm:prSet presAssocID="{5E6C5350-7F21-4E8B-B57C-5E2806D7F65B}" presName="connTx" presStyleLbl="parChTrans1D3" presStyleIdx="4" presStyleCnt="6"/>
      <dgm:spPr/>
      <dgm:t>
        <a:bodyPr/>
        <a:lstStyle/>
        <a:p>
          <a:endParaRPr lang="es-ES"/>
        </a:p>
      </dgm:t>
    </dgm:pt>
    <dgm:pt modelId="{5ABDDEE8-705A-49CF-B4EA-DFA9399C1C2C}" type="pres">
      <dgm:prSet presAssocID="{ED960C1B-67B8-44BD-BAB4-9F3220848D47}" presName="root2" presStyleCnt="0"/>
      <dgm:spPr/>
    </dgm:pt>
    <dgm:pt modelId="{E38F68EB-0D38-43B0-9595-0A7095B41532}" type="pres">
      <dgm:prSet presAssocID="{ED960C1B-67B8-44BD-BAB4-9F3220848D47}" presName="LevelTwoTextNode" presStyleLbl="node3" presStyleIdx="4" presStyleCnt="6">
        <dgm:presLayoutVars>
          <dgm:chPref val="3"/>
        </dgm:presLayoutVars>
      </dgm:prSet>
      <dgm:spPr/>
      <dgm:t>
        <a:bodyPr/>
        <a:lstStyle/>
        <a:p>
          <a:endParaRPr lang="es-ES"/>
        </a:p>
      </dgm:t>
    </dgm:pt>
    <dgm:pt modelId="{6AA013C2-4151-4B1F-B507-F2335B8D01AD}" type="pres">
      <dgm:prSet presAssocID="{ED960C1B-67B8-44BD-BAB4-9F3220848D47}" presName="level3hierChild" presStyleCnt="0"/>
      <dgm:spPr/>
    </dgm:pt>
    <dgm:pt modelId="{72845790-AD25-457E-AF71-2A83959BE095}" type="pres">
      <dgm:prSet presAssocID="{143C8CAA-3946-49CC-94C4-29423FF4D7CD}" presName="conn2-1" presStyleLbl="parChTrans1D2" presStyleIdx="2" presStyleCnt="3"/>
      <dgm:spPr/>
      <dgm:t>
        <a:bodyPr/>
        <a:lstStyle/>
        <a:p>
          <a:endParaRPr lang="es-ES"/>
        </a:p>
      </dgm:t>
    </dgm:pt>
    <dgm:pt modelId="{C601E17C-86DB-4736-A79A-D10A6038C6F0}" type="pres">
      <dgm:prSet presAssocID="{143C8CAA-3946-49CC-94C4-29423FF4D7CD}" presName="connTx" presStyleLbl="parChTrans1D2" presStyleIdx="2" presStyleCnt="3"/>
      <dgm:spPr/>
      <dgm:t>
        <a:bodyPr/>
        <a:lstStyle/>
        <a:p>
          <a:endParaRPr lang="es-ES"/>
        </a:p>
      </dgm:t>
    </dgm:pt>
    <dgm:pt modelId="{DC773878-F320-43CB-A5A6-F083087AEDEA}" type="pres">
      <dgm:prSet presAssocID="{F5AC8FD0-0DFC-4512-A1FC-62E8E0B8E77D}" presName="root2" presStyleCnt="0"/>
      <dgm:spPr/>
    </dgm:pt>
    <dgm:pt modelId="{2CCD74F3-05B1-4305-A17F-65A10B1194C4}" type="pres">
      <dgm:prSet presAssocID="{F5AC8FD0-0DFC-4512-A1FC-62E8E0B8E77D}" presName="LevelTwoTextNode" presStyleLbl="node2" presStyleIdx="2" presStyleCnt="3" custLinFactNeighborX="477" custLinFactNeighborY="2860">
        <dgm:presLayoutVars>
          <dgm:chPref val="3"/>
        </dgm:presLayoutVars>
      </dgm:prSet>
      <dgm:spPr/>
      <dgm:t>
        <a:bodyPr/>
        <a:lstStyle/>
        <a:p>
          <a:endParaRPr lang="es-ES"/>
        </a:p>
      </dgm:t>
    </dgm:pt>
    <dgm:pt modelId="{69CBF0BB-493B-4503-B7D6-B2ABF466B568}" type="pres">
      <dgm:prSet presAssocID="{F5AC8FD0-0DFC-4512-A1FC-62E8E0B8E77D}" presName="level3hierChild" presStyleCnt="0"/>
      <dgm:spPr/>
    </dgm:pt>
    <dgm:pt modelId="{E95E9BF9-D8D4-4DEC-BEC5-C2BF27447F94}" type="pres">
      <dgm:prSet presAssocID="{BD2EB5AF-BBE6-4733-A870-ED6B446FB005}" presName="conn2-1" presStyleLbl="parChTrans1D3" presStyleIdx="5" presStyleCnt="6"/>
      <dgm:spPr/>
      <dgm:t>
        <a:bodyPr/>
        <a:lstStyle/>
        <a:p>
          <a:endParaRPr lang="es-ES"/>
        </a:p>
      </dgm:t>
    </dgm:pt>
    <dgm:pt modelId="{C89990EA-819C-4AC6-AC04-6DA9404935D5}" type="pres">
      <dgm:prSet presAssocID="{BD2EB5AF-BBE6-4733-A870-ED6B446FB005}" presName="connTx" presStyleLbl="parChTrans1D3" presStyleIdx="5" presStyleCnt="6"/>
      <dgm:spPr/>
      <dgm:t>
        <a:bodyPr/>
        <a:lstStyle/>
        <a:p>
          <a:endParaRPr lang="es-ES"/>
        </a:p>
      </dgm:t>
    </dgm:pt>
    <dgm:pt modelId="{ADDF273A-68E8-4508-879C-0770D881AADE}" type="pres">
      <dgm:prSet presAssocID="{12D5970C-4E2F-426A-A8ED-544C29D23409}" presName="root2" presStyleCnt="0"/>
      <dgm:spPr/>
    </dgm:pt>
    <dgm:pt modelId="{198B32C6-04E0-4CDD-84E0-6642AFF800AC}" type="pres">
      <dgm:prSet presAssocID="{12D5970C-4E2F-426A-A8ED-544C29D23409}" presName="LevelTwoTextNode" presStyleLbl="node3" presStyleIdx="5" presStyleCnt="6" custLinFactNeighborX="953" custLinFactNeighborY="2860">
        <dgm:presLayoutVars>
          <dgm:chPref val="3"/>
        </dgm:presLayoutVars>
      </dgm:prSet>
      <dgm:spPr/>
      <dgm:t>
        <a:bodyPr/>
        <a:lstStyle/>
        <a:p>
          <a:endParaRPr lang="es-ES"/>
        </a:p>
      </dgm:t>
    </dgm:pt>
    <dgm:pt modelId="{D03F889F-1B7C-452D-9082-01A4278DA44C}" type="pres">
      <dgm:prSet presAssocID="{12D5970C-4E2F-426A-A8ED-544C29D23409}" presName="level3hierChild" presStyleCnt="0"/>
      <dgm:spPr/>
    </dgm:pt>
  </dgm:ptLst>
  <dgm:cxnLst>
    <dgm:cxn modelId="{D06884E3-DA3B-4724-8D16-1F05B228F024}" type="presOf" srcId="{F5AC8FD0-0DFC-4512-A1FC-62E8E0B8E77D}" destId="{2CCD74F3-05B1-4305-A17F-65A10B1194C4}" srcOrd="0" destOrd="0" presId="urn:microsoft.com/office/officeart/2005/8/layout/hierarchy2"/>
    <dgm:cxn modelId="{77719A4D-2F60-4166-AFE3-DF9807C6D87F}" srcId="{36F48D50-5F53-4F8C-8883-7A43AB69B92E}" destId="{3F2EB697-34CB-456F-A3BE-FAA5078AE332}" srcOrd="1" destOrd="0" parTransId="{38525EDA-3917-4231-B5E6-F5C9B0B31146}" sibTransId="{FA737C8F-D878-4713-ACB4-B9944DE4B341}"/>
    <dgm:cxn modelId="{03F1A20D-4F59-41B6-A23A-AE23EA4DDB6A}" type="presOf" srcId="{E3FE5ACA-323D-4639-A705-33410CDA2B1B}" destId="{D9C926F6-F2AD-4B17-85F2-6F305B6CEE65}" srcOrd="1" destOrd="0" presId="urn:microsoft.com/office/officeart/2005/8/layout/hierarchy2"/>
    <dgm:cxn modelId="{FF701A40-ACC3-4348-8077-FF09B9FAEF80}" srcId="{AC058228-9F57-4E35-8354-90415E1F726A}" destId="{36F48D50-5F53-4F8C-8883-7A43AB69B92E}" srcOrd="0" destOrd="0" parTransId="{B477711D-3925-4D34-B175-7141E0450ADC}" sibTransId="{4F23231A-C901-4473-829B-892E3F866B5D}"/>
    <dgm:cxn modelId="{7B239A71-4030-47D3-BD49-FB3774F468F7}" srcId="{3F2EB697-34CB-456F-A3BE-FAA5078AE332}" destId="{ED960C1B-67B8-44BD-BAB4-9F3220848D47}" srcOrd="1" destOrd="0" parTransId="{5E6C5350-7F21-4E8B-B57C-5E2806D7F65B}" sibTransId="{7764A3DF-D6B6-47F6-8805-F953E009E293}"/>
    <dgm:cxn modelId="{B7670131-9F00-4E32-A8A8-EA3443CB2759}" type="presOf" srcId="{12D5970C-4E2F-426A-A8ED-544C29D23409}" destId="{198B32C6-04E0-4CDD-84E0-6642AFF800AC}" srcOrd="0" destOrd="0" presId="urn:microsoft.com/office/officeart/2005/8/layout/hierarchy2"/>
    <dgm:cxn modelId="{688EE31E-CC7F-4EB6-A2D2-02763117796D}" type="presOf" srcId="{E3FE5ACA-323D-4639-A705-33410CDA2B1B}" destId="{F5DB063D-D486-41C3-A62F-94BA812ACB00}" srcOrd="0" destOrd="0" presId="urn:microsoft.com/office/officeart/2005/8/layout/hierarchy2"/>
    <dgm:cxn modelId="{FD290018-D8F1-48E7-8946-3AAFC36079B6}" type="presOf" srcId="{ED960C1B-67B8-44BD-BAB4-9F3220848D47}" destId="{E38F68EB-0D38-43B0-9595-0A7095B41532}" srcOrd="0" destOrd="0" presId="urn:microsoft.com/office/officeart/2005/8/layout/hierarchy2"/>
    <dgm:cxn modelId="{3E7DEF10-F46E-43EA-8162-A3120A7BDB8E}" type="presOf" srcId="{B004A9AA-762B-4353-BB2F-E616381D38B4}" destId="{0029A145-3583-4DD1-896D-DB8E41E19F8C}" srcOrd="0" destOrd="0" presId="urn:microsoft.com/office/officeart/2005/8/layout/hierarchy2"/>
    <dgm:cxn modelId="{20FEE04A-EB25-49EC-BB0A-82A6F9400AFB}" type="presOf" srcId="{5E25946F-2598-4E9F-8D73-B91D98E48E64}" destId="{9E906FAF-3016-48A6-8E09-8AD7F41CF689}" srcOrd="0" destOrd="0" presId="urn:microsoft.com/office/officeart/2005/8/layout/hierarchy2"/>
    <dgm:cxn modelId="{4605BA02-13EE-4501-B5DA-923D5F1D7A1C}" type="presOf" srcId="{2AC86DE2-EA33-4866-83B0-B5E1E2768B3F}" destId="{D30607C0-A6A3-451F-A2C6-340F899D234C}" srcOrd="0" destOrd="0" presId="urn:microsoft.com/office/officeart/2005/8/layout/hierarchy2"/>
    <dgm:cxn modelId="{AB863213-05FB-4FE8-A28F-C8DA99707533}" srcId="{27D6120C-4465-4AED-979B-BFBB1313C1DD}" destId="{C3FBE9B5-1395-4BF1-8B7D-1F916A964EF4}" srcOrd="0" destOrd="0" parTransId="{2AC86DE2-EA33-4866-83B0-B5E1E2768B3F}" sibTransId="{DC5F2DCB-A927-473F-B3D0-994E6F99558E}"/>
    <dgm:cxn modelId="{518E3F80-D01E-4948-8847-5CCB05CDA9E2}" type="presOf" srcId="{6FE679EC-88B4-44A4-A469-959ABD54103C}" destId="{333C98F5-1C3B-46A8-B271-3E3D019A5FC5}" srcOrd="1" destOrd="0" presId="urn:microsoft.com/office/officeart/2005/8/layout/hierarchy2"/>
    <dgm:cxn modelId="{AA87A932-DDD9-4182-B732-D0974BAAD012}" type="presOf" srcId="{3F2EB697-34CB-456F-A3BE-FAA5078AE332}" destId="{48154AFB-D11A-4284-9D2E-763C43F7548E}" srcOrd="0" destOrd="0" presId="urn:microsoft.com/office/officeart/2005/8/layout/hierarchy2"/>
    <dgm:cxn modelId="{AF7EE4AF-7347-451E-8B8F-091B2D76853B}" type="presOf" srcId="{BD2EB5AF-BBE6-4733-A870-ED6B446FB005}" destId="{E95E9BF9-D8D4-4DEC-BEC5-C2BF27447F94}" srcOrd="0" destOrd="0" presId="urn:microsoft.com/office/officeart/2005/8/layout/hierarchy2"/>
    <dgm:cxn modelId="{5D994B8C-F7F5-4997-9032-6EBD7632AF4D}" type="presOf" srcId="{5E6C5350-7F21-4E8B-B57C-5E2806D7F65B}" destId="{071AE68B-BB5F-4004-B43B-FFE8DB0D5D1C}" srcOrd="0" destOrd="0" presId="urn:microsoft.com/office/officeart/2005/8/layout/hierarchy2"/>
    <dgm:cxn modelId="{35EF9FD6-D16A-43E8-8525-B132B5995ECF}" type="presOf" srcId="{2AC86DE2-EA33-4866-83B0-B5E1E2768B3F}" destId="{5EEF66AD-0CAB-4BA5-B4A0-C0EF0280AF48}" srcOrd="1" destOrd="0" presId="urn:microsoft.com/office/officeart/2005/8/layout/hierarchy2"/>
    <dgm:cxn modelId="{6BF6091F-D836-47F4-A616-7E3BD7623419}" type="presOf" srcId="{C3FBE9B5-1395-4BF1-8B7D-1F916A964EF4}" destId="{3B636293-D059-4741-928A-EEF0DBF35821}" srcOrd="0" destOrd="0" presId="urn:microsoft.com/office/officeart/2005/8/layout/hierarchy2"/>
    <dgm:cxn modelId="{683C96A9-C4C6-4591-B8E9-024D9EB636F1}" srcId="{36F48D50-5F53-4F8C-8883-7A43AB69B92E}" destId="{27D6120C-4465-4AED-979B-BFBB1313C1DD}" srcOrd="0" destOrd="0" parTransId="{4476CC22-A23A-4819-B297-7662C0D51830}" sibTransId="{B5B8E370-A99F-4AB1-87A0-0A14469F31B2}"/>
    <dgm:cxn modelId="{6CC7FE43-CD1E-4D6B-A239-F6FCDA29220A}" type="presOf" srcId="{143C8CAA-3946-49CC-94C4-29423FF4D7CD}" destId="{72845790-AD25-457E-AF71-2A83959BE095}" srcOrd="0" destOrd="0" presId="urn:microsoft.com/office/officeart/2005/8/layout/hierarchy2"/>
    <dgm:cxn modelId="{91790A0B-EC15-4B30-8D92-8655C2BA29C8}" srcId="{27D6120C-4465-4AED-979B-BFBB1313C1DD}" destId="{D0FB5CFC-FDCC-4A54-A4DD-CCDF5E51E869}" srcOrd="2" destOrd="0" parTransId="{6FE679EC-88B4-44A4-A469-959ABD54103C}" sibTransId="{96E1BB18-441C-4510-836F-B3A76796051D}"/>
    <dgm:cxn modelId="{F7737EA9-36DE-43E3-8EC8-3C910BD4CC5F}" type="presOf" srcId="{0D76E12B-BC5E-4A0D-BD7C-6F4B4F00CD4F}" destId="{0B6E644F-1FE5-4BFD-A701-FE99F8BC725B}" srcOrd="0" destOrd="0" presId="urn:microsoft.com/office/officeart/2005/8/layout/hierarchy2"/>
    <dgm:cxn modelId="{0C6B7B89-2655-4C69-9775-D4DBE2F5F6A6}" type="presOf" srcId="{D0FB5CFC-FDCC-4A54-A4DD-CCDF5E51E869}" destId="{C0BF24EE-7956-461C-8D2F-A1907F41CC5C}" srcOrd="0" destOrd="0" presId="urn:microsoft.com/office/officeart/2005/8/layout/hierarchy2"/>
    <dgm:cxn modelId="{692B39DC-34F4-4362-912E-9A467EAE42D7}" type="presOf" srcId="{38525EDA-3917-4231-B5E6-F5C9B0B31146}" destId="{D7D1E23C-AE6A-4392-83E7-7DBE8BA75E7A}" srcOrd="1" destOrd="0" presId="urn:microsoft.com/office/officeart/2005/8/layout/hierarchy2"/>
    <dgm:cxn modelId="{1D1F81D2-8280-49E0-8083-F401B50DEC84}" type="presOf" srcId="{38525EDA-3917-4231-B5E6-F5C9B0B31146}" destId="{FC2CF82F-A179-4F77-BEF5-6DC9EB7C2F93}" srcOrd="0" destOrd="0" presId="urn:microsoft.com/office/officeart/2005/8/layout/hierarchy2"/>
    <dgm:cxn modelId="{18FB9D0D-964D-4B6C-B7DD-2A1720BB1D5B}" type="presOf" srcId="{5E6C5350-7F21-4E8B-B57C-5E2806D7F65B}" destId="{3ABE24BE-865E-49E2-965D-49D7180F50BF}" srcOrd="1" destOrd="0" presId="urn:microsoft.com/office/officeart/2005/8/layout/hierarchy2"/>
    <dgm:cxn modelId="{36DF91E2-2D83-484A-8EA8-73E6BC705EB6}" type="presOf" srcId="{6FE679EC-88B4-44A4-A469-959ABD54103C}" destId="{25CA021D-FDF8-44DA-BE84-D2645BE1310F}" srcOrd="0" destOrd="0" presId="urn:microsoft.com/office/officeart/2005/8/layout/hierarchy2"/>
    <dgm:cxn modelId="{EC29E1F8-BCAC-4983-955E-94AE5BD5A427}" type="presOf" srcId="{36F48D50-5F53-4F8C-8883-7A43AB69B92E}" destId="{9E281981-AD9E-4CB9-A560-DE90DC17F95A}" srcOrd="0" destOrd="0" presId="urn:microsoft.com/office/officeart/2005/8/layout/hierarchy2"/>
    <dgm:cxn modelId="{2095F777-0F89-4C6A-B10F-E542C4C04C5E}" srcId="{36F48D50-5F53-4F8C-8883-7A43AB69B92E}" destId="{F5AC8FD0-0DFC-4512-A1FC-62E8E0B8E77D}" srcOrd="2" destOrd="0" parTransId="{143C8CAA-3946-49CC-94C4-29423FF4D7CD}" sibTransId="{DF7406AD-3730-4DA2-B00E-417CFEC7B2EB}"/>
    <dgm:cxn modelId="{39DE0B6E-6D0B-430E-824C-DDD41C4F4A8B}" type="presOf" srcId="{BD2EB5AF-BBE6-4733-A870-ED6B446FB005}" destId="{C89990EA-819C-4AC6-AC04-6DA9404935D5}" srcOrd="1" destOrd="0" presId="urn:microsoft.com/office/officeart/2005/8/layout/hierarchy2"/>
    <dgm:cxn modelId="{12B0BA55-C52F-41E9-9FB0-0FD41EA81D22}" type="presOf" srcId="{AC058228-9F57-4E35-8354-90415E1F726A}" destId="{48EECB55-F771-49D4-B8D7-AD3392B3A3FD}" srcOrd="0" destOrd="0" presId="urn:microsoft.com/office/officeart/2005/8/layout/hierarchy2"/>
    <dgm:cxn modelId="{0F26A162-009C-4B16-B5BB-A54CE3EFF717}" type="presOf" srcId="{4476CC22-A23A-4819-B297-7662C0D51830}" destId="{D24AF303-1ACC-4C66-BC03-EDA6198757D8}" srcOrd="1" destOrd="0" presId="urn:microsoft.com/office/officeart/2005/8/layout/hierarchy2"/>
    <dgm:cxn modelId="{F58C455F-D3E7-486C-B4C8-EA17F534F285}" srcId="{27D6120C-4465-4AED-979B-BFBB1313C1DD}" destId="{5E25946F-2598-4E9F-8D73-B91D98E48E64}" srcOrd="1" destOrd="0" parTransId="{E3FE5ACA-323D-4639-A705-33410CDA2B1B}" sibTransId="{FDEA6DB7-8DBB-4161-87A9-1B080A21390E}"/>
    <dgm:cxn modelId="{BAF9FC97-2DA5-4C8E-AC03-184939073FC7}" type="presOf" srcId="{0D76E12B-BC5E-4A0D-BD7C-6F4B4F00CD4F}" destId="{3AC28394-342D-472C-8916-30B776AB9E8B}" srcOrd="1" destOrd="0" presId="urn:microsoft.com/office/officeart/2005/8/layout/hierarchy2"/>
    <dgm:cxn modelId="{3551FAA8-18CC-46D4-ACD9-177723E848CD}" type="presOf" srcId="{4476CC22-A23A-4819-B297-7662C0D51830}" destId="{58D2FDCD-2E2D-4955-BECE-14A3AB348CC8}" srcOrd="0" destOrd="0" presId="urn:microsoft.com/office/officeart/2005/8/layout/hierarchy2"/>
    <dgm:cxn modelId="{F62F8E79-8284-40BC-9B2F-645201D869A2}" type="presOf" srcId="{143C8CAA-3946-49CC-94C4-29423FF4D7CD}" destId="{C601E17C-86DB-4736-A79A-D10A6038C6F0}" srcOrd="1" destOrd="0" presId="urn:microsoft.com/office/officeart/2005/8/layout/hierarchy2"/>
    <dgm:cxn modelId="{D6B968E5-4980-48B0-9D24-A8EAFF1FD971}" srcId="{3F2EB697-34CB-456F-A3BE-FAA5078AE332}" destId="{B004A9AA-762B-4353-BB2F-E616381D38B4}" srcOrd="0" destOrd="0" parTransId="{0D76E12B-BC5E-4A0D-BD7C-6F4B4F00CD4F}" sibTransId="{D17435AB-AA39-4413-BF55-8C98B87C3F0D}"/>
    <dgm:cxn modelId="{4540FAF3-168E-4678-A929-FA40E9F4186D}" srcId="{F5AC8FD0-0DFC-4512-A1FC-62E8E0B8E77D}" destId="{12D5970C-4E2F-426A-A8ED-544C29D23409}" srcOrd="0" destOrd="0" parTransId="{BD2EB5AF-BBE6-4733-A870-ED6B446FB005}" sibTransId="{D2E40025-C952-4F76-84C2-F0E398145A7E}"/>
    <dgm:cxn modelId="{EE3E629C-9011-4564-BF59-5F790CB68CF7}" type="presOf" srcId="{27D6120C-4465-4AED-979B-BFBB1313C1DD}" destId="{8DD0E0A0-1A51-4D20-81A2-284A1E71E625}" srcOrd="0" destOrd="0" presId="urn:microsoft.com/office/officeart/2005/8/layout/hierarchy2"/>
    <dgm:cxn modelId="{7F4D8801-1DDF-44D2-9B2F-FBE17F94EB0B}" type="presParOf" srcId="{48EECB55-F771-49D4-B8D7-AD3392B3A3FD}" destId="{57385880-34AF-4CB0-A3A9-903580112B58}" srcOrd="0" destOrd="0" presId="urn:microsoft.com/office/officeart/2005/8/layout/hierarchy2"/>
    <dgm:cxn modelId="{43576F07-60F4-4FBC-BA8D-3BBF8654B70A}" type="presParOf" srcId="{57385880-34AF-4CB0-A3A9-903580112B58}" destId="{9E281981-AD9E-4CB9-A560-DE90DC17F95A}" srcOrd="0" destOrd="0" presId="urn:microsoft.com/office/officeart/2005/8/layout/hierarchy2"/>
    <dgm:cxn modelId="{13697C34-F56A-493D-89A2-2EF87522DEDB}" type="presParOf" srcId="{57385880-34AF-4CB0-A3A9-903580112B58}" destId="{63E17E03-AA42-477B-A274-DA14BF59F05B}" srcOrd="1" destOrd="0" presId="urn:microsoft.com/office/officeart/2005/8/layout/hierarchy2"/>
    <dgm:cxn modelId="{317C7845-797B-4384-AE0E-38A2A34AB171}" type="presParOf" srcId="{63E17E03-AA42-477B-A274-DA14BF59F05B}" destId="{58D2FDCD-2E2D-4955-BECE-14A3AB348CC8}" srcOrd="0" destOrd="0" presId="urn:microsoft.com/office/officeart/2005/8/layout/hierarchy2"/>
    <dgm:cxn modelId="{C9221356-A0C6-4E20-A9B6-C25EB661B27B}" type="presParOf" srcId="{58D2FDCD-2E2D-4955-BECE-14A3AB348CC8}" destId="{D24AF303-1ACC-4C66-BC03-EDA6198757D8}" srcOrd="0" destOrd="0" presId="urn:microsoft.com/office/officeart/2005/8/layout/hierarchy2"/>
    <dgm:cxn modelId="{F56863FE-A366-4C7D-9EEA-1D7D5B62D6C9}" type="presParOf" srcId="{63E17E03-AA42-477B-A274-DA14BF59F05B}" destId="{8E3B9FF7-2A52-4153-8839-39160B62167B}" srcOrd="1" destOrd="0" presId="urn:microsoft.com/office/officeart/2005/8/layout/hierarchy2"/>
    <dgm:cxn modelId="{BC3F3822-46D6-4F50-ADEC-02382707B988}" type="presParOf" srcId="{8E3B9FF7-2A52-4153-8839-39160B62167B}" destId="{8DD0E0A0-1A51-4D20-81A2-284A1E71E625}" srcOrd="0" destOrd="0" presId="urn:microsoft.com/office/officeart/2005/8/layout/hierarchy2"/>
    <dgm:cxn modelId="{4CAE73BF-3DC6-4DD4-88B1-5DFC669FC906}" type="presParOf" srcId="{8E3B9FF7-2A52-4153-8839-39160B62167B}" destId="{4EF2CE00-D8CD-4362-B271-67EFCD247E65}" srcOrd="1" destOrd="0" presId="urn:microsoft.com/office/officeart/2005/8/layout/hierarchy2"/>
    <dgm:cxn modelId="{FC11E198-CD38-43FF-9E94-B2DC98C906AC}" type="presParOf" srcId="{4EF2CE00-D8CD-4362-B271-67EFCD247E65}" destId="{D30607C0-A6A3-451F-A2C6-340F899D234C}" srcOrd="0" destOrd="0" presId="urn:microsoft.com/office/officeart/2005/8/layout/hierarchy2"/>
    <dgm:cxn modelId="{BE646C96-E305-4F96-895C-A08BA34AD8FF}" type="presParOf" srcId="{D30607C0-A6A3-451F-A2C6-340F899D234C}" destId="{5EEF66AD-0CAB-4BA5-B4A0-C0EF0280AF48}" srcOrd="0" destOrd="0" presId="urn:microsoft.com/office/officeart/2005/8/layout/hierarchy2"/>
    <dgm:cxn modelId="{6C8C88BC-AE78-4B09-BCE7-0EC297AF4B9F}" type="presParOf" srcId="{4EF2CE00-D8CD-4362-B271-67EFCD247E65}" destId="{573BAF53-82BB-475D-9D95-E29B9A4022BE}" srcOrd="1" destOrd="0" presId="urn:microsoft.com/office/officeart/2005/8/layout/hierarchy2"/>
    <dgm:cxn modelId="{DF040614-FE7A-4B76-96C2-3586F1CD71DA}" type="presParOf" srcId="{573BAF53-82BB-475D-9D95-E29B9A4022BE}" destId="{3B636293-D059-4741-928A-EEF0DBF35821}" srcOrd="0" destOrd="0" presId="urn:microsoft.com/office/officeart/2005/8/layout/hierarchy2"/>
    <dgm:cxn modelId="{ACDD5DA4-6C1D-432E-8370-1FCE61ED3913}" type="presParOf" srcId="{573BAF53-82BB-475D-9D95-E29B9A4022BE}" destId="{FB0CFEE3-2AD8-48BE-AB7B-8D99C94C44D8}" srcOrd="1" destOrd="0" presId="urn:microsoft.com/office/officeart/2005/8/layout/hierarchy2"/>
    <dgm:cxn modelId="{33DC801E-6237-4449-A6EC-1CDED2474685}" type="presParOf" srcId="{4EF2CE00-D8CD-4362-B271-67EFCD247E65}" destId="{F5DB063D-D486-41C3-A62F-94BA812ACB00}" srcOrd="2" destOrd="0" presId="urn:microsoft.com/office/officeart/2005/8/layout/hierarchy2"/>
    <dgm:cxn modelId="{B13EF3DE-5767-4EE3-B114-98E8FDA57FC5}" type="presParOf" srcId="{F5DB063D-D486-41C3-A62F-94BA812ACB00}" destId="{D9C926F6-F2AD-4B17-85F2-6F305B6CEE65}" srcOrd="0" destOrd="0" presId="urn:microsoft.com/office/officeart/2005/8/layout/hierarchy2"/>
    <dgm:cxn modelId="{24C7086C-C0DD-4518-B4A8-8C7A186DC304}" type="presParOf" srcId="{4EF2CE00-D8CD-4362-B271-67EFCD247E65}" destId="{B3795381-A0D8-4A79-B9F6-2A2526810A4D}" srcOrd="3" destOrd="0" presId="urn:microsoft.com/office/officeart/2005/8/layout/hierarchy2"/>
    <dgm:cxn modelId="{20FDC0C7-CBB3-4E9E-96D6-296098B3D279}" type="presParOf" srcId="{B3795381-A0D8-4A79-B9F6-2A2526810A4D}" destId="{9E906FAF-3016-48A6-8E09-8AD7F41CF689}" srcOrd="0" destOrd="0" presId="urn:microsoft.com/office/officeart/2005/8/layout/hierarchy2"/>
    <dgm:cxn modelId="{97C7577C-AE4E-410D-B0C0-3A5260C7B4B6}" type="presParOf" srcId="{B3795381-A0D8-4A79-B9F6-2A2526810A4D}" destId="{764A197A-F994-47D7-AC1E-EABE3C010293}" srcOrd="1" destOrd="0" presId="urn:microsoft.com/office/officeart/2005/8/layout/hierarchy2"/>
    <dgm:cxn modelId="{DE2BCBB5-3FD5-49F0-9FDB-35AA1B3C13AB}" type="presParOf" srcId="{4EF2CE00-D8CD-4362-B271-67EFCD247E65}" destId="{25CA021D-FDF8-44DA-BE84-D2645BE1310F}" srcOrd="4" destOrd="0" presId="urn:microsoft.com/office/officeart/2005/8/layout/hierarchy2"/>
    <dgm:cxn modelId="{DCA8F778-6FEA-4C47-B2D4-B8EF538147AC}" type="presParOf" srcId="{25CA021D-FDF8-44DA-BE84-D2645BE1310F}" destId="{333C98F5-1C3B-46A8-B271-3E3D019A5FC5}" srcOrd="0" destOrd="0" presId="urn:microsoft.com/office/officeart/2005/8/layout/hierarchy2"/>
    <dgm:cxn modelId="{F52A0135-F5EE-40E2-9A70-E1336416940F}" type="presParOf" srcId="{4EF2CE00-D8CD-4362-B271-67EFCD247E65}" destId="{A9AB42C7-BE6D-4FA6-A8E6-880D7AD6A280}" srcOrd="5" destOrd="0" presId="urn:microsoft.com/office/officeart/2005/8/layout/hierarchy2"/>
    <dgm:cxn modelId="{5BF7C484-0565-45C0-9D75-513F06947B2B}" type="presParOf" srcId="{A9AB42C7-BE6D-4FA6-A8E6-880D7AD6A280}" destId="{C0BF24EE-7956-461C-8D2F-A1907F41CC5C}" srcOrd="0" destOrd="0" presId="urn:microsoft.com/office/officeart/2005/8/layout/hierarchy2"/>
    <dgm:cxn modelId="{33F4DFED-EC2A-4FD9-B76E-B47531C466F9}" type="presParOf" srcId="{A9AB42C7-BE6D-4FA6-A8E6-880D7AD6A280}" destId="{2E0B4D2E-7F90-4934-86B0-D408FD66C74B}" srcOrd="1" destOrd="0" presId="urn:microsoft.com/office/officeart/2005/8/layout/hierarchy2"/>
    <dgm:cxn modelId="{D3822629-2D18-46E0-9109-AD47EFCC9286}" type="presParOf" srcId="{63E17E03-AA42-477B-A274-DA14BF59F05B}" destId="{FC2CF82F-A179-4F77-BEF5-6DC9EB7C2F93}" srcOrd="2" destOrd="0" presId="urn:microsoft.com/office/officeart/2005/8/layout/hierarchy2"/>
    <dgm:cxn modelId="{4993B037-E557-4C7B-BD76-DBF0CE8E5FB9}" type="presParOf" srcId="{FC2CF82F-A179-4F77-BEF5-6DC9EB7C2F93}" destId="{D7D1E23C-AE6A-4392-83E7-7DBE8BA75E7A}" srcOrd="0" destOrd="0" presId="urn:microsoft.com/office/officeart/2005/8/layout/hierarchy2"/>
    <dgm:cxn modelId="{24C1AD76-EB36-4A1C-B303-0FB9D98A7A0E}" type="presParOf" srcId="{63E17E03-AA42-477B-A274-DA14BF59F05B}" destId="{7E26AB07-A038-48CE-A51F-87D83EDEAD3E}" srcOrd="3" destOrd="0" presId="urn:microsoft.com/office/officeart/2005/8/layout/hierarchy2"/>
    <dgm:cxn modelId="{A83CE876-33C3-42A1-B0DE-4B0BD58498C6}" type="presParOf" srcId="{7E26AB07-A038-48CE-A51F-87D83EDEAD3E}" destId="{48154AFB-D11A-4284-9D2E-763C43F7548E}" srcOrd="0" destOrd="0" presId="urn:microsoft.com/office/officeart/2005/8/layout/hierarchy2"/>
    <dgm:cxn modelId="{566E0042-CD4D-4C18-BF09-4DC6F343F9A8}" type="presParOf" srcId="{7E26AB07-A038-48CE-A51F-87D83EDEAD3E}" destId="{B8DA5860-6D14-46F8-B7D5-99F5A83D4241}" srcOrd="1" destOrd="0" presId="urn:microsoft.com/office/officeart/2005/8/layout/hierarchy2"/>
    <dgm:cxn modelId="{989837C6-F30C-469F-A535-255B419D4B67}" type="presParOf" srcId="{B8DA5860-6D14-46F8-B7D5-99F5A83D4241}" destId="{0B6E644F-1FE5-4BFD-A701-FE99F8BC725B}" srcOrd="0" destOrd="0" presId="urn:microsoft.com/office/officeart/2005/8/layout/hierarchy2"/>
    <dgm:cxn modelId="{B26A32D0-487A-4DF8-9032-DD1577377824}" type="presParOf" srcId="{0B6E644F-1FE5-4BFD-A701-FE99F8BC725B}" destId="{3AC28394-342D-472C-8916-30B776AB9E8B}" srcOrd="0" destOrd="0" presId="urn:microsoft.com/office/officeart/2005/8/layout/hierarchy2"/>
    <dgm:cxn modelId="{A115D59C-BB0F-4394-BF02-7B23CBF0ECF4}" type="presParOf" srcId="{B8DA5860-6D14-46F8-B7D5-99F5A83D4241}" destId="{586F8330-E97C-458C-89E6-45DB5499010E}" srcOrd="1" destOrd="0" presId="urn:microsoft.com/office/officeart/2005/8/layout/hierarchy2"/>
    <dgm:cxn modelId="{287AE327-D495-41A3-84F8-B83356BCA164}" type="presParOf" srcId="{586F8330-E97C-458C-89E6-45DB5499010E}" destId="{0029A145-3583-4DD1-896D-DB8E41E19F8C}" srcOrd="0" destOrd="0" presId="urn:microsoft.com/office/officeart/2005/8/layout/hierarchy2"/>
    <dgm:cxn modelId="{3D320C7E-730A-406B-ADCB-61D9B19A9652}" type="presParOf" srcId="{586F8330-E97C-458C-89E6-45DB5499010E}" destId="{715E6480-5B00-4661-87F1-0D57C01477E8}" srcOrd="1" destOrd="0" presId="urn:microsoft.com/office/officeart/2005/8/layout/hierarchy2"/>
    <dgm:cxn modelId="{72EE9655-6128-4665-9778-46171CBB66C1}" type="presParOf" srcId="{B8DA5860-6D14-46F8-B7D5-99F5A83D4241}" destId="{071AE68B-BB5F-4004-B43B-FFE8DB0D5D1C}" srcOrd="2" destOrd="0" presId="urn:microsoft.com/office/officeart/2005/8/layout/hierarchy2"/>
    <dgm:cxn modelId="{4C7B7782-2F89-4FD4-99B8-14BF63A6F380}" type="presParOf" srcId="{071AE68B-BB5F-4004-B43B-FFE8DB0D5D1C}" destId="{3ABE24BE-865E-49E2-965D-49D7180F50BF}" srcOrd="0" destOrd="0" presId="urn:microsoft.com/office/officeart/2005/8/layout/hierarchy2"/>
    <dgm:cxn modelId="{56E46A6B-CB96-4060-8D69-D2F3F85E41E5}" type="presParOf" srcId="{B8DA5860-6D14-46F8-B7D5-99F5A83D4241}" destId="{5ABDDEE8-705A-49CF-B4EA-DFA9399C1C2C}" srcOrd="3" destOrd="0" presId="urn:microsoft.com/office/officeart/2005/8/layout/hierarchy2"/>
    <dgm:cxn modelId="{920F210E-DED9-48EF-B669-9A756EFFFD89}" type="presParOf" srcId="{5ABDDEE8-705A-49CF-B4EA-DFA9399C1C2C}" destId="{E38F68EB-0D38-43B0-9595-0A7095B41532}" srcOrd="0" destOrd="0" presId="urn:microsoft.com/office/officeart/2005/8/layout/hierarchy2"/>
    <dgm:cxn modelId="{584E6E43-A559-4BA0-87D8-F65C89D472D4}" type="presParOf" srcId="{5ABDDEE8-705A-49CF-B4EA-DFA9399C1C2C}" destId="{6AA013C2-4151-4B1F-B507-F2335B8D01AD}" srcOrd="1" destOrd="0" presId="urn:microsoft.com/office/officeart/2005/8/layout/hierarchy2"/>
    <dgm:cxn modelId="{FFF60665-64A9-43DD-8AD0-6CFA024C9942}" type="presParOf" srcId="{63E17E03-AA42-477B-A274-DA14BF59F05B}" destId="{72845790-AD25-457E-AF71-2A83959BE095}" srcOrd="4" destOrd="0" presId="urn:microsoft.com/office/officeart/2005/8/layout/hierarchy2"/>
    <dgm:cxn modelId="{49A515BD-CDDE-41AB-BB05-AD008CF9CE01}" type="presParOf" srcId="{72845790-AD25-457E-AF71-2A83959BE095}" destId="{C601E17C-86DB-4736-A79A-D10A6038C6F0}" srcOrd="0" destOrd="0" presId="urn:microsoft.com/office/officeart/2005/8/layout/hierarchy2"/>
    <dgm:cxn modelId="{A53F903F-F1E6-4027-A182-344FD7243233}" type="presParOf" srcId="{63E17E03-AA42-477B-A274-DA14BF59F05B}" destId="{DC773878-F320-43CB-A5A6-F083087AEDEA}" srcOrd="5" destOrd="0" presId="urn:microsoft.com/office/officeart/2005/8/layout/hierarchy2"/>
    <dgm:cxn modelId="{BC45F362-34D7-4572-80B7-AF0D44756988}" type="presParOf" srcId="{DC773878-F320-43CB-A5A6-F083087AEDEA}" destId="{2CCD74F3-05B1-4305-A17F-65A10B1194C4}" srcOrd="0" destOrd="0" presId="urn:microsoft.com/office/officeart/2005/8/layout/hierarchy2"/>
    <dgm:cxn modelId="{C3640FAC-2F25-40DF-95DE-6C0C17D5A7A8}" type="presParOf" srcId="{DC773878-F320-43CB-A5A6-F083087AEDEA}" destId="{69CBF0BB-493B-4503-B7D6-B2ABF466B568}" srcOrd="1" destOrd="0" presId="urn:microsoft.com/office/officeart/2005/8/layout/hierarchy2"/>
    <dgm:cxn modelId="{2038FF97-7A6F-4DCE-851C-1EA2F758A391}" type="presParOf" srcId="{69CBF0BB-493B-4503-B7D6-B2ABF466B568}" destId="{E95E9BF9-D8D4-4DEC-BEC5-C2BF27447F94}" srcOrd="0" destOrd="0" presId="urn:microsoft.com/office/officeart/2005/8/layout/hierarchy2"/>
    <dgm:cxn modelId="{CD111FEC-57EF-44D7-8E0C-FF0047998484}" type="presParOf" srcId="{E95E9BF9-D8D4-4DEC-BEC5-C2BF27447F94}" destId="{C89990EA-819C-4AC6-AC04-6DA9404935D5}" srcOrd="0" destOrd="0" presId="urn:microsoft.com/office/officeart/2005/8/layout/hierarchy2"/>
    <dgm:cxn modelId="{973C5AEA-B1E8-480B-8E7E-8FB9D5A8C59C}" type="presParOf" srcId="{69CBF0BB-493B-4503-B7D6-B2ABF466B568}" destId="{ADDF273A-68E8-4508-879C-0770D881AADE}" srcOrd="1" destOrd="0" presId="urn:microsoft.com/office/officeart/2005/8/layout/hierarchy2"/>
    <dgm:cxn modelId="{91A855E8-C7D3-4A79-AA1A-835CE8CAE411}" type="presParOf" srcId="{ADDF273A-68E8-4508-879C-0770D881AADE}" destId="{198B32C6-04E0-4CDD-84E0-6642AFF800AC}" srcOrd="0" destOrd="0" presId="urn:microsoft.com/office/officeart/2005/8/layout/hierarchy2"/>
    <dgm:cxn modelId="{13AFAF5C-B4EE-43E9-8982-8926299F8F32}" type="presParOf" srcId="{ADDF273A-68E8-4508-879C-0770D881AADE}" destId="{D03F889F-1B7C-452D-9082-01A4278DA44C}"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2B70B28-2069-4C30-8976-1D5E220E870A}" type="doc">
      <dgm:prSet loTypeId="urn:microsoft.com/office/officeart/2005/8/layout/hierarchy2" loCatId="hierarchy" qsTypeId="urn:microsoft.com/office/officeart/2005/8/quickstyle/simple4" qsCatId="simple" csTypeId="urn:microsoft.com/office/officeart/2005/8/colors/accent1_3" csCatId="accent1" phldr="1"/>
      <dgm:spPr/>
      <dgm:t>
        <a:bodyPr/>
        <a:lstStyle/>
        <a:p>
          <a:endParaRPr lang="es-CR"/>
        </a:p>
      </dgm:t>
    </dgm:pt>
    <dgm:pt modelId="{FA3216CC-50BC-4D6F-A76F-3D6F707FC51E}">
      <dgm:prSet phldrT="[Texto]" custT="1"/>
      <dgm:spPr>
        <a:solidFill>
          <a:schemeClr val="accent4">
            <a:lumMod val="75000"/>
          </a:schemeClr>
        </a:solidFill>
      </dgm:spPr>
      <dgm:t>
        <a:bodyPr/>
        <a:lstStyle/>
        <a:p>
          <a:r>
            <a:rPr lang="es-CR" sz="1800" b="1">
              <a:solidFill>
                <a:sysClr val="windowText" lastClr="000000"/>
              </a:solidFill>
              <a:latin typeface="Arial" pitchFamily="34" charset="0"/>
              <a:cs typeface="Arial" pitchFamily="34" charset="0"/>
            </a:rPr>
            <a:t>Subprograma 04. </a:t>
          </a:r>
        </a:p>
        <a:p>
          <a:r>
            <a:rPr lang="es-CR" sz="1800" b="1">
              <a:solidFill>
                <a:sysClr val="windowText" lastClr="000000"/>
              </a:solidFill>
              <a:latin typeface="Arial" pitchFamily="34" charset="0"/>
              <a:cs typeface="Arial" pitchFamily="34" charset="0"/>
            </a:rPr>
            <a:t> Auditoría Interna</a:t>
          </a:r>
        </a:p>
      </dgm:t>
    </dgm:pt>
    <dgm:pt modelId="{194BAAD8-4E43-477C-A0BC-625548589899}" type="parTrans" cxnId="{6D6D5FC9-6A72-4D62-9DF2-32965F50569A}">
      <dgm:prSet/>
      <dgm:spPr/>
      <dgm:t>
        <a:bodyPr/>
        <a:lstStyle/>
        <a:p>
          <a:endParaRPr lang="es-CR"/>
        </a:p>
      </dgm:t>
    </dgm:pt>
    <dgm:pt modelId="{62D8E282-B843-49C5-BB51-F8F50A287614}" type="sibTrans" cxnId="{6D6D5FC9-6A72-4D62-9DF2-32965F50569A}">
      <dgm:prSet/>
      <dgm:spPr/>
      <dgm:t>
        <a:bodyPr/>
        <a:lstStyle/>
        <a:p>
          <a:endParaRPr lang="es-CR"/>
        </a:p>
      </dgm:t>
    </dgm:pt>
    <dgm:pt modelId="{2ADBC944-F7FF-4F43-956D-6CF39FBFE375}">
      <dgm:prSet phldrT="[Texto]" custT="1"/>
      <dgm:spPr>
        <a:solidFill>
          <a:schemeClr val="tx1">
            <a:lumMod val="95000"/>
            <a:lumOff val="5000"/>
          </a:schemeClr>
        </a:solidFill>
      </dgm:spPr>
      <dgm:t>
        <a:bodyPr/>
        <a:lstStyle/>
        <a:p>
          <a:r>
            <a:rPr lang="es-CR" sz="1800" b="1">
              <a:latin typeface="Arial" pitchFamily="34" charset="0"/>
              <a:cs typeface="Arial" pitchFamily="34" charset="0"/>
            </a:rPr>
            <a:t>Objetivo especifíco 4. Auditoría </a:t>
          </a:r>
        </a:p>
        <a:p>
          <a:r>
            <a:rPr lang="es-CR" sz="1800" b="1">
              <a:latin typeface="Arial" pitchFamily="34" charset="0"/>
              <a:cs typeface="Arial" pitchFamily="34" charset="0"/>
            </a:rPr>
            <a:t>Interna </a:t>
          </a:r>
        </a:p>
      </dgm:t>
    </dgm:pt>
    <dgm:pt modelId="{97B92729-00F9-45E0-874D-D4CE54FDA3E6}" type="parTrans" cxnId="{432E9566-C801-484A-BAFE-2DC52794845F}">
      <dgm:prSet/>
      <dgm:spPr>
        <a:ln>
          <a:solidFill>
            <a:schemeClr val="tx1"/>
          </a:solidFill>
        </a:ln>
      </dgm:spPr>
      <dgm:t>
        <a:bodyPr/>
        <a:lstStyle/>
        <a:p>
          <a:endParaRPr lang="es-CR"/>
        </a:p>
      </dgm:t>
    </dgm:pt>
    <dgm:pt modelId="{758EC995-3F51-4A2E-B893-F9517682EB26}" type="sibTrans" cxnId="{432E9566-C801-484A-BAFE-2DC52794845F}">
      <dgm:prSet/>
      <dgm:spPr/>
      <dgm:t>
        <a:bodyPr/>
        <a:lstStyle/>
        <a:p>
          <a:endParaRPr lang="es-CR"/>
        </a:p>
      </dgm:t>
    </dgm:pt>
    <dgm:pt modelId="{E21D8700-9128-460D-806C-80C95859E380}">
      <dgm:prSet phldrT="[Texto]" custT="1"/>
      <dgm:spPr>
        <a:solidFill>
          <a:schemeClr val="bg2">
            <a:lumMod val="75000"/>
          </a:schemeClr>
        </a:solidFill>
      </dgm:spPr>
      <dgm:t>
        <a:bodyPr/>
        <a:lstStyle/>
        <a:p>
          <a:r>
            <a:rPr lang="es-CR" sz="1800" b="1">
              <a:solidFill>
                <a:sysClr val="windowText" lastClr="000000"/>
              </a:solidFill>
              <a:latin typeface="Arial" pitchFamily="34" charset="0"/>
              <a:cs typeface="Arial" pitchFamily="34" charset="0"/>
            </a:rPr>
            <a:t>1. Auditoría Interna </a:t>
          </a:r>
        </a:p>
      </dgm:t>
    </dgm:pt>
    <dgm:pt modelId="{33FBB5E4-1697-41FE-A88D-5DB0BD102386}" type="parTrans" cxnId="{AD799B3D-B3E6-4389-BA2C-8A469BC398F2}">
      <dgm:prSet/>
      <dgm:spPr>
        <a:ln>
          <a:solidFill>
            <a:sysClr val="windowText" lastClr="000000"/>
          </a:solidFill>
        </a:ln>
      </dgm:spPr>
      <dgm:t>
        <a:bodyPr/>
        <a:lstStyle/>
        <a:p>
          <a:endParaRPr lang="es-CR"/>
        </a:p>
      </dgm:t>
    </dgm:pt>
    <dgm:pt modelId="{4DCEC60D-C230-4308-BA9E-BBF681C09358}" type="sibTrans" cxnId="{AD799B3D-B3E6-4389-BA2C-8A469BC398F2}">
      <dgm:prSet/>
      <dgm:spPr/>
      <dgm:t>
        <a:bodyPr/>
        <a:lstStyle/>
        <a:p>
          <a:endParaRPr lang="es-CR"/>
        </a:p>
      </dgm:t>
    </dgm:pt>
    <dgm:pt modelId="{5CC9F8EE-36EC-468B-B6C3-7686A8491E0D}" type="pres">
      <dgm:prSet presAssocID="{F2B70B28-2069-4C30-8976-1D5E220E870A}" presName="diagram" presStyleCnt="0">
        <dgm:presLayoutVars>
          <dgm:chPref val="1"/>
          <dgm:dir/>
          <dgm:animOne val="branch"/>
          <dgm:animLvl val="lvl"/>
          <dgm:resizeHandles val="exact"/>
        </dgm:presLayoutVars>
      </dgm:prSet>
      <dgm:spPr/>
      <dgm:t>
        <a:bodyPr/>
        <a:lstStyle/>
        <a:p>
          <a:endParaRPr lang="es-ES"/>
        </a:p>
      </dgm:t>
    </dgm:pt>
    <dgm:pt modelId="{B119BAA9-6F97-4B99-9A96-B72221B0E650}" type="pres">
      <dgm:prSet presAssocID="{FA3216CC-50BC-4D6F-A76F-3D6F707FC51E}" presName="root1" presStyleCnt="0"/>
      <dgm:spPr/>
    </dgm:pt>
    <dgm:pt modelId="{39DC9B59-4BF7-47B7-A2D3-1A8E6AECC663}" type="pres">
      <dgm:prSet presAssocID="{FA3216CC-50BC-4D6F-A76F-3D6F707FC51E}" presName="LevelOneTextNode" presStyleLbl="node0" presStyleIdx="0" presStyleCnt="1" custLinFactX="-76255" custLinFactNeighborX="-100000" custLinFactNeighborY="-18717">
        <dgm:presLayoutVars>
          <dgm:chPref val="3"/>
        </dgm:presLayoutVars>
      </dgm:prSet>
      <dgm:spPr/>
      <dgm:t>
        <a:bodyPr/>
        <a:lstStyle/>
        <a:p>
          <a:endParaRPr lang="es-ES"/>
        </a:p>
      </dgm:t>
    </dgm:pt>
    <dgm:pt modelId="{9D2436D6-AAC4-4268-933B-872DE7DF6BE5}" type="pres">
      <dgm:prSet presAssocID="{FA3216CC-50BC-4D6F-A76F-3D6F707FC51E}" presName="level2hierChild" presStyleCnt="0"/>
      <dgm:spPr/>
    </dgm:pt>
    <dgm:pt modelId="{685D967D-26BB-435C-A891-2D221BFFC49E}" type="pres">
      <dgm:prSet presAssocID="{97B92729-00F9-45E0-874D-D4CE54FDA3E6}" presName="conn2-1" presStyleLbl="parChTrans1D2" presStyleIdx="0" presStyleCnt="1"/>
      <dgm:spPr/>
      <dgm:t>
        <a:bodyPr/>
        <a:lstStyle/>
        <a:p>
          <a:endParaRPr lang="es-ES"/>
        </a:p>
      </dgm:t>
    </dgm:pt>
    <dgm:pt modelId="{8E4F3373-39D2-48C3-B276-252E505132D4}" type="pres">
      <dgm:prSet presAssocID="{97B92729-00F9-45E0-874D-D4CE54FDA3E6}" presName="connTx" presStyleLbl="parChTrans1D2" presStyleIdx="0" presStyleCnt="1"/>
      <dgm:spPr/>
      <dgm:t>
        <a:bodyPr/>
        <a:lstStyle/>
        <a:p>
          <a:endParaRPr lang="es-ES"/>
        </a:p>
      </dgm:t>
    </dgm:pt>
    <dgm:pt modelId="{C01232DC-A48C-4CFD-97F3-D6B4F2B96569}" type="pres">
      <dgm:prSet presAssocID="{2ADBC944-F7FF-4F43-956D-6CF39FBFE375}" presName="root2" presStyleCnt="0"/>
      <dgm:spPr/>
    </dgm:pt>
    <dgm:pt modelId="{BDF6E605-3BFE-4B14-B93E-C39C45F93B81}" type="pres">
      <dgm:prSet presAssocID="{2ADBC944-F7FF-4F43-956D-6CF39FBFE375}" presName="LevelTwoTextNode" presStyleLbl="node2" presStyleIdx="0" presStyleCnt="1" custLinFactNeighborX="-953" custLinFactNeighborY="-18539">
        <dgm:presLayoutVars>
          <dgm:chPref val="3"/>
        </dgm:presLayoutVars>
      </dgm:prSet>
      <dgm:spPr/>
      <dgm:t>
        <a:bodyPr/>
        <a:lstStyle/>
        <a:p>
          <a:endParaRPr lang="es-ES"/>
        </a:p>
      </dgm:t>
    </dgm:pt>
    <dgm:pt modelId="{29F0ED1F-830F-4063-91E2-865471143319}" type="pres">
      <dgm:prSet presAssocID="{2ADBC944-F7FF-4F43-956D-6CF39FBFE375}" presName="level3hierChild" presStyleCnt="0"/>
      <dgm:spPr/>
    </dgm:pt>
    <dgm:pt modelId="{3711FA8D-48A6-43F4-B371-3E0EB39AB38D}" type="pres">
      <dgm:prSet presAssocID="{33FBB5E4-1697-41FE-A88D-5DB0BD102386}" presName="conn2-1" presStyleLbl="parChTrans1D3" presStyleIdx="0" presStyleCnt="1"/>
      <dgm:spPr/>
      <dgm:t>
        <a:bodyPr/>
        <a:lstStyle/>
        <a:p>
          <a:endParaRPr lang="es-ES"/>
        </a:p>
      </dgm:t>
    </dgm:pt>
    <dgm:pt modelId="{B740E0C3-855D-4991-A4C6-9A0DEC3D6D76}" type="pres">
      <dgm:prSet presAssocID="{33FBB5E4-1697-41FE-A88D-5DB0BD102386}" presName="connTx" presStyleLbl="parChTrans1D3" presStyleIdx="0" presStyleCnt="1"/>
      <dgm:spPr/>
      <dgm:t>
        <a:bodyPr/>
        <a:lstStyle/>
        <a:p>
          <a:endParaRPr lang="es-ES"/>
        </a:p>
      </dgm:t>
    </dgm:pt>
    <dgm:pt modelId="{FEB5134A-2000-4DAB-ADCA-202009095BB8}" type="pres">
      <dgm:prSet presAssocID="{E21D8700-9128-460D-806C-80C95859E380}" presName="root2" presStyleCnt="0"/>
      <dgm:spPr/>
    </dgm:pt>
    <dgm:pt modelId="{AA480F14-52B4-4827-AF85-EC9744C16384}" type="pres">
      <dgm:prSet presAssocID="{E21D8700-9128-460D-806C-80C95859E380}" presName="LevelTwoTextNode" presStyleLbl="node3" presStyleIdx="0" presStyleCnt="1" custScaleX="92979" custScaleY="100442" custLinFactNeighborX="-444" custLinFactNeighborY="-18657">
        <dgm:presLayoutVars>
          <dgm:chPref val="3"/>
        </dgm:presLayoutVars>
      </dgm:prSet>
      <dgm:spPr/>
      <dgm:t>
        <a:bodyPr/>
        <a:lstStyle/>
        <a:p>
          <a:endParaRPr lang="es-ES"/>
        </a:p>
      </dgm:t>
    </dgm:pt>
    <dgm:pt modelId="{74A28A99-9255-42EB-8B33-2CAE8BF4358E}" type="pres">
      <dgm:prSet presAssocID="{E21D8700-9128-460D-806C-80C95859E380}" presName="level3hierChild" presStyleCnt="0"/>
      <dgm:spPr/>
    </dgm:pt>
  </dgm:ptLst>
  <dgm:cxnLst>
    <dgm:cxn modelId="{765CF828-F156-4574-9F2D-C24F942A76AD}" type="presOf" srcId="{33FBB5E4-1697-41FE-A88D-5DB0BD102386}" destId="{3711FA8D-48A6-43F4-B371-3E0EB39AB38D}" srcOrd="0" destOrd="0" presId="urn:microsoft.com/office/officeart/2005/8/layout/hierarchy2"/>
    <dgm:cxn modelId="{6D6D5FC9-6A72-4D62-9DF2-32965F50569A}" srcId="{F2B70B28-2069-4C30-8976-1D5E220E870A}" destId="{FA3216CC-50BC-4D6F-A76F-3D6F707FC51E}" srcOrd="0" destOrd="0" parTransId="{194BAAD8-4E43-477C-A0BC-625548589899}" sibTransId="{62D8E282-B843-49C5-BB51-F8F50A287614}"/>
    <dgm:cxn modelId="{432E9566-C801-484A-BAFE-2DC52794845F}" srcId="{FA3216CC-50BC-4D6F-A76F-3D6F707FC51E}" destId="{2ADBC944-F7FF-4F43-956D-6CF39FBFE375}" srcOrd="0" destOrd="0" parTransId="{97B92729-00F9-45E0-874D-D4CE54FDA3E6}" sibTransId="{758EC995-3F51-4A2E-B893-F9517682EB26}"/>
    <dgm:cxn modelId="{AD799B3D-B3E6-4389-BA2C-8A469BC398F2}" srcId="{2ADBC944-F7FF-4F43-956D-6CF39FBFE375}" destId="{E21D8700-9128-460D-806C-80C95859E380}" srcOrd="0" destOrd="0" parTransId="{33FBB5E4-1697-41FE-A88D-5DB0BD102386}" sibTransId="{4DCEC60D-C230-4308-BA9E-BBF681C09358}"/>
    <dgm:cxn modelId="{930AAC9F-13ED-4022-9E22-354DADA96AA1}" type="presOf" srcId="{E21D8700-9128-460D-806C-80C95859E380}" destId="{AA480F14-52B4-4827-AF85-EC9744C16384}" srcOrd="0" destOrd="0" presId="urn:microsoft.com/office/officeart/2005/8/layout/hierarchy2"/>
    <dgm:cxn modelId="{F42841AB-DB05-410D-A78E-70DE0FC75A9E}" type="presOf" srcId="{F2B70B28-2069-4C30-8976-1D5E220E870A}" destId="{5CC9F8EE-36EC-468B-B6C3-7686A8491E0D}" srcOrd="0" destOrd="0" presId="urn:microsoft.com/office/officeart/2005/8/layout/hierarchy2"/>
    <dgm:cxn modelId="{0862A69D-ED70-4DF1-84C0-4F4490D761A2}" type="presOf" srcId="{97B92729-00F9-45E0-874D-D4CE54FDA3E6}" destId="{685D967D-26BB-435C-A891-2D221BFFC49E}" srcOrd="0" destOrd="0" presId="urn:microsoft.com/office/officeart/2005/8/layout/hierarchy2"/>
    <dgm:cxn modelId="{3111D75D-B112-4F03-AF60-6B005198497E}" type="presOf" srcId="{FA3216CC-50BC-4D6F-A76F-3D6F707FC51E}" destId="{39DC9B59-4BF7-47B7-A2D3-1A8E6AECC663}" srcOrd="0" destOrd="0" presId="urn:microsoft.com/office/officeart/2005/8/layout/hierarchy2"/>
    <dgm:cxn modelId="{35ED9543-09DE-4F38-87BB-3EEFFB9CB145}" type="presOf" srcId="{97B92729-00F9-45E0-874D-D4CE54FDA3E6}" destId="{8E4F3373-39D2-48C3-B276-252E505132D4}" srcOrd="1" destOrd="0" presId="urn:microsoft.com/office/officeart/2005/8/layout/hierarchy2"/>
    <dgm:cxn modelId="{A5E709ED-6828-441D-87E3-EB85C77B7057}" type="presOf" srcId="{33FBB5E4-1697-41FE-A88D-5DB0BD102386}" destId="{B740E0C3-855D-4991-A4C6-9A0DEC3D6D76}" srcOrd="1" destOrd="0" presId="urn:microsoft.com/office/officeart/2005/8/layout/hierarchy2"/>
    <dgm:cxn modelId="{EBA6C48E-8082-4A29-BB56-A2DF4A2350F1}" type="presOf" srcId="{2ADBC944-F7FF-4F43-956D-6CF39FBFE375}" destId="{BDF6E605-3BFE-4B14-B93E-C39C45F93B81}" srcOrd="0" destOrd="0" presId="urn:microsoft.com/office/officeart/2005/8/layout/hierarchy2"/>
    <dgm:cxn modelId="{8999BA0E-8A6C-4469-9D24-FE26B3E65464}" type="presParOf" srcId="{5CC9F8EE-36EC-468B-B6C3-7686A8491E0D}" destId="{B119BAA9-6F97-4B99-9A96-B72221B0E650}" srcOrd="0" destOrd="0" presId="urn:microsoft.com/office/officeart/2005/8/layout/hierarchy2"/>
    <dgm:cxn modelId="{FF31B82F-47AE-4BBD-AC96-AB7C94061A11}" type="presParOf" srcId="{B119BAA9-6F97-4B99-9A96-B72221B0E650}" destId="{39DC9B59-4BF7-47B7-A2D3-1A8E6AECC663}" srcOrd="0" destOrd="0" presId="urn:microsoft.com/office/officeart/2005/8/layout/hierarchy2"/>
    <dgm:cxn modelId="{E3FBC966-A187-4B47-8B33-7E8AE70F1E2F}" type="presParOf" srcId="{B119BAA9-6F97-4B99-9A96-B72221B0E650}" destId="{9D2436D6-AAC4-4268-933B-872DE7DF6BE5}" srcOrd="1" destOrd="0" presId="urn:microsoft.com/office/officeart/2005/8/layout/hierarchy2"/>
    <dgm:cxn modelId="{B9699469-A2A5-45E1-9947-B0CD35B5AAD3}" type="presParOf" srcId="{9D2436D6-AAC4-4268-933B-872DE7DF6BE5}" destId="{685D967D-26BB-435C-A891-2D221BFFC49E}" srcOrd="0" destOrd="0" presId="urn:microsoft.com/office/officeart/2005/8/layout/hierarchy2"/>
    <dgm:cxn modelId="{6601788F-8EB5-4824-94B2-51F7B63A294B}" type="presParOf" srcId="{685D967D-26BB-435C-A891-2D221BFFC49E}" destId="{8E4F3373-39D2-48C3-B276-252E505132D4}" srcOrd="0" destOrd="0" presId="urn:microsoft.com/office/officeart/2005/8/layout/hierarchy2"/>
    <dgm:cxn modelId="{BF9D0E54-4340-4253-8420-C3027F0B42A9}" type="presParOf" srcId="{9D2436D6-AAC4-4268-933B-872DE7DF6BE5}" destId="{C01232DC-A48C-4CFD-97F3-D6B4F2B96569}" srcOrd="1" destOrd="0" presId="urn:microsoft.com/office/officeart/2005/8/layout/hierarchy2"/>
    <dgm:cxn modelId="{CCE8614B-EEFD-44CC-A077-8B72F6421DA4}" type="presParOf" srcId="{C01232DC-A48C-4CFD-97F3-D6B4F2B96569}" destId="{BDF6E605-3BFE-4B14-B93E-C39C45F93B81}" srcOrd="0" destOrd="0" presId="urn:microsoft.com/office/officeart/2005/8/layout/hierarchy2"/>
    <dgm:cxn modelId="{DCFBF3E7-ECAC-4A95-8ECE-BD7B08A11227}" type="presParOf" srcId="{C01232DC-A48C-4CFD-97F3-D6B4F2B96569}" destId="{29F0ED1F-830F-4063-91E2-865471143319}" srcOrd="1" destOrd="0" presId="urn:microsoft.com/office/officeart/2005/8/layout/hierarchy2"/>
    <dgm:cxn modelId="{60C15825-C18D-4221-90DC-61D48ACBB799}" type="presParOf" srcId="{29F0ED1F-830F-4063-91E2-865471143319}" destId="{3711FA8D-48A6-43F4-B371-3E0EB39AB38D}" srcOrd="0" destOrd="0" presId="urn:microsoft.com/office/officeart/2005/8/layout/hierarchy2"/>
    <dgm:cxn modelId="{F947320E-80B4-420A-B5E6-999B68B1D81A}" type="presParOf" srcId="{3711FA8D-48A6-43F4-B371-3E0EB39AB38D}" destId="{B740E0C3-855D-4991-A4C6-9A0DEC3D6D76}" srcOrd="0" destOrd="0" presId="urn:microsoft.com/office/officeart/2005/8/layout/hierarchy2"/>
    <dgm:cxn modelId="{44C6F4DD-8273-44E1-9357-5EF6FF653872}" type="presParOf" srcId="{29F0ED1F-830F-4063-91E2-865471143319}" destId="{FEB5134A-2000-4DAB-ADCA-202009095BB8}" srcOrd="1" destOrd="0" presId="urn:microsoft.com/office/officeart/2005/8/layout/hierarchy2"/>
    <dgm:cxn modelId="{F0F69E08-4090-4342-9B98-6A3BB7CAF875}" type="presParOf" srcId="{FEB5134A-2000-4DAB-ADCA-202009095BB8}" destId="{AA480F14-52B4-4827-AF85-EC9744C16384}" srcOrd="0" destOrd="0" presId="urn:microsoft.com/office/officeart/2005/8/layout/hierarchy2"/>
    <dgm:cxn modelId="{60B39A7B-9C66-4B0C-9922-DCCF7021B761}" type="presParOf" srcId="{FEB5134A-2000-4DAB-ADCA-202009095BB8}" destId="{74A28A99-9255-42EB-8B33-2CAE8BF4358E}" srcOrd="1" destOrd="0" presId="urn:microsoft.com/office/officeart/2005/8/layout/hierarchy2"/>
  </dgm:cxnLst>
  <dgm:bg/>
  <dgm:whole>
    <a:ln>
      <a:no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E281981-AD9E-4CB9-A560-DE90DC17F95A}">
      <dsp:nvSpPr>
        <dsp:cNvPr id="0" name=""/>
        <dsp:cNvSpPr/>
      </dsp:nvSpPr>
      <dsp:spPr>
        <a:xfrm>
          <a:off x="0" y="11829608"/>
          <a:ext cx="8404279" cy="3569818"/>
        </a:xfrm>
        <a:prstGeom prst="roundRect">
          <a:avLst>
            <a:gd name="adj" fmla="val 10000"/>
          </a:avLst>
        </a:prstGeom>
        <a:solidFill>
          <a:schemeClr val="accent4">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Subprograma 01. </a:t>
          </a:r>
        </a:p>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Dirección General  </a:t>
          </a:r>
        </a:p>
      </dsp:txBody>
      <dsp:txXfrm>
        <a:off x="104556" y="11934164"/>
        <a:ext cx="8195167" cy="3360706"/>
      </dsp:txXfrm>
    </dsp:sp>
    <dsp:sp modelId="{FC2CF82F-A179-4F77-BEF5-6DC9EB7C2F93}">
      <dsp:nvSpPr>
        <dsp:cNvPr id="0" name=""/>
        <dsp:cNvSpPr/>
      </dsp:nvSpPr>
      <dsp:spPr>
        <a:xfrm rot="19673858">
          <a:off x="7668605" y="11048718"/>
          <a:ext cx="9622942" cy="17644"/>
        </a:xfrm>
        <a:custGeom>
          <a:avLst/>
          <a:gdLst/>
          <a:ahLst/>
          <a:cxnLst/>
          <a:rect l="0" t="0" r="0" b="0"/>
          <a:pathLst>
            <a:path>
              <a:moveTo>
                <a:pt x="0" y="8822"/>
              </a:moveTo>
              <a:lnTo>
                <a:pt x="9622942" y="8822"/>
              </a:lnTo>
            </a:path>
          </a:pathLst>
        </a:custGeom>
        <a:noFill/>
        <a:ln w="6350" cap="flat" cmpd="sng" algn="ctr">
          <a:solidFill>
            <a:schemeClr val="tx1">
              <a:lumMod val="95000"/>
              <a:lumOff val="5000"/>
            </a:schemeClr>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511300">
            <a:lnSpc>
              <a:spcPct val="90000"/>
            </a:lnSpc>
            <a:spcBef>
              <a:spcPct val="0"/>
            </a:spcBef>
            <a:spcAft>
              <a:spcPct val="35000"/>
            </a:spcAft>
          </a:pPr>
          <a:endParaRPr lang="es-ES" sz="3400" kern="1200"/>
        </a:p>
      </dsp:txBody>
      <dsp:txXfrm>
        <a:off x="12239503" y="10816966"/>
        <a:ext cx="481147" cy="481147"/>
      </dsp:txXfrm>
    </dsp:sp>
    <dsp:sp modelId="{48154AFB-D11A-4284-9D2E-763C43F7548E}">
      <dsp:nvSpPr>
        <dsp:cNvPr id="0" name=""/>
        <dsp:cNvSpPr/>
      </dsp:nvSpPr>
      <dsp:spPr>
        <a:xfrm>
          <a:off x="16555873" y="7231402"/>
          <a:ext cx="5076642" cy="2538321"/>
        </a:xfrm>
        <a:prstGeom prst="roundRect">
          <a:avLst>
            <a:gd name="adj" fmla="val 10000"/>
          </a:avLst>
        </a:prstGeom>
        <a:solidFill>
          <a:schemeClr val="tx1"/>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 Objetivo especifíco 1. Preparación</a:t>
          </a:r>
        </a:p>
      </dsp:txBody>
      <dsp:txXfrm>
        <a:off x="16630218" y="7305747"/>
        <a:ext cx="4927952" cy="2389631"/>
      </dsp:txXfrm>
    </dsp:sp>
    <dsp:sp modelId="{E95E9BF9-D8D4-4DEC-BEC5-C2BF27447F94}">
      <dsp:nvSpPr>
        <dsp:cNvPr id="0" name=""/>
        <dsp:cNvSpPr/>
      </dsp:nvSpPr>
      <dsp:spPr>
        <a:xfrm rot="18979473">
          <a:off x="20184019" y="4877145"/>
          <a:ext cx="10468398" cy="17644"/>
        </a:xfrm>
        <a:custGeom>
          <a:avLst/>
          <a:gdLst/>
          <a:ahLst/>
          <a:cxnLst/>
          <a:rect l="0" t="0" r="0" b="0"/>
          <a:pathLst>
            <a:path>
              <a:moveTo>
                <a:pt x="0" y="8822"/>
              </a:moveTo>
              <a:lnTo>
                <a:pt x="10468398"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644650">
            <a:lnSpc>
              <a:spcPct val="90000"/>
            </a:lnSpc>
            <a:spcBef>
              <a:spcPct val="0"/>
            </a:spcBef>
            <a:spcAft>
              <a:spcPct val="35000"/>
            </a:spcAft>
          </a:pPr>
          <a:endParaRPr lang="es-ES" sz="3700" kern="1200"/>
        </a:p>
      </dsp:txBody>
      <dsp:txXfrm>
        <a:off x="25156508" y="4624258"/>
        <a:ext cx="523419" cy="523419"/>
      </dsp:txXfrm>
    </dsp:sp>
    <dsp:sp modelId="{198B32C6-04E0-4CDD-84E0-6642AFF800AC}">
      <dsp:nvSpPr>
        <dsp:cNvPr id="0" name=""/>
        <dsp:cNvSpPr/>
      </dsp:nvSpPr>
      <dsp:spPr>
        <a:xfrm>
          <a:off x="29203921" y="2212"/>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1. Dirección General</a:t>
          </a:r>
        </a:p>
      </dsp:txBody>
      <dsp:txXfrm>
        <a:off x="29278266" y="76557"/>
        <a:ext cx="4927952" cy="2389631"/>
      </dsp:txXfrm>
    </dsp:sp>
    <dsp:sp modelId="{4378644D-ED91-4903-907A-FDDA7F9B4158}">
      <dsp:nvSpPr>
        <dsp:cNvPr id="0" name=""/>
        <dsp:cNvSpPr/>
      </dsp:nvSpPr>
      <dsp:spPr>
        <a:xfrm rot="19820925">
          <a:off x="21062093" y="6336680"/>
          <a:ext cx="8712251" cy="17644"/>
        </a:xfrm>
        <a:custGeom>
          <a:avLst/>
          <a:gdLst/>
          <a:ahLst/>
          <a:cxnLst/>
          <a:rect l="0" t="0" r="0" b="0"/>
          <a:pathLst>
            <a:path>
              <a:moveTo>
                <a:pt x="0" y="8822"/>
              </a:moveTo>
              <a:lnTo>
                <a:pt x="8712251"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377950">
            <a:lnSpc>
              <a:spcPct val="90000"/>
            </a:lnSpc>
            <a:spcBef>
              <a:spcPct val="0"/>
            </a:spcBef>
            <a:spcAft>
              <a:spcPct val="35000"/>
            </a:spcAft>
          </a:pPr>
          <a:endParaRPr lang="es-ES" sz="3100" kern="1200"/>
        </a:p>
      </dsp:txBody>
      <dsp:txXfrm>
        <a:off x="25200412" y="6127696"/>
        <a:ext cx="435612" cy="435612"/>
      </dsp:txXfrm>
    </dsp:sp>
    <dsp:sp modelId="{20CE4C1F-EFCC-4C25-B8F7-36C3AA3427D1}">
      <dsp:nvSpPr>
        <dsp:cNvPr id="0" name=""/>
        <dsp:cNvSpPr/>
      </dsp:nvSpPr>
      <dsp:spPr>
        <a:xfrm>
          <a:off x="29203921" y="2921282"/>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2. Secretaría de Actas</a:t>
          </a:r>
        </a:p>
      </dsp:txBody>
      <dsp:txXfrm>
        <a:off x="29278266" y="2995627"/>
        <a:ext cx="4927952" cy="2389631"/>
      </dsp:txXfrm>
    </dsp:sp>
    <dsp:sp modelId="{24030809-FB48-4957-8155-A5E607F6D187}">
      <dsp:nvSpPr>
        <dsp:cNvPr id="0" name=""/>
        <dsp:cNvSpPr/>
      </dsp:nvSpPr>
      <dsp:spPr>
        <a:xfrm rot="20975368">
          <a:off x="21569153" y="7796215"/>
          <a:ext cx="7698130" cy="17644"/>
        </a:xfrm>
        <a:custGeom>
          <a:avLst/>
          <a:gdLst/>
          <a:ahLst/>
          <a:cxnLst/>
          <a:rect l="0" t="0" r="0" b="0"/>
          <a:pathLst>
            <a:path>
              <a:moveTo>
                <a:pt x="0" y="8822"/>
              </a:moveTo>
              <a:lnTo>
                <a:pt x="7698130"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200150">
            <a:lnSpc>
              <a:spcPct val="90000"/>
            </a:lnSpc>
            <a:spcBef>
              <a:spcPct val="0"/>
            </a:spcBef>
            <a:spcAft>
              <a:spcPct val="35000"/>
            </a:spcAft>
          </a:pPr>
          <a:endParaRPr lang="es-ES" sz="2700" kern="1200"/>
        </a:p>
      </dsp:txBody>
      <dsp:txXfrm>
        <a:off x="25225765" y="7612584"/>
        <a:ext cx="384906" cy="384906"/>
      </dsp:txXfrm>
    </dsp:sp>
    <dsp:sp modelId="{E7333513-EA19-462D-929A-426691D291CD}">
      <dsp:nvSpPr>
        <dsp:cNvPr id="0" name=""/>
        <dsp:cNvSpPr/>
      </dsp:nvSpPr>
      <dsp:spPr>
        <a:xfrm>
          <a:off x="29203921" y="5840351"/>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3. Planificación</a:t>
          </a:r>
        </a:p>
      </dsp:txBody>
      <dsp:txXfrm>
        <a:off x="29278266" y="5914696"/>
        <a:ext cx="4927952" cy="2389631"/>
      </dsp:txXfrm>
    </dsp:sp>
    <dsp:sp modelId="{AF179B71-426B-45EF-B9C4-0B0FE748C15B}">
      <dsp:nvSpPr>
        <dsp:cNvPr id="0" name=""/>
        <dsp:cNvSpPr/>
      </dsp:nvSpPr>
      <dsp:spPr>
        <a:xfrm rot="684591">
          <a:off x="21556191" y="9255749"/>
          <a:ext cx="7724055" cy="17644"/>
        </a:xfrm>
        <a:custGeom>
          <a:avLst/>
          <a:gdLst/>
          <a:ahLst/>
          <a:cxnLst/>
          <a:rect l="0" t="0" r="0" b="0"/>
          <a:pathLst>
            <a:path>
              <a:moveTo>
                <a:pt x="0" y="8822"/>
              </a:moveTo>
              <a:lnTo>
                <a:pt x="7724055"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200150">
            <a:lnSpc>
              <a:spcPct val="90000"/>
            </a:lnSpc>
            <a:spcBef>
              <a:spcPct val="0"/>
            </a:spcBef>
            <a:spcAft>
              <a:spcPct val="35000"/>
            </a:spcAft>
          </a:pPr>
          <a:endParaRPr lang="es-ES" sz="2700" kern="1200"/>
        </a:p>
      </dsp:txBody>
      <dsp:txXfrm>
        <a:off x="25225117" y="9071470"/>
        <a:ext cx="386202" cy="386202"/>
      </dsp:txXfrm>
    </dsp:sp>
    <dsp:sp modelId="{7C678FB1-E3F8-48A1-923E-664CEC3EEDF8}">
      <dsp:nvSpPr>
        <dsp:cNvPr id="0" name=""/>
        <dsp:cNvSpPr/>
      </dsp:nvSpPr>
      <dsp:spPr>
        <a:xfrm>
          <a:off x="29203921" y="8759420"/>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4. Asesoría Jurídica </a:t>
          </a:r>
        </a:p>
      </dsp:txBody>
      <dsp:txXfrm>
        <a:off x="29278266" y="8833765"/>
        <a:ext cx="4927952" cy="2389631"/>
      </dsp:txXfrm>
    </dsp:sp>
    <dsp:sp modelId="{BEC1FF11-E3E6-4886-914E-DAAA8CDC911B}">
      <dsp:nvSpPr>
        <dsp:cNvPr id="0" name=""/>
        <dsp:cNvSpPr/>
      </dsp:nvSpPr>
      <dsp:spPr>
        <a:xfrm rot="1825678">
          <a:off x="21027809" y="10715284"/>
          <a:ext cx="8780818" cy="17644"/>
        </a:xfrm>
        <a:custGeom>
          <a:avLst/>
          <a:gdLst/>
          <a:ahLst/>
          <a:cxnLst/>
          <a:rect l="0" t="0" r="0" b="0"/>
          <a:pathLst>
            <a:path>
              <a:moveTo>
                <a:pt x="0" y="8822"/>
              </a:moveTo>
              <a:lnTo>
                <a:pt x="8780818"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377950">
            <a:lnSpc>
              <a:spcPct val="90000"/>
            </a:lnSpc>
            <a:spcBef>
              <a:spcPct val="0"/>
            </a:spcBef>
            <a:spcAft>
              <a:spcPct val="35000"/>
            </a:spcAft>
          </a:pPr>
          <a:endParaRPr lang="es-ES" sz="3100" kern="1200"/>
        </a:p>
      </dsp:txBody>
      <dsp:txXfrm>
        <a:off x="25198698" y="10504586"/>
        <a:ext cx="439040" cy="439040"/>
      </dsp:txXfrm>
    </dsp:sp>
    <dsp:sp modelId="{8C7D6103-1388-40FF-AA5D-804D574B366E}">
      <dsp:nvSpPr>
        <dsp:cNvPr id="0" name=""/>
        <dsp:cNvSpPr/>
      </dsp:nvSpPr>
      <dsp:spPr>
        <a:xfrm>
          <a:off x="29203921" y="11678489"/>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5. Gestión de Calidad </a:t>
          </a:r>
        </a:p>
      </dsp:txBody>
      <dsp:txXfrm>
        <a:off x="29278266" y="11752834"/>
        <a:ext cx="4927952" cy="2389631"/>
      </dsp:txXfrm>
    </dsp:sp>
    <dsp:sp modelId="{A092614E-BEEA-41A9-B079-6734A642C902}">
      <dsp:nvSpPr>
        <dsp:cNvPr id="0" name=""/>
        <dsp:cNvSpPr/>
      </dsp:nvSpPr>
      <dsp:spPr>
        <a:xfrm rot="2652767">
          <a:off x="20136494" y="12174819"/>
          <a:ext cx="10563449" cy="17644"/>
        </a:xfrm>
        <a:custGeom>
          <a:avLst/>
          <a:gdLst/>
          <a:ahLst/>
          <a:cxnLst/>
          <a:rect l="0" t="0" r="0" b="0"/>
          <a:pathLst>
            <a:path>
              <a:moveTo>
                <a:pt x="0" y="8822"/>
              </a:moveTo>
              <a:lnTo>
                <a:pt x="10563449"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644650">
            <a:lnSpc>
              <a:spcPct val="90000"/>
            </a:lnSpc>
            <a:spcBef>
              <a:spcPct val="0"/>
            </a:spcBef>
            <a:spcAft>
              <a:spcPct val="35000"/>
            </a:spcAft>
          </a:pPr>
          <a:endParaRPr lang="es-ES" sz="3700" kern="1200"/>
        </a:p>
      </dsp:txBody>
      <dsp:txXfrm>
        <a:off x="25154132" y="11919554"/>
        <a:ext cx="528172" cy="528172"/>
      </dsp:txXfrm>
    </dsp:sp>
    <dsp:sp modelId="{3B5B016F-E72D-4C48-86D5-91A76FA24D4D}">
      <dsp:nvSpPr>
        <dsp:cNvPr id="0" name=""/>
        <dsp:cNvSpPr/>
      </dsp:nvSpPr>
      <dsp:spPr>
        <a:xfrm>
          <a:off x="29203921" y="14597559"/>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6. Mercadeo</a:t>
          </a:r>
        </a:p>
      </dsp:txBody>
      <dsp:txXfrm>
        <a:off x="29278266" y="14671904"/>
        <a:ext cx="4927952" cy="2389631"/>
      </dsp:txXfrm>
    </dsp:sp>
    <dsp:sp modelId="{641A00EE-D6E5-4F4C-B31D-7DF3FA66C595}">
      <dsp:nvSpPr>
        <dsp:cNvPr id="0" name=""/>
        <dsp:cNvSpPr/>
      </dsp:nvSpPr>
      <dsp:spPr>
        <a:xfrm rot="3218495">
          <a:off x="19032452" y="13634353"/>
          <a:ext cx="12771533" cy="17644"/>
        </a:xfrm>
        <a:custGeom>
          <a:avLst/>
          <a:gdLst/>
          <a:ahLst/>
          <a:cxnLst/>
          <a:rect l="0" t="0" r="0" b="0"/>
          <a:pathLst>
            <a:path>
              <a:moveTo>
                <a:pt x="0" y="8822"/>
              </a:moveTo>
              <a:lnTo>
                <a:pt x="12771533"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000250">
            <a:lnSpc>
              <a:spcPct val="90000"/>
            </a:lnSpc>
            <a:spcBef>
              <a:spcPct val="0"/>
            </a:spcBef>
            <a:spcAft>
              <a:spcPct val="35000"/>
            </a:spcAft>
          </a:pPr>
          <a:endParaRPr lang="es-ES" sz="4500" kern="1200"/>
        </a:p>
      </dsp:txBody>
      <dsp:txXfrm>
        <a:off x="25098930" y="13323887"/>
        <a:ext cx="638576" cy="638576"/>
      </dsp:txXfrm>
    </dsp:sp>
    <dsp:sp modelId="{454DDDCC-81F8-4EBD-BB24-22C94895ADAF}">
      <dsp:nvSpPr>
        <dsp:cNvPr id="0" name=""/>
        <dsp:cNvSpPr/>
      </dsp:nvSpPr>
      <dsp:spPr>
        <a:xfrm>
          <a:off x="29203921" y="17516628"/>
          <a:ext cx="5076642" cy="2538321"/>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7. Oficina de</a:t>
          </a:r>
        </a:p>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 Prensa</a:t>
          </a:r>
        </a:p>
      </dsp:txBody>
      <dsp:txXfrm>
        <a:off x="29278266" y="17590973"/>
        <a:ext cx="4927952" cy="2389631"/>
      </dsp:txXfrm>
    </dsp:sp>
    <dsp:sp modelId="{C4938B19-84F6-4111-A827-0FCC5343316D}">
      <dsp:nvSpPr>
        <dsp:cNvPr id="0" name=""/>
        <dsp:cNvSpPr/>
      </dsp:nvSpPr>
      <dsp:spPr>
        <a:xfrm rot="2991162">
          <a:off x="6135658" y="18487141"/>
          <a:ext cx="12772143" cy="17644"/>
        </a:xfrm>
        <a:custGeom>
          <a:avLst/>
          <a:gdLst/>
          <a:ahLst/>
          <a:cxnLst/>
          <a:rect l="0" t="0" r="0" b="0"/>
          <a:pathLst>
            <a:path>
              <a:moveTo>
                <a:pt x="0" y="8822"/>
              </a:moveTo>
              <a:lnTo>
                <a:pt x="12772143" y="8822"/>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CR" sz="800" kern="1200">
            <a:latin typeface="Arial" pitchFamily="34" charset="0"/>
            <a:cs typeface="Arial" pitchFamily="34" charset="0"/>
          </a:endParaRPr>
        </a:p>
      </dsp:txBody>
      <dsp:txXfrm>
        <a:off x="12202426" y="18176660"/>
        <a:ext cx="638607" cy="638607"/>
      </dsp:txXfrm>
    </dsp:sp>
    <dsp:sp modelId="{48654331-0232-498E-95A7-5F53EC4FEA8F}">
      <dsp:nvSpPr>
        <dsp:cNvPr id="0" name=""/>
        <dsp:cNvSpPr/>
      </dsp:nvSpPr>
      <dsp:spPr>
        <a:xfrm>
          <a:off x="16639181" y="22108248"/>
          <a:ext cx="5076642" cy="2538321"/>
        </a:xfrm>
        <a:prstGeom prst="roundRect">
          <a:avLst>
            <a:gd name="adj" fmla="val 10000"/>
          </a:avLst>
        </a:prstGeom>
        <a:solidFill>
          <a:schemeClr val="tx1"/>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Objetivo especifíco 2.  Prevención</a:t>
          </a:r>
        </a:p>
      </dsp:txBody>
      <dsp:txXfrm>
        <a:off x="16713526" y="22182593"/>
        <a:ext cx="4927952" cy="2389631"/>
      </dsp:txXfrm>
    </dsp:sp>
    <dsp:sp modelId="{0A631CC0-29A5-4BE9-B7F9-BC72531AFA75}">
      <dsp:nvSpPr>
        <dsp:cNvPr id="0" name=""/>
        <dsp:cNvSpPr/>
      </dsp:nvSpPr>
      <dsp:spPr>
        <a:xfrm rot="17718896">
          <a:off x="21061339" y="22334995"/>
          <a:ext cx="2286780" cy="17644"/>
        </a:xfrm>
        <a:custGeom>
          <a:avLst/>
          <a:gdLst/>
          <a:ahLst/>
          <a:cxnLst/>
          <a:rect l="0" t="0" r="0" b="0"/>
          <a:pathLst>
            <a:path>
              <a:moveTo>
                <a:pt x="0" y="8822"/>
              </a:moveTo>
              <a:lnTo>
                <a:pt x="2286780" y="88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ES" sz="800" kern="1200"/>
        </a:p>
      </dsp:txBody>
      <dsp:txXfrm>
        <a:off x="22147560" y="22286647"/>
        <a:ext cx="114339" cy="114339"/>
      </dsp:txXfrm>
    </dsp:sp>
    <dsp:sp modelId="{29A15D7D-2486-414E-BF06-28FB567B46A3}">
      <dsp:nvSpPr>
        <dsp:cNvPr id="0" name=""/>
        <dsp:cNvSpPr/>
      </dsp:nvSpPr>
      <dsp:spPr>
        <a:xfrm>
          <a:off x="22693635" y="20041065"/>
          <a:ext cx="5076642" cy="2538321"/>
        </a:xfrm>
        <a:prstGeom prst="roundRect">
          <a:avLst>
            <a:gd name="adj" fmla="val 10000"/>
          </a:avLst>
        </a:prstGeom>
        <a:solidFill>
          <a:schemeClr val="bg2">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1. Gestión de Calidad </a:t>
          </a:r>
        </a:p>
      </dsp:txBody>
      <dsp:txXfrm>
        <a:off x="22767980" y="20115410"/>
        <a:ext cx="4927952" cy="2389631"/>
      </dsp:txXfrm>
    </dsp:sp>
    <dsp:sp modelId="{9AA8CA48-CF5F-4216-A6CA-0B033FD66CA9}">
      <dsp:nvSpPr>
        <dsp:cNvPr id="0" name=""/>
        <dsp:cNvSpPr/>
      </dsp:nvSpPr>
      <dsp:spPr>
        <a:xfrm rot="2601509">
          <a:off x="21467620" y="23992952"/>
          <a:ext cx="1818821" cy="17644"/>
        </a:xfrm>
        <a:custGeom>
          <a:avLst/>
          <a:gdLst/>
          <a:ahLst/>
          <a:cxnLst/>
          <a:rect l="0" t="0" r="0" b="0"/>
          <a:pathLst>
            <a:path>
              <a:moveTo>
                <a:pt x="0" y="8822"/>
              </a:moveTo>
              <a:lnTo>
                <a:pt x="1818821" y="8822"/>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66700">
            <a:lnSpc>
              <a:spcPct val="90000"/>
            </a:lnSpc>
            <a:spcBef>
              <a:spcPct val="0"/>
            </a:spcBef>
            <a:spcAft>
              <a:spcPct val="35000"/>
            </a:spcAft>
          </a:pPr>
          <a:endParaRPr lang="es-ES" sz="600" kern="1200"/>
        </a:p>
      </dsp:txBody>
      <dsp:txXfrm>
        <a:off x="22331560" y="23956304"/>
        <a:ext cx="90941" cy="90941"/>
      </dsp:txXfrm>
    </dsp:sp>
    <dsp:sp modelId="{02C5FB5C-484D-4225-B0C1-96DA4B33F597}">
      <dsp:nvSpPr>
        <dsp:cNvPr id="0" name=""/>
        <dsp:cNvSpPr/>
      </dsp:nvSpPr>
      <dsp:spPr>
        <a:xfrm>
          <a:off x="23038238" y="23356979"/>
          <a:ext cx="5076642" cy="2538321"/>
        </a:xfrm>
        <a:prstGeom prst="roundRect">
          <a:avLst>
            <a:gd name="adj" fmla="val 10000"/>
          </a:avLst>
        </a:prstGeom>
        <a:solidFill>
          <a:schemeClr val="bg2">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 2. Oficina de Prensa </a:t>
          </a:r>
        </a:p>
      </dsp:txBody>
      <dsp:txXfrm>
        <a:off x="23112583" y="23431324"/>
        <a:ext cx="4927952" cy="238963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E281981-AD9E-4CB9-A560-DE90DC17F95A}">
      <dsp:nvSpPr>
        <dsp:cNvPr id="0" name=""/>
        <dsp:cNvSpPr/>
      </dsp:nvSpPr>
      <dsp:spPr>
        <a:xfrm>
          <a:off x="2563153" y="6316417"/>
          <a:ext cx="7906821" cy="3358517"/>
        </a:xfrm>
        <a:prstGeom prst="roundRect">
          <a:avLst>
            <a:gd name="adj" fmla="val 10000"/>
          </a:avLst>
        </a:prstGeom>
        <a:solidFill>
          <a:schemeClr val="accent4">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Subprograma 02. </a:t>
          </a:r>
        </a:p>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Dirección Administrativa</a:t>
          </a:r>
        </a:p>
      </dsp:txBody>
      <dsp:txXfrm>
        <a:off x="2661521" y="6414785"/>
        <a:ext cx="7710085" cy="3161781"/>
      </dsp:txXfrm>
    </dsp:sp>
    <dsp:sp modelId="{FC2CF82F-A179-4F77-BEF5-6DC9EB7C2F93}">
      <dsp:nvSpPr>
        <dsp:cNvPr id="0" name=""/>
        <dsp:cNvSpPr/>
      </dsp:nvSpPr>
      <dsp:spPr>
        <a:xfrm rot="22002">
          <a:off x="10469961" y="7988497"/>
          <a:ext cx="1313420" cy="22763"/>
        </a:xfrm>
        <a:custGeom>
          <a:avLst/>
          <a:gdLst/>
          <a:ahLst/>
          <a:cxnLst/>
          <a:rect l="0" t="0" r="0" b="0"/>
          <a:pathLst>
            <a:path>
              <a:moveTo>
                <a:pt x="0" y="11381"/>
              </a:moveTo>
              <a:lnTo>
                <a:pt x="1313420" y="11381"/>
              </a:lnTo>
            </a:path>
          </a:pathLst>
        </a:custGeom>
        <a:noFill/>
        <a:ln w="6350" cap="flat" cmpd="sng" algn="ctr">
          <a:solidFill>
            <a:schemeClr val="tx1">
              <a:lumMod val="95000"/>
              <a:lumOff val="5000"/>
            </a:schemeClr>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ES" sz="500" kern="1200"/>
        </a:p>
      </dsp:txBody>
      <dsp:txXfrm>
        <a:off x="11093835" y="7967044"/>
        <a:ext cx="65671" cy="65671"/>
      </dsp:txXfrm>
    </dsp:sp>
    <dsp:sp modelId="{48154AFB-D11A-4284-9D2E-763C43F7548E}">
      <dsp:nvSpPr>
        <dsp:cNvPr id="0" name=""/>
        <dsp:cNvSpPr/>
      </dsp:nvSpPr>
      <dsp:spPr>
        <a:xfrm>
          <a:off x="11783368" y="6810044"/>
          <a:ext cx="4776150" cy="2388075"/>
        </a:xfrm>
        <a:prstGeom prst="roundRect">
          <a:avLst>
            <a:gd name="adj" fmla="val 10000"/>
          </a:avLst>
        </a:prstGeom>
        <a:solidFill>
          <a:schemeClr val="tx1"/>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 Objetivo especifíco 1. Preparación</a:t>
          </a:r>
        </a:p>
      </dsp:txBody>
      <dsp:txXfrm>
        <a:off x="11853312" y="6879988"/>
        <a:ext cx="4636262" cy="2248187"/>
      </dsp:txXfrm>
    </dsp:sp>
    <dsp:sp modelId="{E95E9BF9-D8D4-4DEC-BEC5-C2BF27447F94}">
      <dsp:nvSpPr>
        <dsp:cNvPr id="0" name=""/>
        <dsp:cNvSpPr/>
      </dsp:nvSpPr>
      <dsp:spPr>
        <a:xfrm rot="18979473">
          <a:off x="15196760" y="4592057"/>
          <a:ext cx="9848762" cy="22763"/>
        </a:xfrm>
        <a:custGeom>
          <a:avLst/>
          <a:gdLst/>
          <a:ahLst/>
          <a:cxnLst/>
          <a:rect l="0" t="0" r="0" b="0"/>
          <a:pathLst>
            <a:path>
              <a:moveTo>
                <a:pt x="0" y="11381"/>
              </a:moveTo>
              <a:lnTo>
                <a:pt x="9848762"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555750">
            <a:lnSpc>
              <a:spcPct val="90000"/>
            </a:lnSpc>
            <a:spcBef>
              <a:spcPct val="0"/>
            </a:spcBef>
            <a:spcAft>
              <a:spcPct val="35000"/>
            </a:spcAft>
          </a:pPr>
          <a:endParaRPr lang="es-ES" sz="3500" kern="1200"/>
        </a:p>
      </dsp:txBody>
      <dsp:txXfrm>
        <a:off x="19874922" y="4357220"/>
        <a:ext cx="492438" cy="492438"/>
      </dsp:txXfrm>
    </dsp:sp>
    <dsp:sp modelId="{198B32C6-04E0-4CDD-84E0-6642AFF800AC}">
      <dsp:nvSpPr>
        <dsp:cNvPr id="0" name=""/>
        <dsp:cNvSpPr/>
      </dsp:nvSpPr>
      <dsp:spPr>
        <a:xfrm>
          <a:off x="23682764" y="8759"/>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1. Dirección Administrativa</a:t>
          </a:r>
        </a:p>
      </dsp:txBody>
      <dsp:txXfrm>
        <a:off x="23752708" y="78703"/>
        <a:ext cx="4636262" cy="2248187"/>
      </dsp:txXfrm>
    </dsp:sp>
    <dsp:sp modelId="{4378644D-ED91-4903-907A-FDDA7F9B4158}">
      <dsp:nvSpPr>
        <dsp:cNvPr id="0" name=""/>
        <dsp:cNvSpPr/>
      </dsp:nvSpPr>
      <dsp:spPr>
        <a:xfrm rot="19820925">
          <a:off x="16022859" y="5965201"/>
          <a:ext cx="8196563" cy="22763"/>
        </a:xfrm>
        <a:custGeom>
          <a:avLst/>
          <a:gdLst/>
          <a:ahLst/>
          <a:cxnLst/>
          <a:rect l="0" t="0" r="0" b="0"/>
          <a:pathLst>
            <a:path>
              <a:moveTo>
                <a:pt x="0" y="11381"/>
              </a:moveTo>
              <a:lnTo>
                <a:pt x="8196563"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289050">
            <a:lnSpc>
              <a:spcPct val="90000"/>
            </a:lnSpc>
            <a:spcBef>
              <a:spcPct val="0"/>
            </a:spcBef>
            <a:spcAft>
              <a:spcPct val="35000"/>
            </a:spcAft>
          </a:pPr>
          <a:endParaRPr lang="es-ES" sz="2900" kern="1200"/>
        </a:p>
      </dsp:txBody>
      <dsp:txXfrm>
        <a:off x="19916227" y="5771668"/>
        <a:ext cx="409828" cy="409828"/>
      </dsp:txXfrm>
    </dsp:sp>
    <dsp:sp modelId="{20CE4C1F-EFCC-4C25-B8F7-36C3AA3427D1}">
      <dsp:nvSpPr>
        <dsp:cNvPr id="0" name=""/>
        <dsp:cNvSpPr/>
      </dsp:nvSpPr>
      <dsp:spPr>
        <a:xfrm>
          <a:off x="23682764" y="2755045"/>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2. Soporte Adiministrativo</a:t>
          </a:r>
        </a:p>
      </dsp:txBody>
      <dsp:txXfrm>
        <a:off x="23752708" y="2824989"/>
        <a:ext cx="4636262" cy="2248187"/>
      </dsp:txXfrm>
    </dsp:sp>
    <dsp:sp modelId="{24030809-FB48-4957-8155-A5E607F6D187}">
      <dsp:nvSpPr>
        <dsp:cNvPr id="0" name=""/>
        <dsp:cNvSpPr/>
      </dsp:nvSpPr>
      <dsp:spPr>
        <a:xfrm rot="20975368">
          <a:off x="16499906" y="7338344"/>
          <a:ext cx="7242469" cy="22763"/>
        </a:xfrm>
        <a:custGeom>
          <a:avLst/>
          <a:gdLst/>
          <a:ahLst/>
          <a:cxnLst/>
          <a:rect l="0" t="0" r="0" b="0"/>
          <a:pathLst>
            <a:path>
              <a:moveTo>
                <a:pt x="0" y="11381"/>
              </a:moveTo>
              <a:lnTo>
                <a:pt x="7242469"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111250">
            <a:lnSpc>
              <a:spcPct val="90000"/>
            </a:lnSpc>
            <a:spcBef>
              <a:spcPct val="0"/>
            </a:spcBef>
            <a:spcAft>
              <a:spcPct val="35000"/>
            </a:spcAft>
          </a:pPr>
          <a:endParaRPr lang="es-ES" sz="2500" kern="1200"/>
        </a:p>
      </dsp:txBody>
      <dsp:txXfrm>
        <a:off x="19940079" y="7168664"/>
        <a:ext cx="362123" cy="362123"/>
      </dsp:txXfrm>
    </dsp:sp>
    <dsp:sp modelId="{E7333513-EA19-462D-929A-426691D291CD}">
      <dsp:nvSpPr>
        <dsp:cNvPr id="0" name=""/>
        <dsp:cNvSpPr/>
      </dsp:nvSpPr>
      <dsp:spPr>
        <a:xfrm>
          <a:off x="23682764" y="5501332"/>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3. Servicios </a:t>
          </a:r>
        </a:p>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Financieros</a:t>
          </a:r>
        </a:p>
      </dsp:txBody>
      <dsp:txXfrm>
        <a:off x="23752708" y="5571276"/>
        <a:ext cx="4636262" cy="2248187"/>
      </dsp:txXfrm>
    </dsp:sp>
    <dsp:sp modelId="{AF179B71-426B-45EF-B9C4-0B0FE748C15B}">
      <dsp:nvSpPr>
        <dsp:cNvPr id="0" name=""/>
        <dsp:cNvSpPr/>
      </dsp:nvSpPr>
      <dsp:spPr>
        <a:xfrm rot="684591">
          <a:off x="16487711" y="8711487"/>
          <a:ext cx="7266859" cy="22763"/>
        </a:xfrm>
        <a:custGeom>
          <a:avLst/>
          <a:gdLst/>
          <a:ahLst/>
          <a:cxnLst/>
          <a:rect l="0" t="0" r="0" b="0"/>
          <a:pathLst>
            <a:path>
              <a:moveTo>
                <a:pt x="0" y="11381"/>
              </a:moveTo>
              <a:lnTo>
                <a:pt x="7266859"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155700">
            <a:lnSpc>
              <a:spcPct val="90000"/>
            </a:lnSpc>
            <a:spcBef>
              <a:spcPct val="0"/>
            </a:spcBef>
            <a:spcAft>
              <a:spcPct val="35000"/>
            </a:spcAft>
          </a:pPr>
          <a:endParaRPr lang="es-ES" sz="2600" kern="1200"/>
        </a:p>
      </dsp:txBody>
      <dsp:txXfrm>
        <a:off x="19939469" y="8541197"/>
        <a:ext cx="363342" cy="363342"/>
      </dsp:txXfrm>
    </dsp:sp>
    <dsp:sp modelId="{7C678FB1-E3F8-48A1-923E-664CEC3EEDF8}">
      <dsp:nvSpPr>
        <dsp:cNvPr id="0" name=""/>
        <dsp:cNvSpPr/>
      </dsp:nvSpPr>
      <dsp:spPr>
        <a:xfrm>
          <a:off x="23682764" y="8247618"/>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4. Proveeduría</a:t>
          </a:r>
        </a:p>
      </dsp:txBody>
      <dsp:txXfrm>
        <a:off x="23752708" y="8317562"/>
        <a:ext cx="4636262" cy="2248187"/>
      </dsp:txXfrm>
    </dsp:sp>
    <dsp:sp modelId="{BEC1FF11-E3E6-4886-914E-DAAA8CDC911B}">
      <dsp:nvSpPr>
        <dsp:cNvPr id="0" name=""/>
        <dsp:cNvSpPr/>
      </dsp:nvSpPr>
      <dsp:spPr>
        <a:xfrm rot="1825678">
          <a:off x="15990605" y="10084630"/>
          <a:ext cx="8261072" cy="22763"/>
        </a:xfrm>
        <a:custGeom>
          <a:avLst/>
          <a:gdLst/>
          <a:ahLst/>
          <a:cxnLst/>
          <a:rect l="0" t="0" r="0" b="0"/>
          <a:pathLst>
            <a:path>
              <a:moveTo>
                <a:pt x="0" y="11381"/>
              </a:moveTo>
              <a:lnTo>
                <a:pt x="8261072"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289050">
            <a:lnSpc>
              <a:spcPct val="90000"/>
            </a:lnSpc>
            <a:spcBef>
              <a:spcPct val="0"/>
            </a:spcBef>
            <a:spcAft>
              <a:spcPct val="35000"/>
            </a:spcAft>
          </a:pPr>
          <a:endParaRPr lang="es-ES" sz="2900" kern="1200"/>
        </a:p>
      </dsp:txBody>
      <dsp:txXfrm>
        <a:off x="19914614" y="9889485"/>
        <a:ext cx="413053" cy="413053"/>
      </dsp:txXfrm>
    </dsp:sp>
    <dsp:sp modelId="{8C7D6103-1388-40FF-AA5D-804D574B366E}">
      <dsp:nvSpPr>
        <dsp:cNvPr id="0" name=""/>
        <dsp:cNvSpPr/>
      </dsp:nvSpPr>
      <dsp:spPr>
        <a:xfrm>
          <a:off x="23682764" y="10993904"/>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5. Servicios </a:t>
          </a:r>
        </a:p>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Generales</a:t>
          </a:r>
        </a:p>
      </dsp:txBody>
      <dsp:txXfrm>
        <a:off x="23752708" y="11063848"/>
        <a:ext cx="4636262" cy="2248187"/>
      </dsp:txXfrm>
    </dsp:sp>
    <dsp:sp modelId="{A092614E-BEEA-41A9-B079-6734A642C902}">
      <dsp:nvSpPr>
        <dsp:cNvPr id="0" name=""/>
        <dsp:cNvSpPr/>
      </dsp:nvSpPr>
      <dsp:spPr>
        <a:xfrm rot="2652767">
          <a:off x="15152047" y="11457773"/>
          <a:ext cx="9938186" cy="22763"/>
        </a:xfrm>
        <a:custGeom>
          <a:avLst/>
          <a:gdLst/>
          <a:ahLst/>
          <a:cxnLst/>
          <a:rect l="0" t="0" r="0" b="0"/>
          <a:pathLst>
            <a:path>
              <a:moveTo>
                <a:pt x="0" y="11381"/>
              </a:moveTo>
              <a:lnTo>
                <a:pt x="9938186"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555750">
            <a:lnSpc>
              <a:spcPct val="90000"/>
            </a:lnSpc>
            <a:spcBef>
              <a:spcPct val="0"/>
            </a:spcBef>
            <a:spcAft>
              <a:spcPct val="35000"/>
            </a:spcAft>
          </a:pPr>
          <a:endParaRPr lang="es-ES" sz="3500" kern="1200"/>
        </a:p>
      </dsp:txBody>
      <dsp:txXfrm>
        <a:off x="19872686" y="11220700"/>
        <a:ext cx="496909" cy="496909"/>
      </dsp:txXfrm>
    </dsp:sp>
    <dsp:sp modelId="{3B5B016F-E72D-4C48-86D5-91A76FA24D4D}">
      <dsp:nvSpPr>
        <dsp:cNvPr id="0" name=""/>
        <dsp:cNvSpPr/>
      </dsp:nvSpPr>
      <dsp:spPr>
        <a:xfrm>
          <a:off x="23682764" y="13740191"/>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6. Talento Humano</a:t>
          </a:r>
        </a:p>
      </dsp:txBody>
      <dsp:txXfrm>
        <a:off x="23752708" y="13810135"/>
        <a:ext cx="4636262" cy="2248187"/>
      </dsp:txXfrm>
    </dsp:sp>
    <dsp:sp modelId="{641A00EE-D6E5-4F4C-B31D-7DF3FA66C595}">
      <dsp:nvSpPr>
        <dsp:cNvPr id="0" name=""/>
        <dsp:cNvSpPr/>
      </dsp:nvSpPr>
      <dsp:spPr>
        <a:xfrm rot="3218495">
          <a:off x="14113354" y="12830916"/>
          <a:ext cx="12015572" cy="22763"/>
        </a:xfrm>
        <a:custGeom>
          <a:avLst/>
          <a:gdLst/>
          <a:ahLst/>
          <a:cxnLst/>
          <a:rect l="0" t="0" r="0" b="0"/>
          <a:pathLst>
            <a:path>
              <a:moveTo>
                <a:pt x="0" y="11381"/>
              </a:moveTo>
              <a:lnTo>
                <a:pt x="12015572" y="11381"/>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911350">
            <a:lnSpc>
              <a:spcPct val="90000"/>
            </a:lnSpc>
            <a:spcBef>
              <a:spcPct val="0"/>
            </a:spcBef>
            <a:spcAft>
              <a:spcPct val="35000"/>
            </a:spcAft>
          </a:pPr>
          <a:endParaRPr lang="es-ES" sz="4300" kern="1200"/>
        </a:p>
      </dsp:txBody>
      <dsp:txXfrm>
        <a:off x="19820751" y="12541909"/>
        <a:ext cx="600778" cy="600778"/>
      </dsp:txXfrm>
    </dsp:sp>
    <dsp:sp modelId="{454DDDCC-81F8-4EBD-BB24-22C94895ADAF}">
      <dsp:nvSpPr>
        <dsp:cNvPr id="0" name=""/>
        <dsp:cNvSpPr/>
      </dsp:nvSpPr>
      <dsp:spPr>
        <a:xfrm>
          <a:off x="23682764" y="16486477"/>
          <a:ext cx="4776150" cy="23880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7. Mantenimiento Vehicular</a:t>
          </a:r>
        </a:p>
      </dsp:txBody>
      <dsp:txXfrm>
        <a:off x="23752708" y="16556421"/>
        <a:ext cx="4636262" cy="2248187"/>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E281981-AD9E-4CB9-A560-DE90DC17F95A}">
      <dsp:nvSpPr>
        <dsp:cNvPr id="0" name=""/>
        <dsp:cNvSpPr/>
      </dsp:nvSpPr>
      <dsp:spPr>
        <a:xfrm>
          <a:off x="0" y="8202874"/>
          <a:ext cx="10264889" cy="4360134"/>
        </a:xfrm>
        <a:prstGeom prst="roundRect">
          <a:avLst>
            <a:gd name="adj" fmla="val 10000"/>
          </a:avLst>
        </a:prstGeom>
        <a:solidFill>
          <a:schemeClr val="accent4">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Subprograma 03. </a:t>
          </a:r>
        </a:p>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Dirección Operativa </a:t>
          </a:r>
        </a:p>
      </dsp:txBody>
      <dsp:txXfrm>
        <a:off x="127704" y="8330578"/>
        <a:ext cx="10009481" cy="4104726"/>
      </dsp:txXfrm>
    </dsp:sp>
    <dsp:sp modelId="{58D2FDCD-2E2D-4955-BECE-14A3AB348CC8}">
      <dsp:nvSpPr>
        <dsp:cNvPr id="0" name=""/>
        <dsp:cNvSpPr/>
      </dsp:nvSpPr>
      <dsp:spPr>
        <a:xfrm rot="19545298">
          <a:off x="9455678" y="7742917"/>
          <a:ext cx="9335536" cy="26630"/>
        </a:xfrm>
        <a:custGeom>
          <a:avLst/>
          <a:gdLst/>
          <a:ahLst/>
          <a:cxnLst/>
          <a:rect l="0" t="0" r="0" b="0"/>
          <a:pathLst>
            <a:path>
              <a:moveTo>
                <a:pt x="0" y="13315"/>
              </a:moveTo>
              <a:lnTo>
                <a:pt x="9335536" y="13315"/>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466850">
            <a:lnSpc>
              <a:spcPct val="90000"/>
            </a:lnSpc>
            <a:spcBef>
              <a:spcPct val="0"/>
            </a:spcBef>
            <a:spcAft>
              <a:spcPct val="35000"/>
            </a:spcAft>
          </a:pPr>
          <a:endParaRPr lang="es-ES" sz="3300" kern="1200"/>
        </a:p>
      </dsp:txBody>
      <dsp:txXfrm>
        <a:off x="13890057" y="7522844"/>
        <a:ext cx="466776" cy="466776"/>
      </dsp:txXfrm>
    </dsp:sp>
    <dsp:sp modelId="{8DD0E0A0-1A51-4D20-81A2-284A1E71E625}">
      <dsp:nvSpPr>
        <dsp:cNvPr id="0" name=""/>
        <dsp:cNvSpPr/>
      </dsp:nvSpPr>
      <dsp:spPr>
        <a:xfrm>
          <a:off x="17982002" y="3579386"/>
          <a:ext cx="6200551" cy="3100275"/>
        </a:xfrm>
        <a:prstGeom prst="roundRect">
          <a:avLst>
            <a:gd name="adj" fmla="val 10000"/>
          </a:avLst>
        </a:prstGeom>
        <a:solidFill>
          <a:schemeClr val="tx1"/>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Objetivo Estratégico 1.</a:t>
          </a:r>
        </a:p>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 Preparación </a:t>
          </a:r>
        </a:p>
      </dsp:txBody>
      <dsp:txXfrm>
        <a:off x="18072806" y="3670190"/>
        <a:ext cx="6018943" cy="2918667"/>
      </dsp:txXfrm>
    </dsp:sp>
    <dsp:sp modelId="{D30607C0-A6A3-451F-A2C6-340F899D234C}">
      <dsp:nvSpPr>
        <dsp:cNvPr id="0" name=""/>
        <dsp:cNvSpPr/>
      </dsp:nvSpPr>
      <dsp:spPr>
        <a:xfrm rot="18109964">
          <a:off x="23191006" y="3333550"/>
          <a:ext cx="4196507" cy="26630"/>
        </a:xfrm>
        <a:custGeom>
          <a:avLst/>
          <a:gdLst/>
          <a:ahLst/>
          <a:cxnLst/>
          <a:rect l="0" t="0" r="0" b="0"/>
          <a:pathLst>
            <a:path>
              <a:moveTo>
                <a:pt x="0" y="13315"/>
              </a:moveTo>
              <a:lnTo>
                <a:pt x="4196507" y="13315"/>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66750">
            <a:lnSpc>
              <a:spcPct val="90000"/>
            </a:lnSpc>
            <a:spcBef>
              <a:spcPct val="0"/>
            </a:spcBef>
            <a:spcAft>
              <a:spcPct val="35000"/>
            </a:spcAft>
          </a:pPr>
          <a:endParaRPr lang="es-ES" sz="1500" kern="1200"/>
        </a:p>
      </dsp:txBody>
      <dsp:txXfrm>
        <a:off x="25184347" y="3241952"/>
        <a:ext cx="209825" cy="209825"/>
      </dsp:txXfrm>
    </dsp:sp>
    <dsp:sp modelId="{3B636293-D059-4741-928A-EEF0DBF35821}">
      <dsp:nvSpPr>
        <dsp:cNvPr id="0" name=""/>
        <dsp:cNvSpPr/>
      </dsp:nvSpPr>
      <dsp:spPr>
        <a:xfrm>
          <a:off x="26395965" y="14068"/>
          <a:ext cx="6200551" cy="3100275"/>
        </a:xfrm>
        <a:prstGeom prst="roundRect">
          <a:avLst>
            <a:gd name="adj" fmla="val 10000"/>
          </a:avLst>
        </a:prstGeom>
        <a:solidFill>
          <a:schemeClr val="bg1">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1. Jefatura de Operaciones </a:t>
          </a:r>
        </a:p>
      </dsp:txBody>
      <dsp:txXfrm>
        <a:off x="26486769" y="104872"/>
        <a:ext cx="6018943" cy="2918667"/>
      </dsp:txXfrm>
    </dsp:sp>
    <dsp:sp modelId="{F5DB063D-D486-41C3-A62F-94BA812ACB00}">
      <dsp:nvSpPr>
        <dsp:cNvPr id="0" name=""/>
        <dsp:cNvSpPr/>
      </dsp:nvSpPr>
      <dsp:spPr>
        <a:xfrm>
          <a:off x="24182554" y="5116208"/>
          <a:ext cx="2213410" cy="26630"/>
        </a:xfrm>
        <a:custGeom>
          <a:avLst/>
          <a:gdLst/>
          <a:ahLst/>
          <a:cxnLst/>
          <a:rect l="0" t="0" r="0" b="0"/>
          <a:pathLst>
            <a:path>
              <a:moveTo>
                <a:pt x="0" y="13315"/>
              </a:moveTo>
              <a:lnTo>
                <a:pt x="2213410" y="13315"/>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11150">
            <a:lnSpc>
              <a:spcPct val="90000"/>
            </a:lnSpc>
            <a:spcBef>
              <a:spcPct val="0"/>
            </a:spcBef>
            <a:spcAft>
              <a:spcPct val="35000"/>
            </a:spcAft>
          </a:pPr>
          <a:endParaRPr lang="es-ES" sz="700" kern="1200"/>
        </a:p>
      </dsp:txBody>
      <dsp:txXfrm>
        <a:off x="25233924" y="5074188"/>
        <a:ext cx="110670" cy="110670"/>
      </dsp:txXfrm>
    </dsp:sp>
    <dsp:sp modelId="{9E906FAF-3016-48A6-8E09-8AD7F41CF689}">
      <dsp:nvSpPr>
        <dsp:cNvPr id="0" name=""/>
        <dsp:cNvSpPr/>
      </dsp:nvSpPr>
      <dsp:spPr>
        <a:xfrm>
          <a:off x="26395965" y="3579386"/>
          <a:ext cx="6200551" cy="3100275"/>
        </a:xfrm>
        <a:prstGeom prst="roundRect">
          <a:avLst>
            <a:gd name="adj" fmla="val 10000"/>
          </a:avLst>
        </a:prstGeom>
        <a:solidFill>
          <a:schemeClr val="bg1">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2. Tecnologías de Información y Comunicaciones </a:t>
          </a:r>
        </a:p>
      </dsp:txBody>
      <dsp:txXfrm>
        <a:off x="26486769" y="3670190"/>
        <a:ext cx="6018943" cy="2918667"/>
      </dsp:txXfrm>
    </dsp:sp>
    <dsp:sp modelId="{25CA021D-FDF8-44DA-BE84-D2645BE1310F}">
      <dsp:nvSpPr>
        <dsp:cNvPr id="0" name=""/>
        <dsp:cNvSpPr/>
      </dsp:nvSpPr>
      <dsp:spPr>
        <a:xfrm rot="3490036">
          <a:off x="23191006" y="6898867"/>
          <a:ext cx="4196507" cy="26630"/>
        </a:xfrm>
        <a:custGeom>
          <a:avLst/>
          <a:gdLst/>
          <a:ahLst/>
          <a:cxnLst/>
          <a:rect l="0" t="0" r="0" b="0"/>
          <a:pathLst>
            <a:path>
              <a:moveTo>
                <a:pt x="0" y="13315"/>
              </a:moveTo>
              <a:lnTo>
                <a:pt x="4196507" y="13315"/>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666750">
            <a:lnSpc>
              <a:spcPct val="90000"/>
            </a:lnSpc>
            <a:spcBef>
              <a:spcPct val="0"/>
            </a:spcBef>
            <a:spcAft>
              <a:spcPct val="35000"/>
            </a:spcAft>
          </a:pPr>
          <a:endParaRPr lang="es-ES" sz="1500" kern="1200"/>
        </a:p>
      </dsp:txBody>
      <dsp:txXfrm>
        <a:off x="25184347" y="6807270"/>
        <a:ext cx="209825" cy="209825"/>
      </dsp:txXfrm>
    </dsp:sp>
    <dsp:sp modelId="{C0BF24EE-7956-461C-8D2F-A1907F41CC5C}">
      <dsp:nvSpPr>
        <dsp:cNvPr id="0" name=""/>
        <dsp:cNvSpPr/>
      </dsp:nvSpPr>
      <dsp:spPr>
        <a:xfrm>
          <a:off x="26395965" y="7144703"/>
          <a:ext cx="6200551" cy="3100275"/>
        </a:xfrm>
        <a:prstGeom prst="roundRect">
          <a:avLst>
            <a:gd name="adj" fmla="val 10000"/>
          </a:avLst>
        </a:prstGeom>
        <a:solidFill>
          <a:schemeClr val="bg1">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3. Academia Nacional de Bomberos </a:t>
          </a:r>
        </a:p>
      </dsp:txBody>
      <dsp:txXfrm>
        <a:off x="26486769" y="7235507"/>
        <a:ext cx="6018943" cy="2918667"/>
      </dsp:txXfrm>
    </dsp:sp>
    <dsp:sp modelId="{FC2CF82F-A179-4F77-BEF5-6DC9EB7C2F93}">
      <dsp:nvSpPr>
        <dsp:cNvPr id="0" name=""/>
        <dsp:cNvSpPr/>
      </dsp:nvSpPr>
      <dsp:spPr>
        <a:xfrm rot="1820661">
          <a:off x="9659258" y="12603002"/>
          <a:ext cx="8841628" cy="26630"/>
        </a:xfrm>
        <a:custGeom>
          <a:avLst/>
          <a:gdLst/>
          <a:ahLst/>
          <a:cxnLst/>
          <a:rect l="0" t="0" r="0" b="0"/>
          <a:pathLst>
            <a:path>
              <a:moveTo>
                <a:pt x="0" y="13315"/>
              </a:moveTo>
              <a:lnTo>
                <a:pt x="8841628" y="13315"/>
              </a:lnTo>
            </a:path>
          </a:pathLst>
        </a:custGeom>
        <a:noFill/>
        <a:ln w="6350" cap="flat" cmpd="sng" algn="ctr">
          <a:solidFill>
            <a:schemeClr val="tx1">
              <a:lumMod val="95000"/>
              <a:lumOff val="5000"/>
            </a:schemeClr>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377950">
            <a:lnSpc>
              <a:spcPct val="90000"/>
            </a:lnSpc>
            <a:spcBef>
              <a:spcPct val="0"/>
            </a:spcBef>
            <a:spcAft>
              <a:spcPct val="35000"/>
            </a:spcAft>
          </a:pPr>
          <a:endParaRPr lang="es-ES" sz="3100" kern="1200"/>
        </a:p>
      </dsp:txBody>
      <dsp:txXfrm>
        <a:off x="13859032" y="12395277"/>
        <a:ext cx="442081" cy="442081"/>
      </dsp:txXfrm>
    </dsp:sp>
    <dsp:sp modelId="{48154AFB-D11A-4284-9D2E-763C43F7548E}">
      <dsp:nvSpPr>
        <dsp:cNvPr id="0" name=""/>
        <dsp:cNvSpPr/>
      </dsp:nvSpPr>
      <dsp:spPr>
        <a:xfrm>
          <a:off x="17895256" y="13299557"/>
          <a:ext cx="6200551" cy="3100275"/>
        </a:xfrm>
        <a:prstGeom prst="roundRect">
          <a:avLst>
            <a:gd name="adj" fmla="val 10000"/>
          </a:avLst>
        </a:prstGeom>
        <a:solidFill>
          <a:schemeClr val="tx1"/>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 Objetivo especifíco 2. </a:t>
          </a:r>
        </a:p>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Prevención</a:t>
          </a:r>
        </a:p>
      </dsp:txBody>
      <dsp:txXfrm>
        <a:off x="17986060" y="13390361"/>
        <a:ext cx="6018943" cy="2918667"/>
      </dsp:txXfrm>
    </dsp:sp>
    <dsp:sp modelId="{0B6E644F-1FE5-4BFD-A701-FE99F8BC725B}">
      <dsp:nvSpPr>
        <dsp:cNvPr id="0" name=""/>
        <dsp:cNvSpPr/>
      </dsp:nvSpPr>
      <dsp:spPr>
        <a:xfrm rot="18696786">
          <a:off x="23514094" y="13541611"/>
          <a:ext cx="3463584" cy="26630"/>
        </a:xfrm>
        <a:custGeom>
          <a:avLst/>
          <a:gdLst/>
          <a:ahLst/>
          <a:cxnLst/>
          <a:rect l="0" t="0" r="0" b="0"/>
          <a:pathLst>
            <a:path>
              <a:moveTo>
                <a:pt x="0" y="13315"/>
              </a:moveTo>
              <a:lnTo>
                <a:pt x="3463584" y="13315"/>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533400">
            <a:lnSpc>
              <a:spcPct val="90000"/>
            </a:lnSpc>
            <a:spcBef>
              <a:spcPct val="0"/>
            </a:spcBef>
            <a:spcAft>
              <a:spcPct val="35000"/>
            </a:spcAft>
          </a:pPr>
          <a:endParaRPr lang="es-ES" sz="1200" kern="1200"/>
        </a:p>
      </dsp:txBody>
      <dsp:txXfrm>
        <a:off x="25159297" y="13468337"/>
        <a:ext cx="173179" cy="173179"/>
      </dsp:txXfrm>
    </dsp:sp>
    <dsp:sp modelId="{0029A145-3583-4DD1-896D-DB8E41E19F8C}">
      <dsp:nvSpPr>
        <dsp:cNvPr id="0" name=""/>
        <dsp:cNvSpPr/>
      </dsp:nvSpPr>
      <dsp:spPr>
        <a:xfrm>
          <a:off x="26395965" y="10710020"/>
          <a:ext cx="6200551" cy="3100275"/>
        </a:xfrm>
        <a:prstGeom prst="roundRect">
          <a:avLst>
            <a:gd name="adj" fmla="val 10000"/>
          </a:avLst>
        </a:prstGeom>
        <a:solidFill>
          <a:schemeClr val="bg2">
            <a:lumMod val="9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1. Academia Nacional de Bomberos</a:t>
          </a:r>
          <a:endParaRPr lang="es-CR" sz="3200" b="1" kern="1200">
            <a:solidFill>
              <a:schemeClr val="bg1"/>
            </a:solidFill>
            <a:latin typeface="Arial" pitchFamily="34" charset="0"/>
            <a:cs typeface="Arial" pitchFamily="34" charset="0"/>
          </a:endParaRPr>
        </a:p>
      </dsp:txBody>
      <dsp:txXfrm>
        <a:off x="26486769" y="10800824"/>
        <a:ext cx="6018943" cy="2918667"/>
      </dsp:txXfrm>
    </dsp:sp>
    <dsp:sp modelId="{071AE68B-BB5F-4004-B43B-FFE8DB0D5D1C}">
      <dsp:nvSpPr>
        <dsp:cNvPr id="0" name=""/>
        <dsp:cNvSpPr/>
      </dsp:nvSpPr>
      <dsp:spPr>
        <a:xfrm rot="1379268">
          <a:off x="23996600" y="15324270"/>
          <a:ext cx="2498573" cy="26630"/>
        </a:xfrm>
        <a:custGeom>
          <a:avLst/>
          <a:gdLst/>
          <a:ahLst/>
          <a:cxnLst/>
          <a:rect l="0" t="0" r="0" b="0"/>
          <a:pathLst>
            <a:path>
              <a:moveTo>
                <a:pt x="0" y="13315"/>
              </a:moveTo>
              <a:lnTo>
                <a:pt x="2498573" y="13315"/>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ES" sz="800" kern="1200"/>
        </a:p>
      </dsp:txBody>
      <dsp:txXfrm>
        <a:off x="25183422" y="15275121"/>
        <a:ext cx="124928" cy="124928"/>
      </dsp:txXfrm>
    </dsp:sp>
    <dsp:sp modelId="{E38F68EB-0D38-43B0-9595-0A7095B41532}">
      <dsp:nvSpPr>
        <dsp:cNvPr id="0" name=""/>
        <dsp:cNvSpPr/>
      </dsp:nvSpPr>
      <dsp:spPr>
        <a:xfrm>
          <a:off x="26395965" y="14275337"/>
          <a:ext cx="6200551" cy="3100275"/>
        </a:xfrm>
        <a:prstGeom prst="roundRect">
          <a:avLst>
            <a:gd name="adj" fmla="val 10000"/>
          </a:avLst>
        </a:prstGeom>
        <a:solidFill>
          <a:schemeClr val="bg2">
            <a:lumMod val="9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2. Ingeniería</a:t>
          </a:r>
        </a:p>
      </dsp:txBody>
      <dsp:txXfrm>
        <a:off x="26486769" y="14366141"/>
        <a:ext cx="6018943" cy="2918667"/>
      </dsp:txXfrm>
    </dsp:sp>
    <dsp:sp modelId="{72845790-AD25-457E-AF71-2A83959BE095}">
      <dsp:nvSpPr>
        <dsp:cNvPr id="0" name=""/>
        <dsp:cNvSpPr/>
      </dsp:nvSpPr>
      <dsp:spPr>
        <a:xfrm rot="3020316">
          <a:off x="8145144" y="14880586"/>
          <a:ext cx="11719370" cy="26630"/>
        </a:xfrm>
        <a:custGeom>
          <a:avLst/>
          <a:gdLst/>
          <a:ahLst/>
          <a:cxnLst/>
          <a:rect l="0" t="0" r="0" b="0"/>
          <a:pathLst>
            <a:path>
              <a:moveTo>
                <a:pt x="0" y="13315"/>
              </a:moveTo>
              <a:lnTo>
                <a:pt x="11719370" y="13315"/>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1822450">
            <a:lnSpc>
              <a:spcPct val="90000"/>
            </a:lnSpc>
            <a:spcBef>
              <a:spcPct val="0"/>
            </a:spcBef>
            <a:spcAft>
              <a:spcPct val="35000"/>
            </a:spcAft>
          </a:pPr>
          <a:endParaRPr lang="es-ES" sz="4100" kern="1200"/>
        </a:p>
      </dsp:txBody>
      <dsp:txXfrm>
        <a:off x="13711845" y="14600917"/>
        <a:ext cx="585968" cy="585968"/>
      </dsp:txXfrm>
    </dsp:sp>
    <dsp:sp modelId="{2CCD74F3-05B1-4305-A17F-65A10B1194C4}">
      <dsp:nvSpPr>
        <dsp:cNvPr id="0" name=""/>
        <dsp:cNvSpPr/>
      </dsp:nvSpPr>
      <dsp:spPr>
        <a:xfrm>
          <a:off x="17744769" y="17854724"/>
          <a:ext cx="6200551" cy="3100275"/>
        </a:xfrm>
        <a:prstGeom prst="roundRect">
          <a:avLst>
            <a:gd name="adj" fmla="val 10000"/>
          </a:avLst>
        </a:prstGeom>
        <a:solidFill>
          <a:schemeClr val="tx1"/>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Objetivo especifíco 3. </a:t>
          </a:r>
        </a:p>
        <a:p>
          <a:pPr lvl="0" algn="ctr" defTabSz="1422400">
            <a:lnSpc>
              <a:spcPct val="90000"/>
            </a:lnSpc>
            <a:spcBef>
              <a:spcPct val="0"/>
            </a:spcBef>
            <a:spcAft>
              <a:spcPct val="35000"/>
            </a:spcAft>
          </a:pPr>
          <a:r>
            <a:rPr lang="es-CR" sz="3200" b="1" kern="1200">
              <a:solidFill>
                <a:schemeClr val="bg1"/>
              </a:solidFill>
              <a:latin typeface="Arial" pitchFamily="34" charset="0"/>
              <a:cs typeface="Arial" pitchFamily="34" charset="0"/>
            </a:rPr>
            <a:t>Protección </a:t>
          </a:r>
        </a:p>
      </dsp:txBody>
      <dsp:txXfrm>
        <a:off x="17835573" y="17945528"/>
        <a:ext cx="6018943" cy="2918667"/>
      </dsp:txXfrm>
    </dsp:sp>
    <dsp:sp modelId="{E95E9BF9-D8D4-4DEC-BEC5-C2BF27447F94}">
      <dsp:nvSpPr>
        <dsp:cNvPr id="0" name=""/>
        <dsp:cNvSpPr/>
      </dsp:nvSpPr>
      <dsp:spPr>
        <a:xfrm>
          <a:off x="23945321" y="19391546"/>
          <a:ext cx="2509735" cy="26630"/>
        </a:xfrm>
        <a:custGeom>
          <a:avLst/>
          <a:gdLst/>
          <a:ahLst/>
          <a:cxnLst/>
          <a:rect l="0" t="0" r="0" b="0"/>
          <a:pathLst>
            <a:path>
              <a:moveTo>
                <a:pt x="0" y="13315"/>
              </a:moveTo>
              <a:lnTo>
                <a:pt x="2509735" y="13315"/>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355600">
            <a:lnSpc>
              <a:spcPct val="90000"/>
            </a:lnSpc>
            <a:spcBef>
              <a:spcPct val="0"/>
            </a:spcBef>
            <a:spcAft>
              <a:spcPct val="35000"/>
            </a:spcAft>
          </a:pPr>
          <a:endParaRPr lang="es-ES" sz="800" kern="1200"/>
        </a:p>
      </dsp:txBody>
      <dsp:txXfrm>
        <a:off x="25137445" y="19342118"/>
        <a:ext cx="125486" cy="125486"/>
      </dsp:txXfrm>
    </dsp:sp>
    <dsp:sp modelId="{198B32C6-04E0-4CDD-84E0-6642AFF800AC}">
      <dsp:nvSpPr>
        <dsp:cNvPr id="0" name=""/>
        <dsp:cNvSpPr/>
      </dsp:nvSpPr>
      <dsp:spPr>
        <a:xfrm>
          <a:off x="26455056" y="17854724"/>
          <a:ext cx="6200551" cy="3100275"/>
        </a:xfrm>
        <a:prstGeom prst="roundRect">
          <a:avLst>
            <a:gd name="adj" fmla="val 10000"/>
          </a:avLst>
        </a:prstGeom>
        <a:solidFill>
          <a:schemeClr val="accent3">
            <a:lumMod val="60000"/>
            <a:lumOff val="40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20320" tIns="20320" rIns="20320" bIns="20320" numCol="1" spcCol="1270" anchor="ctr" anchorCtr="0">
          <a:noAutofit/>
        </a:bodyPr>
        <a:lstStyle/>
        <a:p>
          <a:pPr lvl="0" algn="ctr" defTabSz="1422400">
            <a:lnSpc>
              <a:spcPct val="90000"/>
            </a:lnSpc>
            <a:spcBef>
              <a:spcPct val="0"/>
            </a:spcBef>
            <a:spcAft>
              <a:spcPct val="35000"/>
            </a:spcAft>
          </a:pPr>
          <a:r>
            <a:rPr lang="es-CR" sz="3200" b="1" kern="1200">
              <a:solidFill>
                <a:sysClr val="windowText" lastClr="000000"/>
              </a:solidFill>
              <a:latin typeface="Arial" pitchFamily="34" charset="0"/>
              <a:cs typeface="Arial" pitchFamily="34" charset="0"/>
            </a:rPr>
            <a:t>1. Jefatura de Operaciones</a:t>
          </a:r>
        </a:p>
      </dsp:txBody>
      <dsp:txXfrm>
        <a:off x="26545860" y="17945528"/>
        <a:ext cx="6018943" cy="2918667"/>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9DC9B59-4BF7-47B7-A2D3-1A8E6AECC663}">
      <dsp:nvSpPr>
        <dsp:cNvPr id="0" name=""/>
        <dsp:cNvSpPr/>
      </dsp:nvSpPr>
      <dsp:spPr>
        <a:xfrm>
          <a:off x="0" y="1902939"/>
          <a:ext cx="2184463" cy="1092231"/>
        </a:xfrm>
        <a:prstGeom prst="roundRect">
          <a:avLst>
            <a:gd name="adj" fmla="val 10000"/>
          </a:avLst>
        </a:prstGeom>
        <a:solidFill>
          <a:schemeClr val="accent4">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11430" tIns="11430" rIns="11430" bIns="11430" numCol="1" spcCol="1270" anchor="ctr" anchorCtr="0">
          <a:noAutofit/>
        </a:bodyPr>
        <a:lstStyle/>
        <a:p>
          <a:pPr lvl="0" algn="ctr" defTabSz="800100">
            <a:lnSpc>
              <a:spcPct val="90000"/>
            </a:lnSpc>
            <a:spcBef>
              <a:spcPct val="0"/>
            </a:spcBef>
            <a:spcAft>
              <a:spcPct val="35000"/>
            </a:spcAft>
          </a:pPr>
          <a:r>
            <a:rPr lang="es-CR" sz="1800" b="1" kern="1200">
              <a:solidFill>
                <a:sysClr val="windowText" lastClr="000000"/>
              </a:solidFill>
              <a:latin typeface="Arial" pitchFamily="34" charset="0"/>
              <a:cs typeface="Arial" pitchFamily="34" charset="0"/>
            </a:rPr>
            <a:t>Subprograma 04. </a:t>
          </a:r>
        </a:p>
        <a:p>
          <a:pPr lvl="0" algn="ctr" defTabSz="800100">
            <a:lnSpc>
              <a:spcPct val="90000"/>
            </a:lnSpc>
            <a:spcBef>
              <a:spcPct val="0"/>
            </a:spcBef>
            <a:spcAft>
              <a:spcPct val="35000"/>
            </a:spcAft>
          </a:pPr>
          <a:r>
            <a:rPr lang="es-CR" sz="1800" b="1" kern="1200">
              <a:solidFill>
                <a:sysClr val="windowText" lastClr="000000"/>
              </a:solidFill>
              <a:latin typeface="Arial" pitchFamily="34" charset="0"/>
              <a:cs typeface="Arial" pitchFamily="34" charset="0"/>
            </a:rPr>
            <a:t> Auditoría Interna</a:t>
          </a:r>
        </a:p>
      </dsp:txBody>
      <dsp:txXfrm>
        <a:off x="31990" y="1934929"/>
        <a:ext cx="2120483" cy="1028251"/>
      </dsp:txXfrm>
    </dsp:sp>
    <dsp:sp modelId="{685D967D-26BB-435C-A891-2D221BFFC49E}">
      <dsp:nvSpPr>
        <dsp:cNvPr id="0" name=""/>
        <dsp:cNvSpPr/>
      </dsp:nvSpPr>
      <dsp:spPr>
        <a:xfrm rot="7827">
          <a:off x="2184462" y="2431504"/>
          <a:ext cx="853913" cy="37045"/>
        </a:xfrm>
        <a:custGeom>
          <a:avLst/>
          <a:gdLst/>
          <a:ahLst/>
          <a:cxnLst/>
          <a:rect l="0" t="0" r="0" b="0"/>
          <a:pathLst>
            <a:path>
              <a:moveTo>
                <a:pt x="0" y="18522"/>
              </a:moveTo>
              <a:lnTo>
                <a:pt x="853913" y="18522"/>
              </a:lnTo>
            </a:path>
          </a:pathLst>
        </a:custGeom>
        <a:noFill/>
        <a:ln w="6350" cap="flat" cmpd="sng" algn="ctr">
          <a:solidFill>
            <a:schemeClr val="tx1"/>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CR" sz="500" kern="1200"/>
        </a:p>
      </dsp:txBody>
      <dsp:txXfrm>
        <a:off x="2590071" y="2428679"/>
        <a:ext cx="42695" cy="42695"/>
      </dsp:txXfrm>
    </dsp:sp>
    <dsp:sp modelId="{BDF6E605-3BFE-4B14-B93E-C39C45F93B81}">
      <dsp:nvSpPr>
        <dsp:cNvPr id="0" name=""/>
        <dsp:cNvSpPr/>
      </dsp:nvSpPr>
      <dsp:spPr>
        <a:xfrm>
          <a:off x="3038375" y="1904883"/>
          <a:ext cx="2184463" cy="1092231"/>
        </a:xfrm>
        <a:prstGeom prst="roundRect">
          <a:avLst>
            <a:gd name="adj" fmla="val 10000"/>
          </a:avLst>
        </a:prstGeom>
        <a:solidFill>
          <a:schemeClr val="tx1">
            <a:lumMod val="95000"/>
            <a:lumOff val="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11430" tIns="11430" rIns="11430" bIns="11430" numCol="1" spcCol="1270" anchor="ctr" anchorCtr="0">
          <a:noAutofit/>
        </a:bodyPr>
        <a:lstStyle/>
        <a:p>
          <a:pPr lvl="0" algn="ctr" defTabSz="800100">
            <a:lnSpc>
              <a:spcPct val="90000"/>
            </a:lnSpc>
            <a:spcBef>
              <a:spcPct val="0"/>
            </a:spcBef>
            <a:spcAft>
              <a:spcPct val="35000"/>
            </a:spcAft>
          </a:pPr>
          <a:r>
            <a:rPr lang="es-CR" sz="1800" b="1" kern="1200">
              <a:latin typeface="Arial" pitchFamily="34" charset="0"/>
              <a:cs typeface="Arial" pitchFamily="34" charset="0"/>
            </a:rPr>
            <a:t>Objetivo especifíco 4. Auditoría </a:t>
          </a:r>
        </a:p>
        <a:p>
          <a:pPr lvl="0" algn="ctr" defTabSz="800100">
            <a:lnSpc>
              <a:spcPct val="90000"/>
            </a:lnSpc>
            <a:spcBef>
              <a:spcPct val="0"/>
            </a:spcBef>
            <a:spcAft>
              <a:spcPct val="35000"/>
            </a:spcAft>
          </a:pPr>
          <a:r>
            <a:rPr lang="es-CR" sz="1800" b="1" kern="1200">
              <a:latin typeface="Arial" pitchFamily="34" charset="0"/>
              <a:cs typeface="Arial" pitchFamily="34" charset="0"/>
            </a:rPr>
            <a:t>Interna </a:t>
          </a:r>
        </a:p>
      </dsp:txBody>
      <dsp:txXfrm>
        <a:off x="3070365" y="1936873"/>
        <a:ext cx="2120483" cy="1028251"/>
      </dsp:txXfrm>
    </dsp:sp>
    <dsp:sp modelId="{3711FA8D-48A6-43F4-B371-3E0EB39AB38D}">
      <dsp:nvSpPr>
        <dsp:cNvPr id="0" name=""/>
        <dsp:cNvSpPr/>
      </dsp:nvSpPr>
      <dsp:spPr>
        <a:xfrm rot="21594993">
          <a:off x="5222837" y="2431831"/>
          <a:ext cx="884905" cy="37045"/>
        </a:xfrm>
        <a:custGeom>
          <a:avLst/>
          <a:gdLst/>
          <a:ahLst/>
          <a:cxnLst/>
          <a:rect l="0" t="0" r="0" b="0"/>
          <a:pathLst>
            <a:path>
              <a:moveTo>
                <a:pt x="0" y="18522"/>
              </a:moveTo>
              <a:lnTo>
                <a:pt x="884905" y="18522"/>
              </a:lnTo>
            </a:path>
          </a:pathLst>
        </a:custGeom>
        <a:noFill/>
        <a:ln w="6350" cap="flat" cmpd="sng" algn="ctr">
          <a:solidFill>
            <a:sysClr val="windowText" lastClr="000000"/>
          </a:solidFill>
          <a:prstDash val="solid"/>
          <a:miter lim="800000"/>
        </a:ln>
        <a:effectLst/>
      </dsp:spPr>
      <dsp:style>
        <a:lnRef idx="1">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lvl="0" algn="ctr" defTabSz="222250">
            <a:lnSpc>
              <a:spcPct val="90000"/>
            </a:lnSpc>
            <a:spcBef>
              <a:spcPct val="0"/>
            </a:spcBef>
            <a:spcAft>
              <a:spcPct val="35000"/>
            </a:spcAft>
          </a:pPr>
          <a:endParaRPr lang="es-CR" sz="500" kern="1200"/>
        </a:p>
      </dsp:txBody>
      <dsp:txXfrm>
        <a:off x="5643167" y="2428232"/>
        <a:ext cx="44245" cy="44245"/>
      </dsp:txXfrm>
    </dsp:sp>
    <dsp:sp modelId="{AA480F14-52B4-4827-AF85-EC9744C16384}">
      <dsp:nvSpPr>
        <dsp:cNvPr id="0" name=""/>
        <dsp:cNvSpPr/>
      </dsp:nvSpPr>
      <dsp:spPr>
        <a:xfrm>
          <a:off x="6107742" y="1901180"/>
          <a:ext cx="2031092" cy="1097059"/>
        </a:xfrm>
        <a:prstGeom prst="roundRect">
          <a:avLst>
            <a:gd name="adj" fmla="val 10000"/>
          </a:avLst>
        </a:prstGeom>
        <a:solidFill>
          <a:schemeClr val="bg2">
            <a:lumMod val="75000"/>
          </a:schemeClr>
        </a:solidFill>
        <a:ln>
          <a:noFill/>
        </a:ln>
        <a:effectLst/>
      </dsp:spPr>
      <dsp:style>
        <a:lnRef idx="0">
          <a:scrgbClr r="0" g="0" b="0"/>
        </a:lnRef>
        <a:fillRef idx="3">
          <a:scrgbClr r="0" g="0" b="0"/>
        </a:fillRef>
        <a:effectRef idx="2">
          <a:scrgbClr r="0" g="0" b="0"/>
        </a:effectRef>
        <a:fontRef idx="minor">
          <a:schemeClr val="lt1"/>
        </a:fontRef>
      </dsp:style>
      <dsp:txBody>
        <a:bodyPr spcFirstLastPara="0" vert="horz" wrap="square" lIns="11430" tIns="11430" rIns="11430" bIns="11430" numCol="1" spcCol="1270" anchor="ctr" anchorCtr="0">
          <a:noAutofit/>
        </a:bodyPr>
        <a:lstStyle/>
        <a:p>
          <a:pPr lvl="0" algn="ctr" defTabSz="800100">
            <a:lnSpc>
              <a:spcPct val="90000"/>
            </a:lnSpc>
            <a:spcBef>
              <a:spcPct val="0"/>
            </a:spcBef>
            <a:spcAft>
              <a:spcPct val="35000"/>
            </a:spcAft>
          </a:pPr>
          <a:r>
            <a:rPr lang="es-CR" sz="1800" b="1" kern="1200">
              <a:solidFill>
                <a:sysClr val="windowText" lastClr="000000"/>
              </a:solidFill>
              <a:latin typeface="Arial" pitchFamily="34" charset="0"/>
              <a:cs typeface="Arial" pitchFamily="34" charset="0"/>
            </a:rPr>
            <a:t>1. Auditoría Interna </a:t>
          </a:r>
        </a:p>
      </dsp:txBody>
      <dsp:txXfrm>
        <a:off x="6139874" y="1933312"/>
        <a:ext cx="1966828" cy="103279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11.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12.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5" Type="http://schemas.microsoft.com/office/2007/relationships/diagramDrawing" Target="../diagrams/drawing4.xml"/><Relationship Id="rId4" Type="http://schemas.openxmlformats.org/officeDocument/2006/relationships/diagramColors" Target="../diagrams/colors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526676</xdr:colOff>
      <xdr:row>27</xdr:row>
      <xdr:rowOff>67234</xdr:rowOff>
    </xdr:to>
    <xdr:sp macro="" textlink="">
      <xdr:nvSpPr>
        <xdr:cNvPr id="2" name="1 CuadroTexto">
          <a:extLst>
            <a:ext uri="{FF2B5EF4-FFF2-40B4-BE49-F238E27FC236}">
              <a16:creationId xmlns:a16="http://schemas.microsoft.com/office/drawing/2014/main" id="{CE76D8A9-89B1-40B1-8115-346F493825E5}"/>
            </a:ext>
          </a:extLst>
        </xdr:cNvPr>
        <xdr:cNvSpPr txBox="1"/>
      </xdr:nvSpPr>
      <xdr:spPr>
        <a:xfrm>
          <a:off x="0" y="0"/>
          <a:ext cx="8908676" cy="5210734"/>
        </a:xfrm>
        <a:prstGeom prst="rect">
          <a:avLst/>
        </a:prstGeom>
        <a:solidFill>
          <a:schemeClr val="bg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3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38100</xdr:colOff>
      <xdr:row>0</xdr:row>
      <xdr:rowOff>161925</xdr:rowOff>
    </xdr:from>
    <xdr:to>
      <xdr:col>3</xdr:col>
      <xdr:colOff>60512</xdr:colOff>
      <xdr:row>6</xdr:row>
      <xdr:rowOff>92652</xdr:rowOff>
    </xdr:to>
    <xdr:pic>
      <xdr:nvPicPr>
        <xdr:cNvPr id="3" name="Imagen 2">
          <a:extLst>
            <a:ext uri="{FF2B5EF4-FFF2-40B4-BE49-F238E27FC236}">
              <a16:creationId xmlns:a16="http://schemas.microsoft.com/office/drawing/2014/main" id="{B370B1B7-1C23-47D2-858D-54E641F0B166}"/>
            </a:ext>
          </a:extLst>
        </xdr:cNvPr>
        <xdr:cNvPicPr>
          <a:picLocks noChangeAspect="1"/>
        </xdr:cNvPicPr>
      </xdr:nvPicPr>
      <xdr:blipFill rotWithShape="1">
        <a:blip xmlns:r="http://schemas.openxmlformats.org/officeDocument/2006/relationships" r:embed="rId1"/>
        <a:srcRect l="75612" t="26519" r="13207" b="63300"/>
        <a:stretch/>
      </xdr:blipFill>
      <xdr:spPr>
        <a:xfrm>
          <a:off x="38100" y="161925"/>
          <a:ext cx="2308412" cy="10737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444500</xdr:colOff>
      <xdr:row>2</xdr:row>
      <xdr:rowOff>373063</xdr:rowOff>
    </xdr:from>
    <xdr:to>
      <xdr:col>49</xdr:col>
      <xdr:colOff>268287</xdr:colOff>
      <xdr:row>105</xdr:row>
      <xdr:rowOff>25400</xdr:rowOff>
    </xdr:to>
    <xdr:graphicFrame macro="">
      <xdr:nvGraphicFramePr>
        <xdr:cNvPr id="2" name="3 Diagrama">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0</xdr:rowOff>
    </xdr:from>
    <xdr:to>
      <xdr:col>49</xdr:col>
      <xdr:colOff>228600</xdr:colOff>
      <xdr:row>113</xdr:row>
      <xdr:rowOff>0</xdr:rowOff>
    </xdr:to>
    <xdr:graphicFrame macro="">
      <xdr:nvGraphicFramePr>
        <xdr:cNvPr id="2" name="3 Diagrama">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457200</xdr:colOff>
      <xdr:row>3</xdr:row>
      <xdr:rowOff>76200</xdr:rowOff>
    </xdr:from>
    <xdr:to>
      <xdr:col>11</xdr:col>
      <xdr:colOff>224678</xdr:colOff>
      <xdr:row>31</xdr:row>
      <xdr:rowOff>49176</xdr:rowOff>
    </xdr:to>
    <xdr:graphicFrame macro="">
      <xdr:nvGraphicFramePr>
        <xdr:cNvPr id="2" name="1 Diagrama">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71437</xdr:colOff>
      <xdr:row>8</xdr:row>
      <xdr:rowOff>0</xdr:rowOff>
    </xdr:to>
    <xdr:sp macro="" textlink="">
      <xdr:nvSpPr>
        <xdr:cNvPr id="2" name="1 CuadroTexto">
          <a:extLst>
            <a:ext uri="{FF2B5EF4-FFF2-40B4-BE49-F238E27FC236}">
              <a16:creationId xmlns:a16="http://schemas.microsoft.com/office/drawing/2014/main" id="{00000000-0008-0000-0B00-000002000000}"/>
            </a:ext>
          </a:extLst>
        </xdr:cNvPr>
        <xdr:cNvSpPr txBox="1"/>
      </xdr:nvSpPr>
      <xdr:spPr>
        <a:xfrm>
          <a:off x="0" y="0"/>
          <a:ext cx="29146500" cy="1524000"/>
        </a:xfrm>
        <a:prstGeom prst="rect">
          <a:avLst/>
        </a:prstGeom>
        <a:solidFill>
          <a:schemeClr val="bg1"/>
        </a:solidFill>
        <a:ln w="38100">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endParaRPr kumimoji="0" lang="es-ES"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SUB PROGRAMA 01- DIRECCIÓN GENERAL</a:t>
          </a:r>
        </a:p>
      </xdr:txBody>
    </xdr:sp>
    <xdr:clientData/>
  </xdr:twoCellAnchor>
  <xdr:twoCellAnchor editAs="oneCell">
    <xdr:from>
      <xdr:col>0</xdr:col>
      <xdr:colOff>523876</xdr:colOff>
      <xdr:row>0</xdr:row>
      <xdr:rowOff>0</xdr:rowOff>
    </xdr:from>
    <xdr:to>
      <xdr:col>1</xdr:col>
      <xdr:colOff>952500</xdr:colOff>
      <xdr:row>7</xdr:row>
      <xdr:rowOff>98219</xdr:rowOff>
    </xdr:to>
    <xdr:pic>
      <xdr:nvPicPr>
        <xdr:cNvPr id="5" name="Imagen 4">
          <a:extLst>
            <a:ext uri="{FF2B5EF4-FFF2-40B4-BE49-F238E27FC236}">
              <a16:creationId xmlns:a16="http://schemas.microsoft.com/office/drawing/2014/main" id="{DB079381-0B1E-4F2D-B354-67275176C079}"/>
            </a:ext>
          </a:extLst>
        </xdr:cNvPr>
        <xdr:cNvPicPr>
          <a:picLocks noChangeAspect="1"/>
        </xdr:cNvPicPr>
      </xdr:nvPicPr>
      <xdr:blipFill rotWithShape="1">
        <a:blip xmlns:r="http://schemas.openxmlformats.org/officeDocument/2006/relationships" r:embed="rId1"/>
        <a:srcRect l="75612" t="26519" r="13207" b="63300"/>
        <a:stretch/>
      </xdr:blipFill>
      <xdr:spPr>
        <a:xfrm>
          <a:off x="523876" y="0"/>
          <a:ext cx="2749260" cy="13104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71437</xdr:colOff>
      <xdr:row>8</xdr:row>
      <xdr:rowOff>0</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0" y="0"/>
          <a:ext cx="26922412" cy="1447800"/>
        </a:xfrm>
        <a:prstGeom prst="rect">
          <a:avLst/>
        </a:prstGeom>
        <a:solidFill>
          <a:schemeClr val="bg1"/>
        </a:solidFill>
        <a:ln w="38100">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endParaRPr kumimoji="0" lang="es-ES"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SUB PROGRAMA 02- DIRECCIÓN ADMINISTRATIVA </a:t>
          </a:r>
        </a:p>
      </xdr:txBody>
    </xdr:sp>
    <xdr:clientData/>
  </xdr:twoCellAnchor>
  <xdr:twoCellAnchor editAs="oneCell">
    <xdr:from>
      <xdr:col>0</xdr:col>
      <xdr:colOff>831273</xdr:colOff>
      <xdr:row>0</xdr:row>
      <xdr:rowOff>0</xdr:rowOff>
    </xdr:from>
    <xdr:to>
      <xdr:col>1</xdr:col>
      <xdr:colOff>1414832</xdr:colOff>
      <xdr:row>7</xdr:row>
      <xdr:rowOff>98219</xdr:rowOff>
    </xdr:to>
    <xdr:pic>
      <xdr:nvPicPr>
        <xdr:cNvPr id="4" name="Imagen 3">
          <a:extLst>
            <a:ext uri="{FF2B5EF4-FFF2-40B4-BE49-F238E27FC236}">
              <a16:creationId xmlns:a16="http://schemas.microsoft.com/office/drawing/2014/main" id="{0F149040-B038-4F33-B487-C163935E9339}"/>
            </a:ext>
          </a:extLst>
        </xdr:cNvPr>
        <xdr:cNvPicPr>
          <a:picLocks noChangeAspect="1"/>
        </xdr:cNvPicPr>
      </xdr:nvPicPr>
      <xdr:blipFill rotWithShape="1">
        <a:blip xmlns:r="http://schemas.openxmlformats.org/officeDocument/2006/relationships" r:embed="rId1"/>
        <a:srcRect l="75612" t="26519" r="13207" b="63300"/>
        <a:stretch/>
      </xdr:blipFill>
      <xdr:spPr>
        <a:xfrm>
          <a:off x="831273" y="0"/>
          <a:ext cx="2749260" cy="13104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71437</xdr:colOff>
      <xdr:row>8</xdr:row>
      <xdr:rowOff>0</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0" y="0"/>
          <a:ext cx="25979437" cy="1524000"/>
        </a:xfrm>
        <a:prstGeom prst="rect">
          <a:avLst/>
        </a:prstGeom>
        <a:solidFill>
          <a:schemeClr val="bg1">
            <a:lumMod val="95000"/>
          </a:schemeClr>
        </a:solidFill>
        <a:ln w="38100">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endParaRPr kumimoji="0" lang="es-ES"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SUB PROGRAMA 03 DIRECCIÓN OPERATIVA</a:t>
          </a:r>
        </a:p>
      </xdr:txBody>
    </xdr:sp>
    <xdr:clientData/>
  </xdr:twoCellAnchor>
  <xdr:twoCellAnchor editAs="oneCell">
    <xdr:from>
      <xdr:col>0</xdr:col>
      <xdr:colOff>238125</xdr:colOff>
      <xdr:row>0</xdr:row>
      <xdr:rowOff>95250</xdr:rowOff>
    </xdr:from>
    <xdr:to>
      <xdr:col>1</xdr:col>
      <xdr:colOff>1037851</xdr:colOff>
      <xdr:row>7</xdr:row>
      <xdr:rowOff>72242</xdr:rowOff>
    </xdr:to>
    <xdr:pic>
      <xdr:nvPicPr>
        <xdr:cNvPr id="4" name="Imagen 3">
          <a:extLst>
            <a:ext uri="{FF2B5EF4-FFF2-40B4-BE49-F238E27FC236}">
              <a16:creationId xmlns:a16="http://schemas.microsoft.com/office/drawing/2014/main" id="{26467784-F90F-4463-9FDE-B7274BFA2AB4}"/>
            </a:ext>
          </a:extLst>
        </xdr:cNvPr>
        <xdr:cNvPicPr>
          <a:picLocks noChangeAspect="1"/>
        </xdr:cNvPicPr>
      </xdr:nvPicPr>
      <xdr:blipFill rotWithShape="1">
        <a:blip xmlns:r="http://schemas.openxmlformats.org/officeDocument/2006/relationships" r:embed="rId1"/>
        <a:srcRect l="75612" t="26519" r="13207" b="63300"/>
        <a:stretch/>
      </xdr:blipFill>
      <xdr:spPr>
        <a:xfrm>
          <a:off x="238125" y="95250"/>
          <a:ext cx="2748332" cy="13104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71437</xdr:colOff>
      <xdr:row>8</xdr:row>
      <xdr:rowOff>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0" y="0"/>
          <a:ext cx="26922412" cy="1447800"/>
        </a:xfrm>
        <a:prstGeom prst="rect">
          <a:avLst/>
        </a:prstGeom>
        <a:solidFill>
          <a:schemeClr val="bg1"/>
        </a:solidFill>
        <a:ln w="38100">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prst="angle"/>
        </a:sp3d>
      </xdr:spPr>
      <xdr:txBody>
        <a:bodyPr vertOverflow="clip" wrap="square" rtlCol="0" anchor="ctr">
          <a:sp3d/>
        </a:body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endParaRPr kumimoji="0" lang="es-ES"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p>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SUB PROGRAMA 04-AUDITORÍA INTERNA</a:t>
          </a:r>
        </a:p>
      </xdr:txBody>
    </xdr:sp>
    <xdr:clientData/>
  </xdr:twoCellAnchor>
  <xdr:twoCellAnchor editAs="oneCell">
    <xdr:from>
      <xdr:col>0</xdr:col>
      <xdr:colOff>588818</xdr:colOff>
      <xdr:row>0</xdr:row>
      <xdr:rowOff>0</xdr:rowOff>
    </xdr:from>
    <xdr:to>
      <xdr:col>2</xdr:col>
      <xdr:colOff>248018</xdr:colOff>
      <xdr:row>6</xdr:row>
      <xdr:rowOff>167492</xdr:rowOff>
    </xdr:to>
    <xdr:pic>
      <xdr:nvPicPr>
        <xdr:cNvPr id="4" name="Imagen 3">
          <a:extLst>
            <a:ext uri="{FF2B5EF4-FFF2-40B4-BE49-F238E27FC236}">
              <a16:creationId xmlns:a16="http://schemas.microsoft.com/office/drawing/2014/main" id="{729248AC-11C9-47C4-B106-6BC060B9D374}"/>
            </a:ext>
          </a:extLst>
        </xdr:cNvPr>
        <xdr:cNvPicPr>
          <a:picLocks noChangeAspect="1"/>
        </xdr:cNvPicPr>
      </xdr:nvPicPr>
      <xdr:blipFill rotWithShape="1">
        <a:blip xmlns:r="http://schemas.openxmlformats.org/officeDocument/2006/relationships" r:embed="rId1"/>
        <a:srcRect l="75612" t="26519" r="13207" b="63300"/>
        <a:stretch/>
      </xdr:blipFill>
      <xdr:spPr>
        <a:xfrm>
          <a:off x="588818" y="0"/>
          <a:ext cx="2759155" cy="13104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5</xdr:row>
      <xdr:rowOff>76200</xdr:rowOff>
    </xdr:to>
    <xdr:sp macro="" textlink="">
      <xdr:nvSpPr>
        <xdr:cNvPr id="2" name="6 CuadroTexto">
          <a:extLst>
            <a:ext uri="{FF2B5EF4-FFF2-40B4-BE49-F238E27FC236}">
              <a16:creationId xmlns:a16="http://schemas.microsoft.com/office/drawing/2014/main" id="{00000000-0008-0000-0F00-000002000000}"/>
            </a:ext>
          </a:extLst>
        </xdr:cNvPr>
        <xdr:cNvSpPr txBox="1"/>
      </xdr:nvSpPr>
      <xdr:spPr>
        <a:xfrm>
          <a:off x="0" y="0"/>
          <a:ext cx="9191625" cy="1028700"/>
        </a:xfrm>
        <a:prstGeom prst="rect">
          <a:avLst/>
        </a:prstGeom>
        <a:solidFill>
          <a:schemeClr val="bg1"/>
        </a:solidFill>
        <a:ln w="28575">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66675</xdr:colOff>
      <xdr:row>30</xdr:row>
      <xdr:rowOff>66674</xdr:rowOff>
    </xdr:from>
    <xdr:to>
      <xdr:col>3</xdr:col>
      <xdr:colOff>38100</xdr:colOff>
      <xdr:row>47</xdr:row>
      <xdr:rowOff>123825</xdr:rowOff>
    </xdr:to>
    <xdr:graphicFrame macro="">
      <xdr:nvGraphicFramePr>
        <xdr:cNvPr id="4" name="Gráfico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176211</xdr:colOff>
      <xdr:row>30</xdr:row>
      <xdr:rowOff>76199</xdr:rowOff>
    </xdr:from>
    <xdr:to>
      <xdr:col>11</xdr:col>
      <xdr:colOff>523875</xdr:colOff>
      <xdr:row>47</xdr:row>
      <xdr:rowOff>123824</xdr:rowOff>
    </xdr:to>
    <xdr:graphicFrame macro="">
      <xdr:nvGraphicFramePr>
        <xdr:cNvPr id="5" name="Gráfico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1981200</xdr:colOff>
      <xdr:row>4</xdr:row>
      <xdr:rowOff>178993</xdr:rowOff>
    </xdr:to>
    <xdr:pic>
      <xdr:nvPicPr>
        <xdr:cNvPr id="6" name="Imagen 5">
          <a:extLst>
            <a:ext uri="{FF2B5EF4-FFF2-40B4-BE49-F238E27FC236}">
              <a16:creationId xmlns:a16="http://schemas.microsoft.com/office/drawing/2014/main" id="{7B07125F-04BE-4833-8C01-4BA551181E08}"/>
            </a:ext>
          </a:extLst>
        </xdr:cNvPr>
        <xdr:cNvPicPr>
          <a:picLocks noChangeAspect="1"/>
        </xdr:cNvPicPr>
      </xdr:nvPicPr>
      <xdr:blipFill rotWithShape="1">
        <a:blip xmlns:r="http://schemas.openxmlformats.org/officeDocument/2006/relationships" r:embed="rId3"/>
        <a:srcRect l="75612" t="26519" r="13207" b="63300"/>
        <a:stretch/>
      </xdr:blipFill>
      <xdr:spPr>
        <a:xfrm>
          <a:off x="0" y="0"/>
          <a:ext cx="1981200" cy="9409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9915524</xdr:colOff>
      <xdr:row>5</xdr:row>
      <xdr:rowOff>190499</xdr:rowOff>
    </xdr:to>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0" y="0"/>
          <a:ext cx="9915524" cy="1142999"/>
        </a:xfrm>
        <a:prstGeom prst="rect">
          <a:avLst/>
        </a:prstGeom>
        <a:solidFill>
          <a:schemeClr val="bg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0</xdr:rowOff>
    </xdr:from>
    <xdr:to>
      <xdr:col>0</xdr:col>
      <xdr:colOff>2308412</xdr:colOff>
      <xdr:row>5</xdr:row>
      <xdr:rowOff>121227</xdr:rowOff>
    </xdr:to>
    <xdr:pic>
      <xdr:nvPicPr>
        <xdr:cNvPr id="5" name="Imagen 4">
          <a:extLst>
            <a:ext uri="{FF2B5EF4-FFF2-40B4-BE49-F238E27FC236}">
              <a16:creationId xmlns:a16="http://schemas.microsoft.com/office/drawing/2014/main" id="{25F59AA3-E32B-416C-8D4E-92C51B6B54E7}"/>
            </a:ext>
          </a:extLst>
        </xdr:cNvPr>
        <xdr:cNvPicPr>
          <a:picLocks noChangeAspect="1"/>
        </xdr:cNvPicPr>
      </xdr:nvPicPr>
      <xdr:blipFill rotWithShape="1">
        <a:blip xmlns:r="http://schemas.openxmlformats.org/officeDocument/2006/relationships" r:embed="rId1"/>
        <a:srcRect l="75612" t="26519" r="13207" b="63300"/>
        <a:stretch/>
      </xdr:blipFill>
      <xdr:spPr>
        <a:xfrm>
          <a:off x="0" y="0"/>
          <a:ext cx="2308412" cy="10737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28575</xdr:colOff>
      <xdr:row>4</xdr:row>
      <xdr:rowOff>276225</xdr:rowOff>
    </xdr:to>
    <xdr:sp macro="" textlink="">
      <xdr:nvSpPr>
        <xdr:cNvPr id="2" name="3 CuadroTexto">
          <a:extLst>
            <a:ext uri="{FF2B5EF4-FFF2-40B4-BE49-F238E27FC236}">
              <a16:creationId xmlns:a16="http://schemas.microsoft.com/office/drawing/2014/main" id="{00000000-0008-0000-0100-000002000000}"/>
            </a:ext>
          </a:extLst>
        </xdr:cNvPr>
        <xdr:cNvSpPr txBox="1"/>
      </xdr:nvSpPr>
      <xdr:spPr>
        <a:xfrm>
          <a:off x="0" y="1"/>
          <a:ext cx="9496425" cy="1038224"/>
        </a:xfrm>
        <a:prstGeom prst="rect">
          <a:avLst/>
        </a:prstGeom>
        <a:solidFill>
          <a:schemeClr val="bg1">
            <a:lumMod val="9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0</xdr:rowOff>
    </xdr:from>
    <xdr:to>
      <xdr:col>0</xdr:col>
      <xdr:colOff>1971675</xdr:colOff>
      <xdr:row>4</xdr:row>
      <xdr:rowOff>114913</xdr:rowOff>
    </xdr:to>
    <xdr:pic>
      <xdr:nvPicPr>
        <xdr:cNvPr id="5" name="Imagen 4">
          <a:extLst>
            <a:ext uri="{FF2B5EF4-FFF2-40B4-BE49-F238E27FC236}">
              <a16:creationId xmlns:a16="http://schemas.microsoft.com/office/drawing/2014/main" id="{CB9A3542-AAC7-47D5-AF35-06889B7191E6}"/>
            </a:ext>
          </a:extLst>
        </xdr:cNvPr>
        <xdr:cNvPicPr>
          <a:picLocks noChangeAspect="1"/>
        </xdr:cNvPicPr>
      </xdr:nvPicPr>
      <xdr:blipFill rotWithShape="1">
        <a:blip xmlns:r="http://schemas.openxmlformats.org/officeDocument/2006/relationships" r:embed="rId1"/>
        <a:srcRect l="75612" t="26519" r="13207" b="63300"/>
        <a:stretch/>
      </xdr:blipFill>
      <xdr:spPr>
        <a:xfrm>
          <a:off x="0" y="0"/>
          <a:ext cx="1971675" cy="921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33</xdr:col>
      <xdr:colOff>0</xdr:colOff>
      <xdr:row>7</xdr:row>
      <xdr:rowOff>114300</xdr:rowOff>
    </xdr:to>
    <xdr:sp macro="" textlink="">
      <xdr:nvSpPr>
        <xdr:cNvPr id="3" name="6 CuadroTexto">
          <a:extLst>
            <a:ext uri="{FF2B5EF4-FFF2-40B4-BE49-F238E27FC236}">
              <a16:creationId xmlns:a16="http://schemas.microsoft.com/office/drawing/2014/main" id="{00000000-0008-0000-0200-000003000000}"/>
            </a:ext>
          </a:extLst>
        </xdr:cNvPr>
        <xdr:cNvSpPr txBox="1"/>
      </xdr:nvSpPr>
      <xdr:spPr>
        <a:xfrm>
          <a:off x="0" y="0"/>
          <a:ext cx="25146000" cy="1447800"/>
        </a:xfrm>
        <a:prstGeom prst="rect">
          <a:avLst/>
        </a:prstGeom>
        <a:solidFill>
          <a:schemeClr val="bg1"/>
        </a:solidFill>
        <a:ln w="57150">
          <a:solidFill>
            <a:schemeClr val="accent4">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3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326572</xdr:colOff>
      <xdr:row>0</xdr:row>
      <xdr:rowOff>0</xdr:rowOff>
    </xdr:from>
    <xdr:to>
      <xdr:col>4</xdr:col>
      <xdr:colOff>385727</xdr:colOff>
      <xdr:row>7</xdr:row>
      <xdr:rowOff>119062</xdr:rowOff>
    </xdr:to>
    <xdr:pic>
      <xdr:nvPicPr>
        <xdr:cNvPr id="8" name="Imagen 7">
          <a:extLst>
            <a:ext uri="{FF2B5EF4-FFF2-40B4-BE49-F238E27FC236}">
              <a16:creationId xmlns:a16="http://schemas.microsoft.com/office/drawing/2014/main" id="{FD2BC3D4-2AA8-48BA-981D-09A7732D1DF4}"/>
            </a:ext>
          </a:extLst>
        </xdr:cNvPr>
        <xdr:cNvPicPr>
          <a:picLocks noChangeAspect="1"/>
        </xdr:cNvPicPr>
      </xdr:nvPicPr>
      <xdr:blipFill rotWithShape="1">
        <a:blip xmlns:r="http://schemas.openxmlformats.org/officeDocument/2006/relationships" r:embed="rId1"/>
        <a:srcRect l="75612" t="26519" r="13207" b="63300"/>
        <a:stretch/>
      </xdr:blipFill>
      <xdr:spPr>
        <a:xfrm>
          <a:off x="326572" y="0"/>
          <a:ext cx="3107155" cy="1452562"/>
        </a:xfrm>
        <a:prstGeom prst="rect">
          <a:avLst/>
        </a:prstGeom>
      </xdr:spPr>
    </xdr:pic>
    <xdr:clientData/>
  </xdr:twoCellAnchor>
  <xdr:twoCellAnchor editAs="oneCell">
    <xdr:from>
      <xdr:col>2</xdr:col>
      <xdr:colOff>171449</xdr:colOff>
      <xdr:row>11</xdr:row>
      <xdr:rowOff>171449</xdr:rowOff>
    </xdr:from>
    <xdr:to>
      <xdr:col>15</xdr:col>
      <xdr:colOff>716972</xdr:colOff>
      <xdr:row>84</xdr:row>
      <xdr:rowOff>90067</xdr:rowOff>
    </xdr:to>
    <xdr:pic>
      <xdr:nvPicPr>
        <xdr:cNvPr id="14" name="Imagen 13">
          <a:extLst>
            <a:ext uri="{FF2B5EF4-FFF2-40B4-BE49-F238E27FC236}">
              <a16:creationId xmlns:a16="http://schemas.microsoft.com/office/drawing/2014/main" id="{6F498802-C345-4853-467B-4025DED783E5}"/>
            </a:ext>
          </a:extLst>
        </xdr:cNvPr>
        <xdr:cNvPicPr>
          <a:picLocks noChangeAspect="1"/>
        </xdr:cNvPicPr>
      </xdr:nvPicPr>
      <xdr:blipFill rotWithShape="1">
        <a:blip xmlns:r="http://schemas.openxmlformats.org/officeDocument/2006/relationships" r:embed="rId2"/>
        <a:srcRect l="17205" t="20510" r="53874" b="11448"/>
        <a:stretch/>
      </xdr:blipFill>
      <xdr:spPr>
        <a:xfrm>
          <a:off x="1695449" y="2495549"/>
          <a:ext cx="10451523" cy="13825118"/>
        </a:xfrm>
        <a:prstGeom prst="rect">
          <a:avLst/>
        </a:prstGeom>
        <a:ln>
          <a:solidFill>
            <a:sysClr val="windowText" lastClr="000000"/>
          </a:solidFill>
        </a:ln>
      </xdr:spPr>
    </xdr:pic>
    <xdr:clientData/>
  </xdr:twoCellAnchor>
  <xdr:twoCellAnchor editAs="oneCell">
    <xdr:from>
      <xdr:col>17</xdr:col>
      <xdr:colOff>24244</xdr:colOff>
      <xdr:row>12</xdr:row>
      <xdr:rowOff>5194</xdr:rowOff>
    </xdr:from>
    <xdr:to>
      <xdr:col>31</xdr:col>
      <xdr:colOff>171450</xdr:colOff>
      <xdr:row>84</xdr:row>
      <xdr:rowOff>170124</xdr:rowOff>
    </xdr:to>
    <xdr:pic>
      <xdr:nvPicPr>
        <xdr:cNvPr id="15" name="Imagen 14">
          <a:extLst>
            <a:ext uri="{FF2B5EF4-FFF2-40B4-BE49-F238E27FC236}">
              <a16:creationId xmlns:a16="http://schemas.microsoft.com/office/drawing/2014/main" id="{06674301-DBC9-6AF2-8AAE-97BF4BBBE048}"/>
            </a:ext>
          </a:extLst>
        </xdr:cNvPr>
        <xdr:cNvPicPr>
          <a:picLocks noChangeAspect="1"/>
        </xdr:cNvPicPr>
      </xdr:nvPicPr>
      <xdr:blipFill rotWithShape="1">
        <a:blip xmlns:r="http://schemas.openxmlformats.org/officeDocument/2006/relationships" r:embed="rId3"/>
        <a:srcRect l="43397" t="17048" r="22790" b="5765"/>
        <a:stretch/>
      </xdr:blipFill>
      <xdr:spPr>
        <a:xfrm>
          <a:off x="12978244" y="2519794"/>
          <a:ext cx="10815206" cy="13880930"/>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0</xdr:colOff>
      <xdr:row>5</xdr:row>
      <xdr:rowOff>67235</xdr:rowOff>
    </xdr:to>
    <xdr:sp macro="" textlink="">
      <xdr:nvSpPr>
        <xdr:cNvPr id="2" name="6 CuadroTexto">
          <a:extLst>
            <a:ext uri="{FF2B5EF4-FFF2-40B4-BE49-F238E27FC236}">
              <a16:creationId xmlns:a16="http://schemas.microsoft.com/office/drawing/2014/main" id="{00000000-0008-0000-0300-000002000000}"/>
            </a:ext>
          </a:extLst>
        </xdr:cNvPr>
        <xdr:cNvSpPr txBox="1"/>
      </xdr:nvSpPr>
      <xdr:spPr>
        <a:xfrm>
          <a:off x="0" y="0"/>
          <a:ext cx="19050000" cy="1019735"/>
        </a:xfrm>
        <a:prstGeom prst="rect">
          <a:avLst/>
        </a:prstGeom>
        <a:solidFill>
          <a:schemeClr val="bg1"/>
        </a:solidFill>
        <a:ln w="28575">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224117</xdr:colOff>
      <xdr:row>0</xdr:row>
      <xdr:rowOff>1</xdr:rowOff>
    </xdr:from>
    <xdr:to>
      <xdr:col>2</xdr:col>
      <xdr:colOff>717176</xdr:colOff>
      <xdr:row>4</xdr:row>
      <xdr:rowOff>180955</xdr:rowOff>
    </xdr:to>
    <xdr:pic>
      <xdr:nvPicPr>
        <xdr:cNvPr id="4" name="Imagen 3">
          <a:extLst>
            <a:ext uri="{FF2B5EF4-FFF2-40B4-BE49-F238E27FC236}">
              <a16:creationId xmlns:a16="http://schemas.microsoft.com/office/drawing/2014/main" id="{EBCBBD1F-905F-4FDC-A608-8D3C063CF77A}"/>
            </a:ext>
          </a:extLst>
        </xdr:cNvPr>
        <xdr:cNvPicPr>
          <a:picLocks noChangeAspect="1"/>
        </xdr:cNvPicPr>
      </xdr:nvPicPr>
      <xdr:blipFill rotWithShape="1">
        <a:blip xmlns:r="http://schemas.openxmlformats.org/officeDocument/2006/relationships" r:embed="rId1"/>
        <a:srcRect l="75612" t="26519" r="13207" b="63300"/>
        <a:stretch/>
      </xdr:blipFill>
      <xdr:spPr>
        <a:xfrm>
          <a:off x="224117" y="1"/>
          <a:ext cx="2017059" cy="942954"/>
        </a:xfrm>
        <a:prstGeom prst="rect">
          <a:avLst/>
        </a:prstGeom>
      </xdr:spPr>
    </xdr:pic>
    <xdr:clientData/>
  </xdr:twoCellAnchor>
  <xdr:twoCellAnchor>
    <xdr:from>
      <xdr:col>1</xdr:col>
      <xdr:colOff>285750</xdr:colOff>
      <xdr:row>8</xdr:row>
      <xdr:rowOff>0</xdr:rowOff>
    </xdr:from>
    <xdr:to>
      <xdr:col>24</xdr:col>
      <xdr:colOff>345620</xdr:colOff>
      <xdr:row>66</xdr:row>
      <xdr:rowOff>177067</xdr:rowOff>
    </xdr:to>
    <xdr:grpSp>
      <xdr:nvGrpSpPr>
        <xdr:cNvPr id="6" name="Grupo 5"/>
        <xdr:cNvGrpSpPr/>
      </xdr:nvGrpSpPr>
      <xdr:grpSpPr>
        <a:xfrm>
          <a:off x="1047750" y="1646464"/>
          <a:ext cx="17585870" cy="11226067"/>
          <a:chOff x="0" y="1496785"/>
          <a:chExt cx="17585870" cy="11226067"/>
        </a:xfrm>
      </xdr:grpSpPr>
      <xdr:pic>
        <xdr:nvPicPr>
          <xdr:cNvPr id="3" name="Imagen 2"/>
          <xdr:cNvPicPr>
            <a:picLocks noChangeAspect="1"/>
          </xdr:cNvPicPr>
        </xdr:nvPicPr>
        <xdr:blipFill rotWithShape="1">
          <a:blip xmlns:r="http://schemas.openxmlformats.org/officeDocument/2006/relationships" r:embed="rId2"/>
          <a:srcRect l="24557" t="15935" r="40618" b="400"/>
          <a:stretch/>
        </xdr:blipFill>
        <xdr:spPr>
          <a:xfrm>
            <a:off x="0" y="1496785"/>
            <a:ext cx="8626928" cy="11226067"/>
          </a:xfrm>
          <a:prstGeom prst="rect">
            <a:avLst/>
          </a:prstGeom>
          <a:ln>
            <a:solidFill>
              <a:sysClr val="windowText" lastClr="000000"/>
            </a:solidFill>
          </a:ln>
        </xdr:spPr>
      </xdr:pic>
      <xdr:pic>
        <xdr:nvPicPr>
          <xdr:cNvPr id="5" name="Imagen 4"/>
          <xdr:cNvPicPr>
            <a:picLocks noChangeAspect="1"/>
          </xdr:cNvPicPr>
        </xdr:nvPicPr>
        <xdr:blipFill rotWithShape="1">
          <a:blip xmlns:r="http://schemas.openxmlformats.org/officeDocument/2006/relationships" r:embed="rId3"/>
          <a:srcRect l="24110" t="17859" r="40469" b="399"/>
          <a:stretch/>
        </xdr:blipFill>
        <xdr:spPr>
          <a:xfrm>
            <a:off x="8626928" y="1510392"/>
            <a:ext cx="8958942" cy="11198679"/>
          </a:xfrm>
          <a:prstGeom prst="rect">
            <a:avLst/>
          </a:prstGeom>
          <a:ln>
            <a:solidFill>
              <a:sysClr val="windowText" lastClr="000000"/>
            </a:solidFill>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1</xdr:rowOff>
    </xdr:from>
    <xdr:to>
      <xdr:col>5</xdr:col>
      <xdr:colOff>0</xdr:colOff>
      <xdr:row>5</xdr:row>
      <xdr:rowOff>34637</xdr:rowOff>
    </xdr:to>
    <xdr:sp macro="" textlink="">
      <xdr:nvSpPr>
        <xdr:cNvPr id="2" name="6 CuadroTexto">
          <a:extLst>
            <a:ext uri="{FF2B5EF4-FFF2-40B4-BE49-F238E27FC236}">
              <a16:creationId xmlns:a16="http://schemas.microsoft.com/office/drawing/2014/main" id="{00000000-0008-0000-0400-000002000000}"/>
            </a:ext>
          </a:extLst>
        </xdr:cNvPr>
        <xdr:cNvSpPr txBox="1"/>
      </xdr:nvSpPr>
      <xdr:spPr>
        <a:xfrm>
          <a:off x="1" y="1"/>
          <a:ext cx="11620500" cy="987136"/>
        </a:xfrm>
        <a:prstGeom prst="rect">
          <a:avLst/>
        </a:prstGeom>
        <a:solidFill>
          <a:schemeClr val="bg1"/>
        </a:solidFill>
        <a:ln w="28575">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1</xdr:colOff>
      <xdr:row>0</xdr:row>
      <xdr:rowOff>1</xdr:rowOff>
    </xdr:from>
    <xdr:to>
      <xdr:col>0</xdr:col>
      <xdr:colOff>2017060</xdr:colOff>
      <xdr:row>4</xdr:row>
      <xdr:rowOff>180955</xdr:rowOff>
    </xdr:to>
    <xdr:pic>
      <xdr:nvPicPr>
        <xdr:cNvPr id="4" name="Imagen 3">
          <a:extLst>
            <a:ext uri="{FF2B5EF4-FFF2-40B4-BE49-F238E27FC236}">
              <a16:creationId xmlns:a16="http://schemas.microsoft.com/office/drawing/2014/main" id="{D602AD44-AABF-46C0-9B8D-D0421AE041F9}"/>
            </a:ext>
          </a:extLst>
        </xdr:cNvPr>
        <xdr:cNvPicPr>
          <a:picLocks noChangeAspect="1"/>
        </xdr:cNvPicPr>
      </xdr:nvPicPr>
      <xdr:blipFill rotWithShape="1">
        <a:blip xmlns:r="http://schemas.openxmlformats.org/officeDocument/2006/relationships" r:embed="rId1"/>
        <a:srcRect l="75612" t="26519" r="13207" b="63300"/>
        <a:stretch/>
      </xdr:blipFill>
      <xdr:spPr>
        <a:xfrm>
          <a:off x="1" y="1"/>
          <a:ext cx="2017059" cy="942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5</xdr:row>
      <xdr:rowOff>95250</xdr:rowOff>
    </xdr:to>
    <xdr:sp macro="" textlink="">
      <xdr:nvSpPr>
        <xdr:cNvPr id="2" name="6 CuadroTexto">
          <a:extLst>
            <a:ext uri="{FF2B5EF4-FFF2-40B4-BE49-F238E27FC236}">
              <a16:creationId xmlns:a16="http://schemas.microsoft.com/office/drawing/2014/main" id="{00000000-0008-0000-0500-000002000000}"/>
            </a:ext>
          </a:extLst>
        </xdr:cNvPr>
        <xdr:cNvSpPr txBox="1"/>
      </xdr:nvSpPr>
      <xdr:spPr>
        <a:xfrm>
          <a:off x="0" y="0"/>
          <a:ext cx="9572625" cy="1047750"/>
        </a:xfrm>
        <a:prstGeom prst="rect">
          <a:avLst/>
        </a:prstGeom>
        <a:solidFill>
          <a:schemeClr val="bg1">
            <a:lumMod val="95000"/>
          </a:schemeClr>
        </a:solidFill>
        <a:ln w="28575">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0</xdr:colOff>
      <xdr:row>0</xdr:row>
      <xdr:rowOff>0</xdr:rowOff>
    </xdr:from>
    <xdr:to>
      <xdr:col>0</xdr:col>
      <xdr:colOff>2017059</xdr:colOff>
      <xdr:row>4</xdr:row>
      <xdr:rowOff>180954</xdr:rowOff>
    </xdr:to>
    <xdr:pic>
      <xdr:nvPicPr>
        <xdr:cNvPr id="4" name="Imagen 3">
          <a:extLst>
            <a:ext uri="{FF2B5EF4-FFF2-40B4-BE49-F238E27FC236}">
              <a16:creationId xmlns:a16="http://schemas.microsoft.com/office/drawing/2014/main" id="{53060781-BB28-4F64-82A0-B6A8926C2C1E}"/>
            </a:ext>
          </a:extLst>
        </xdr:cNvPr>
        <xdr:cNvPicPr>
          <a:picLocks noChangeAspect="1"/>
        </xdr:cNvPicPr>
      </xdr:nvPicPr>
      <xdr:blipFill rotWithShape="1">
        <a:blip xmlns:r="http://schemas.openxmlformats.org/officeDocument/2006/relationships" r:embed="rId1"/>
        <a:srcRect l="75612" t="26519" r="13207" b="63300"/>
        <a:stretch/>
      </xdr:blipFill>
      <xdr:spPr>
        <a:xfrm>
          <a:off x="0" y="0"/>
          <a:ext cx="2017059" cy="942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38100</xdr:colOff>
      <xdr:row>5</xdr:row>
      <xdr:rowOff>76200</xdr:rowOff>
    </xdr:to>
    <xdr:sp macro="" textlink="">
      <xdr:nvSpPr>
        <xdr:cNvPr id="5" name="6 CuadroTexto">
          <a:extLst>
            <a:ext uri="{FF2B5EF4-FFF2-40B4-BE49-F238E27FC236}">
              <a16:creationId xmlns:a16="http://schemas.microsoft.com/office/drawing/2014/main" id="{00000000-0008-0000-0600-000005000000}"/>
            </a:ext>
          </a:extLst>
        </xdr:cNvPr>
        <xdr:cNvSpPr txBox="1"/>
      </xdr:nvSpPr>
      <xdr:spPr>
        <a:xfrm>
          <a:off x="0" y="0"/>
          <a:ext cx="9191625" cy="1028700"/>
        </a:xfrm>
        <a:prstGeom prst="rect">
          <a:avLst/>
        </a:prstGeom>
        <a:solidFill>
          <a:schemeClr val="bg1"/>
        </a:solidFill>
        <a:ln w="28575">
          <a:solidFill>
            <a:srgbClr val="FFC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wrap="square" rtlCol="0" anchor="ctr">
          <a:sp3d/>
        </a:bodyPr>
        <a:lstStyle/>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2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PLAN ANUAL OPERATIVO 2023</a:t>
          </a:r>
        </a:p>
        <a:p>
          <a:pPr marL="0" marR="0" lvl="0" indent="0" algn="ctr" defTabSz="914400" rtl="0" eaLnBrk="1" fontAlgn="auto" latinLnBrk="0" hangingPunct="1">
            <a:lnSpc>
              <a:spcPts val="3400"/>
            </a:lnSpc>
            <a:spcBef>
              <a:spcPts val="0"/>
            </a:spcBef>
            <a:spcAft>
              <a:spcPts val="600"/>
            </a:spcAft>
            <a:buClrTx/>
            <a:buSzTx/>
            <a:buFontTx/>
            <a:buNone/>
            <a:tabLst/>
            <a:defRPr/>
          </a:pPr>
          <a:r>
            <a:rPr kumimoji="0" lang="es-CR"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BENEMÉRITO CUERPO DE BOMBEROS DE COSTA RICA</a:t>
          </a:r>
          <a:endParaRPr kumimoji="0" lang="es-CR" sz="14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oneCell">
    <xdr:from>
      <xdr:col>0</xdr:col>
      <xdr:colOff>57150</xdr:colOff>
      <xdr:row>0</xdr:row>
      <xdr:rowOff>0</xdr:rowOff>
    </xdr:from>
    <xdr:to>
      <xdr:col>0</xdr:col>
      <xdr:colOff>2074209</xdr:colOff>
      <xdr:row>4</xdr:row>
      <xdr:rowOff>180954</xdr:rowOff>
    </xdr:to>
    <xdr:pic>
      <xdr:nvPicPr>
        <xdr:cNvPr id="4" name="Imagen 3">
          <a:extLst>
            <a:ext uri="{FF2B5EF4-FFF2-40B4-BE49-F238E27FC236}">
              <a16:creationId xmlns:a16="http://schemas.microsoft.com/office/drawing/2014/main" id="{8B80F8DD-91B8-4665-BEDE-C8B5EC5138F5}"/>
            </a:ext>
          </a:extLst>
        </xdr:cNvPr>
        <xdr:cNvPicPr>
          <a:picLocks noChangeAspect="1"/>
        </xdr:cNvPicPr>
      </xdr:nvPicPr>
      <xdr:blipFill rotWithShape="1">
        <a:blip xmlns:r="http://schemas.openxmlformats.org/officeDocument/2006/relationships" r:embed="rId1"/>
        <a:srcRect l="75612" t="26519" r="13207" b="63300"/>
        <a:stretch/>
      </xdr:blipFill>
      <xdr:spPr>
        <a:xfrm>
          <a:off x="57150" y="0"/>
          <a:ext cx="2017059" cy="942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711199</xdr:rowOff>
    </xdr:from>
    <xdr:to>
      <xdr:col>60</xdr:col>
      <xdr:colOff>222250</xdr:colOff>
      <xdr:row>138</xdr:row>
      <xdr:rowOff>127000</xdr:rowOff>
    </xdr:to>
    <xdr:graphicFrame macro="">
      <xdr:nvGraphicFramePr>
        <xdr:cNvPr id="3" name="3 Diagrama">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N15" sqref="N15"/>
    </sheetView>
  </sheetViews>
  <sheetFormatPr baseColWidth="10" defaultColWidth="11.42578125" defaultRowHeight="15" x14ac:dyDescent="0.25"/>
  <cols>
    <col min="1" max="16384" width="11.42578125" style="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7"/>
  <sheetViews>
    <sheetView zoomScale="25" zoomScaleNormal="25" workbookViewId="0">
      <selection activeCell="B84" sqref="B84"/>
    </sheetView>
  </sheetViews>
  <sheetFormatPr baseColWidth="10" defaultColWidth="11.42578125" defaultRowHeight="14.25" x14ac:dyDescent="0.2"/>
  <cols>
    <col min="1" max="16384" width="11.42578125" style="36"/>
  </cols>
  <sheetData>
    <row r="1" spans="1:47" x14ac:dyDescent="0.2">
      <c r="A1" s="46"/>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8"/>
    </row>
    <row r="2" spans="1:47" ht="60" x14ac:dyDescent="0.8">
      <c r="A2" s="39" t="s">
        <v>144</v>
      </c>
      <c r="B2" s="40"/>
      <c r="C2" s="40"/>
      <c r="D2" s="40"/>
      <c r="E2" s="40"/>
      <c r="F2" s="40"/>
      <c r="G2" s="40"/>
      <c r="H2" s="40"/>
      <c r="I2" s="40"/>
      <c r="J2" s="40"/>
      <c r="K2" s="40"/>
      <c r="L2" s="40"/>
      <c r="M2" s="40"/>
      <c r="N2" s="40"/>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50"/>
    </row>
    <row r="3" spans="1:47" ht="60" x14ac:dyDescent="0.8">
      <c r="A3" s="39" t="s">
        <v>146</v>
      </c>
      <c r="B3" s="40"/>
      <c r="C3" s="40"/>
      <c r="D3" s="40"/>
      <c r="E3" s="40"/>
      <c r="F3" s="40"/>
      <c r="G3" s="40"/>
      <c r="H3" s="40"/>
      <c r="I3" s="40"/>
      <c r="J3" s="40"/>
      <c r="K3" s="40"/>
      <c r="L3" s="40"/>
      <c r="M3" s="40"/>
      <c r="N3" s="40"/>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50"/>
    </row>
    <row r="4" spans="1:47" ht="15" x14ac:dyDescent="0.25">
      <c r="A4" s="42"/>
      <c r="B4" s="40"/>
      <c r="C4" s="40"/>
      <c r="D4" s="40"/>
      <c r="E4" s="40"/>
      <c r="F4" s="40"/>
      <c r="G4" s="40"/>
      <c r="H4" s="40"/>
      <c r="I4" s="40"/>
      <c r="J4" s="40"/>
      <c r="K4" s="40"/>
      <c r="L4" s="40"/>
      <c r="M4" s="40"/>
      <c r="N4" s="40"/>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50"/>
    </row>
    <row r="5" spans="1:47" x14ac:dyDescent="0.2">
      <c r="A5" s="34"/>
      <c r="B5" s="49"/>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50"/>
    </row>
    <row r="6" spans="1:47" x14ac:dyDescent="0.2">
      <c r="A6" s="34"/>
      <c r="B6" s="49"/>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50"/>
    </row>
    <row r="7" spans="1:47" x14ac:dyDescent="0.2">
      <c r="A7" s="34"/>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50"/>
    </row>
    <row r="8" spans="1:47" x14ac:dyDescent="0.2">
      <c r="A8" s="34"/>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50"/>
    </row>
    <row r="9" spans="1:47" x14ac:dyDescent="0.2">
      <c r="A9" s="34"/>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50"/>
    </row>
    <row r="10" spans="1:47" x14ac:dyDescent="0.2">
      <c r="A10" s="34"/>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50"/>
    </row>
    <row r="11" spans="1:47" x14ac:dyDescent="0.2">
      <c r="A11" s="34"/>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50"/>
    </row>
    <row r="12" spans="1:47" x14ac:dyDescent="0.2">
      <c r="A12" s="34"/>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50"/>
    </row>
    <row r="13" spans="1:47" x14ac:dyDescent="0.2">
      <c r="A13" s="34"/>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50"/>
    </row>
    <row r="14" spans="1:47" x14ac:dyDescent="0.2">
      <c r="A14" s="34"/>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50"/>
    </row>
    <row r="15" spans="1:47" x14ac:dyDescent="0.2">
      <c r="A15" s="34"/>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50"/>
    </row>
    <row r="16" spans="1:47" x14ac:dyDescent="0.2">
      <c r="A16" s="34"/>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50"/>
    </row>
    <row r="17" spans="1:47" x14ac:dyDescent="0.2">
      <c r="A17" s="34"/>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50"/>
    </row>
    <row r="18" spans="1:47" x14ac:dyDescent="0.2">
      <c r="A18" s="34"/>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50"/>
    </row>
    <row r="19" spans="1:47" x14ac:dyDescent="0.2">
      <c r="A19" s="34"/>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50"/>
    </row>
    <row r="20" spans="1:47" x14ac:dyDescent="0.2">
      <c r="A20" s="34"/>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50"/>
    </row>
    <row r="21" spans="1:47" x14ac:dyDescent="0.2">
      <c r="A21" s="34"/>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50"/>
    </row>
    <row r="22" spans="1:47" x14ac:dyDescent="0.2">
      <c r="A22" s="34"/>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50"/>
    </row>
    <row r="23" spans="1:47" x14ac:dyDescent="0.2">
      <c r="A23" s="34"/>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50"/>
    </row>
    <row r="24" spans="1:47" x14ac:dyDescent="0.2">
      <c r="A24" s="34"/>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50"/>
    </row>
    <row r="25" spans="1:47" x14ac:dyDescent="0.2">
      <c r="A25" s="34"/>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50"/>
    </row>
    <row r="26" spans="1:47" x14ac:dyDescent="0.2">
      <c r="A26" s="34"/>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50"/>
    </row>
    <row r="27" spans="1:47" x14ac:dyDescent="0.2">
      <c r="A27" s="34"/>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50"/>
    </row>
    <row r="28" spans="1:47" x14ac:dyDescent="0.2">
      <c r="A28" s="34"/>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50"/>
    </row>
    <row r="29" spans="1:47" x14ac:dyDescent="0.2">
      <c r="A29" s="34"/>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50"/>
    </row>
    <row r="30" spans="1:47" x14ac:dyDescent="0.2">
      <c r="A30" s="34"/>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50"/>
    </row>
    <row r="31" spans="1:47" x14ac:dyDescent="0.2">
      <c r="A31" s="34"/>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50"/>
    </row>
    <row r="32" spans="1:47" x14ac:dyDescent="0.2">
      <c r="A32" s="34"/>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50"/>
    </row>
    <row r="33" spans="1:47" x14ac:dyDescent="0.2">
      <c r="A33" s="34"/>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50"/>
    </row>
    <row r="34" spans="1:47" x14ac:dyDescent="0.2">
      <c r="A34" s="34"/>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50"/>
    </row>
    <row r="35" spans="1:47" x14ac:dyDescent="0.2">
      <c r="A35" s="34"/>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50"/>
    </row>
    <row r="36" spans="1:47" x14ac:dyDescent="0.2">
      <c r="A36" s="34"/>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50"/>
    </row>
    <row r="37" spans="1:47" x14ac:dyDescent="0.2">
      <c r="A37" s="34"/>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50"/>
    </row>
    <row r="38" spans="1:47" x14ac:dyDescent="0.2">
      <c r="A38" s="34"/>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50"/>
    </row>
    <row r="39" spans="1:47" x14ac:dyDescent="0.2">
      <c r="A39" s="34"/>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50"/>
    </row>
    <row r="40" spans="1:47" x14ac:dyDescent="0.2">
      <c r="A40" s="34"/>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50"/>
    </row>
    <row r="41" spans="1:47" x14ac:dyDescent="0.2">
      <c r="A41" s="34"/>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50"/>
    </row>
    <row r="42" spans="1:47" x14ac:dyDescent="0.2">
      <c r="A42" s="34"/>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50"/>
    </row>
    <row r="43" spans="1:47" x14ac:dyDescent="0.2">
      <c r="A43" s="34"/>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50"/>
    </row>
    <row r="44" spans="1:47" x14ac:dyDescent="0.2">
      <c r="A44" s="34"/>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50"/>
    </row>
    <row r="45" spans="1:47" x14ac:dyDescent="0.2">
      <c r="A45" s="34"/>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50"/>
    </row>
    <row r="46" spans="1:47" x14ac:dyDescent="0.2">
      <c r="A46" s="34"/>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50"/>
    </row>
    <row r="47" spans="1:47" x14ac:dyDescent="0.2">
      <c r="A47" s="34"/>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50"/>
    </row>
    <row r="48" spans="1:47" x14ac:dyDescent="0.2">
      <c r="A48" s="34"/>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50"/>
    </row>
    <row r="49" spans="1:47" x14ac:dyDescent="0.2">
      <c r="A49" s="34"/>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50"/>
    </row>
    <row r="50" spans="1:47" x14ac:dyDescent="0.2">
      <c r="A50" s="34"/>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50"/>
    </row>
    <row r="51" spans="1:47" x14ac:dyDescent="0.2">
      <c r="A51" s="34"/>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50"/>
    </row>
    <row r="52" spans="1:47" x14ac:dyDescent="0.2">
      <c r="A52" s="34"/>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50"/>
    </row>
    <row r="53" spans="1:47" x14ac:dyDescent="0.2">
      <c r="A53" s="34"/>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50"/>
    </row>
    <row r="54" spans="1:47" x14ac:dyDescent="0.2">
      <c r="A54" s="34"/>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50"/>
    </row>
    <row r="55" spans="1:47" x14ac:dyDescent="0.2">
      <c r="A55" s="34"/>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50"/>
    </row>
    <row r="56" spans="1:47" x14ac:dyDescent="0.2">
      <c r="A56" s="34"/>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50"/>
    </row>
    <row r="57" spans="1:47" x14ac:dyDescent="0.2">
      <c r="A57" s="34"/>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50"/>
    </row>
    <row r="58" spans="1:47" x14ac:dyDescent="0.2">
      <c r="A58" s="34"/>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50"/>
    </row>
    <row r="59" spans="1:47" x14ac:dyDescent="0.2">
      <c r="A59" s="34"/>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50"/>
    </row>
    <row r="60" spans="1:47" x14ac:dyDescent="0.2">
      <c r="A60" s="34"/>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50"/>
    </row>
    <row r="61" spans="1:47" x14ac:dyDescent="0.2">
      <c r="A61" s="34"/>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50"/>
    </row>
    <row r="62" spans="1:47" x14ac:dyDescent="0.2">
      <c r="A62" s="34"/>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50"/>
    </row>
    <row r="63" spans="1:47" x14ac:dyDescent="0.2">
      <c r="A63" s="34"/>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50"/>
    </row>
    <row r="64" spans="1:47" x14ac:dyDescent="0.2">
      <c r="A64" s="34"/>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50"/>
    </row>
    <row r="65" spans="1:47" x14ac:dyDescent="0.2">
      <c r="A65" s="34"/>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50"/>
    </row>
    <row r="66" spans="1:47" x14ac:dyDescent="0.2">
      <c r="A66" s="34"/>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50"/>
    </row>
    <row r="67" spans="1:47" x14ac:dyDescent="0.2">
      <c r="A67" s="34"/>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50"/>
    </row>
    <row r="68" spans="1:47" x14ac:dyDescent="0.2">
      <c r="A68" s="34"/>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50"/>
    </row>
    <row r="69" spans="1:47" x14ac:dyDescent="0.2">
      <c r="A69" s="34"/>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50"/>
    </row>
    <row r="70" spans="1:47" x14ac:dyDescent="0.2">
      <c r="A70" s="34"/>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50"/>
    </row>
    <row r="71" spans="1:47" x14ac:dyDescent="0.2">
      <c r="A71" s="34"/>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50"/>
    </row>
    <row r="72" spans="1:47" x14ac:dyDescent="0.2">
      <c r="A72" s="34"/>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50"/>
    </row>
    <row r="73" spans="1:47" x14ac:dyDescent="0.2">
      <c r="A73" s="34"/>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50"/>
    </row>
    <row r="74" spans="1:47" x14ac:dyDescent="0.2">
      <c r="A74" s="34"/>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50"/>
    </row>
    <row r="75" spans="1:47" x14ac:dyDescent="0.2">
      <c r="A75" s="34"/>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50"/>
    </row>
    <row r="76" spans="1:47" x14ac:dyDescent="0.2">
      <c r="A76" s="34"/>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50"/>
    </row>
    <row r="77" spans="1:47" x14ac:dyDescent="0.2">
      <c r="A77" s="34"/>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50"/>
    </row>
    <row r="78" spans="1:47" x14ac:dyDescent="0.2">
      <c r="A78" s="34"/>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50"/>
    </row>
    <row r="79" spans="1:47" x14ac:dyDescent="0.2">
      <c r="A79" s="34"/>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50"/>
    </row>
    <row r="80" spans="1:47" x14ac:dyDescent="0.2">
      <c r="A80" s="34"/>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50"/>
    </row>
    <row r="81" spans="1:47" x14ac:dyDescent="0.2">
      <c r="A81" s="34"/>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50"/>
    </row>
    <row r="82" spans="1:47" x14ac:dyDescent="0.2">
      <c r="A82" s="34"/>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50"/>
    </row>
    <row r="83" spans="1:47" x14ac:dyDescent="0.2">
      <c r="A83" s="34"/>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50"/>
    </row>
    <row r="84" spans="1:47" x14ac:dyDescent="0.2">
      <c r="A84" s="34"/>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50"/>
    </row>
    <row r="85" spans="1:47" x14ac:dyDescent="0.2">
      <c r="A85" s="34"/>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50"/>
    </row>
    <row r="86" spans="1:47" x14ac:dyDescent="0.2">
      <c r="A86" s="34"/>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50"/>
    </row>
    <row r="87" spans="1:47" x14ac:dyDescent="0.2">
      <c r="A87" s="34"/>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50"/>
    </row>
    <row r="88" spans="1:47" x14ac:dyDescent="0.2">
      <c r="A88" s="34"/>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50"/>
    </row>
    <row r="89" spans="1:47" x14ac:dyDescent="0.2">
      <c r="A89" s="34"/>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50"/>
    </row>
    <row r="90" spans="1:47" x14ac:dyDescent="0.2">
      <c r="A90" s="34"/>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50"/>
    </row>
    <row r="91" spans="1:47" x14ac:dyDescent="0.2">
      <c r="A91" s="34"/>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50"/>
    </row>
    <row r="92" spans="1:47" x14ac:dyDescent="0.2">
      <c r="A92" s="34"/>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50"/>
    </row>
    <row r="93" spans="1:47" x14ac:dyDescent="0.2">
      <c r="A93" s="34"/>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50"/>
    </row>
    <row r="94" spans="1:47" x14ac:dyDescent="0.2">
      <c r="A94" s="34"/>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50"/>
    </row>
    <row r="95" spans="1:47" x14ac:dyDescent="0.2">
      <c r="A95" s="34"/>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50"/>
    </row>
    <row r="96" spans="1:47" x14ac:dyDescent="0.2">
      <c r="A96" s="34"/>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50"/>
    </row>
    <row r="97" spans="1:47" x14ac:dyDescent="0.2">
      <c r="A97" s="34"/>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50"/>
    </row>
    <row r="98" spans="1:47" x14ac:dyDescent="0.2">
      <c r="A98" s="34"/>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50"/>
    </row>
    <row r="99" spans="1:47" x14ac:dyDescent="0.2">
      <c r="A99" s="34"/>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50"/>
    </row>
    <row r="100" spans="1:47" x14ac:dyDescent="0.2">
      <c r="A100" s="34"/>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50"/>
    </row>
    <row r="101" spans="1:47" x14ac:dyDescent="0.2">
      <c r="A101" s="34"/>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50"/>
    </row>
    <row r="102" spans="1:47" x14ac:dyDescent="0.2">
      <c r="A102" s="34"/>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50"/>
    </row>
    <row r="103" spans="1:47" x14ac:dyDescent="0.2">
      <c r="A103" s="34"/>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50"/>
    </row>
    <row r="104" spans="1:47" x14ac:dyDescent="0.2">
      <c r="A104" s="34"/>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50"/>
    </row>
    <row r="105" spans="1:47" x14ac:dyDescent="0.2">
      <c r="A105" s="34"/>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50"/>
    </row>
    <row r="106" spans="1:47" x14ac:dyDescent="0.2">
      <c r="A106" s="34"/>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50"/>
    </row>
    <row r="107" spans="1:47" x14ac:dyDescent="0.2">
      <c r="A107" s="34"/>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50"/>
    </row>
    <row r="108" spans="1:47" x14ac:dyDescent="0.2">
      <c r="A108" s="34"/>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50"/>
    </row>
    <row r="109" spans="1:47" x14ac:dyDescent="0.2">
      <c r="A109" s="34"/>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50"/>
    </row>
    <row r="110" spans="1:47" x14ac:dyDescent="0.2">
      <c r="A110" s="34"/>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50"/>
    </row>
    <row r="111" spans="1:47" x14ac:dyDescent="0.2">
      <c r="A111" s="34"/>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50"/>
    </row>
    <row r="112" spans="1:47" x14ac:dyDescent="0.2">
      <c r="A112" s="34"/>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50"/>
    </row>
    <row r="113" spans="1:47" x14ac:dyDescent="0.2">
      <c r="A113" s="34"/>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50"/>
    </row>
    <row r="114" spans="1:47" x14ac:dyDescent="0.2">
      <c r="A114" s="34"/>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50"/>
    </row>
    <row r="115" spans="1:47" x14ac:dyDescent="0.2">
      <c r="A115" s="34"/>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50"/>
    </row>
    <row r="116" spans="1:47" x14ac:dyDescent="0.2">
      <c r="A116" s="34"/>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50"/>
    </row>
    <row r="117" spans="1:47" ht="15" thickBot="1" x14ac:dyDescent="0.25">
      <c r="A117" s="51"/>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25"/>
  <sheetViews>
    <sheetView topLeftCell="F15" zoomScale="25" zoomScaleNormal="25" workbookViewId="0">
      <selection activeCell="BS85" sqref="BS85"/>
    </sheetView>
  </sheetViews>
  <sheetFormatPr baseColWidth="10" defaultColWidth="11.42578125" defaultRowHeight="15" x14ac:dyDescent="0.25"/>
  <cols>
    <col min="1" max="16384" width="11.42578125" style="1"/>
  </cols>
  <sheetData>
    <row r="1" spans="1:48" ht="60" x14ac:dyDescent="0.8">
      <c r="A1" s="54" t="s">
        <v>144</v>
      </c>
      <c r="B1" s="37"/>
      <c r="C1" s="37"/>
      <c r="D1" s="37"/>
      <c r="E1" s="37"/>
      <c r="F1" s="37"/>
      <c r="G1" s="37"/>
      <c r="H1" s="37"/>
      <c r="I1" s="37"/>
      <c r="J1" s="37"/>
      <c r="K1" s="37"/>
      <c r="L1" s="37"/>
      <c r="M1" s="37"/>
      <c r="N1" s="37"/>
      <c r="O1" s="4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8"/>
    </row>
    <row r="2" spans="1:48" ht="60" x14ac:dyDescent="0.8">
      <c r="A2" s="39" t="s">
        <v>147</v>
      </c>
      <c r="B2" s="40"/>
      <c r="C2" s="40"/>
      <c r="D2" s="40"/>
      <c r="E2" s="40"/>
      <c r="F2" s="40"/>
      <c r="G2" s="40"/>
      <c r="H2" s="40"/>
      <c r="I2" s="40"/>
      <c r="J2" s="40"/>
      <c r="K2" s="40"/>
      <c r="L2" s="40"/>
      <c r="M2" s="40"/>
      <c r="N2" s="40"/>
      <c r="O2" s="49"/>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1"/>
    </row>
    <row r="3" spans="1:48" x14ac:dyDescent="0.25">
      <c r="A3" s="42"/>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1"/>
    </row>
    <row r="4" spans="1:48" x14ac:dyDescent="0.25">
      <c r="A4" s="42"/>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1"/>
    </row>
    <row r="5" spans="1:48" x14ac:dyDescent="0.25">
      <c r="A5" s="42"/>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1"/>
    </row>
    <row r="6" spans="1:48" x14ac:dyDescent="0.25">
      <c r="A6" s="42"/>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1"/>
    </row>
    <row r="7" spans="1:48" x14ac:dyDescent="0.25">
      <c r="A7" s="42"/>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1"/>
    </row>
    <row r="8" spans="1:48" x14ac:dyDescent="0.25">
      <c r="A8" s="42"/>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1"/>
    </row>
    <row r="9" spans="1:48" x14ac:dyDescent="0.25">
      <c r="A9" s="42"/>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1"/>
    </row>
    <row r="10" spans="1:48" x14ac:dyDescent="0.25">
      <c r="A10" s="42"/>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1"/>
    </row>
    <row r="11" spans="1:48" x14ac:dyDescent="0.25">
      <c r="A11" s="42"/>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1"/>
    </row>
    <row r="12" spans="1:48" x14ac:dyDescent="0.25">
      <c r="A12" s="42"/>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1"/>
    </row>
    <row r="13" spans="1:48" x14ac:dyDescent="0.25">
      <c r="A13" s="42"/>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1"/>
    </row>
    <row r="14" spans="1:48" x14ac:dyDescent="0.25">
      <c r="A14" s="42"/>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1"/>
    </row>
    <row r="15" spans="1:48" x14ac:dyDescent="0.25">
      <c r="A15" s="42"/>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1"/>
    </row>
    <row r="16" spans="1:48" x14ac:dyDescent="0.25">
      <c r="A16" s="42"/>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1"/>
    </row>
    <row r="17" spans="1:48" x14ac:dyDescent="0.25">
      <c r="A17" s="42"/>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1"/>
    </row>
    <row r="18" spans="1:48" x14ac:dyDescent="0.25">
      <c r="A18" s="42"/>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1"/>
    </row>
    <row r="19" spans="1:48" x14ac:dyDescent="0.25">
      <c r="A19" s="42"/>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1"/>
    </row>
    <row r="20" spans="1:48" x14ac:dyDescent="0.25">
      <c r="A20" s="42"/>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1"/>
    </row>
    <row r="21" spans="1:48" x14ac:dyDescent="0.25">
      <c r="A21" s="42"/>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1"/>
    </row>
    <row r="22" spans="1:48" x14ac:dyDescent="0.25">
      <c r="A22" s="42"/>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1"/>
    </row>
    <row r="23" spans="1:48" x14ac:dyDescent="0.25">
      <c r="A23" s="42"/>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1"/>
    </row>
    <row r="24" spans="1:48" x14ac:dyDescent="0.25">
      <c r="A24" s="42"/>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1"/>
    </row>
    <row r="25" spans="1:48" x14ac:dyDescent="0.25">
      <c r="A25" s="42"/>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1"/>
    </row>
    <row r="26" spans="1:48" x14ac:dyDescent="0.25">
      <c r="A26" s="42"/>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1"/>
    </row>
    <row r="27" spans="1:48" x14ac:dyDescent="0.25">
      <c r="A27" s="42"/>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1"/>
    </row>
    <row r="28" spans="1:48" x14ac:dyDescent="0.25">
      <c r="A28" s="42"/>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1"/>
    </row>
    <row r="29" spans="1:48" x14ac:dyDescent="0.25">
      <c r="A29" s="42"/>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1"/>
    </row>
    <row r="30" spans="1:48" x14ac:dyDescent="0.25">
      <c r="A30" s="42"/>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1"/>
    </row>
    <row r="31" spans="1:48" x14ac:dyDescent="0.25">
      <c r="A31" s="42"/>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1"/>
    </row>
    <row r="32" spans="1:48" x14ac:dyDescent="0.25">
      <c r="A32" s="42"/>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1"/>
    </row>
    <row r="33" spans="1:48" x14ac:dyDescent="0.25">
      <c r="A33" s="42"/>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1"/>
    </row>
    <row r="34" spans="1:48" x14ac:dyDescent="0.25">
      <c r="A34" s="42"/>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1"/>
    </row>
    <row r="35" spans="1:48" x14ac:dyDescent="0.25">
      <c r="A35" s="42"/>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1"/>
    </row>
    <row r="36" spans="1:48" x14ac:dyDescent="0.25">
      <c r="A36" s="42"/>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1"/>
    </row>
    <row r="37" spans="1:48" x14ac:dyDescent="0.25">
      <c r="A37" s="42"/>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1"/>
    </row>
    <row r="38" spans="1:48" x14ac:dyDescent="0.25">
      <c r="A38" s="42"/>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1"/>
    </row>
    <row r="39" spans="1:48" x14ac:dyDescent="0.25">
      <c r="A39" s="42"/>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1"/>
    </row>
    <row r="40" spans="1:48" x14ac:dyDescent="0.25">
      <c r="A40" s="42"/>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1"/>
    </row>
    <row r="41" spans="1:48" x14ac:dyDescent="0.25">
      <c r="A41" s="42"/>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1"/>
    </row>
    <row r="42" spans="1:48" x14ac:dyDescent="0.25">
      <c r="A42" s="42"/>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1"/>
    </row>
    <row r="43" spans="1:48" x14ac:dyDescent="0.25">
      <c r="A43" s="42"/>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1"/>
    </row>
    <row r="44" spans="1:48" x14ac:dyDescent="0.25">
      <c r="A44" s="42"/>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1"/>
    </row>
    <row r="45" spans="1:48" x14ac:dyDescent="0.25">
      <c r="A45" s="42"/>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1"/>
    </row>
    <row r="46" spans="1:48" x14ac:dyDescent="0.25">
      <c r="A46" s="42"/>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1"/>
    </row>
    <row r="47" spans="1:48" x14ac:dyDescent="0.25">
      <c r="A47" s="42"/>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1"/>
    </row>
    <row r="48" spans="1:48" x14ac:dyDescent="0.25">
      <c r="A48" s="42"/>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1"/>
    </row>
    <row r="49" spans="1:48" x14ac:dyDescent="0.25">
      <c r="A49" s="42"/>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1"/>
    </row>
    <row r="50" spans="1:48" x14ac:dyDescent="0.25">
      <c r="A50" s="42"/>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1"/>
    </row>
    <row r="51" spans="1:48" x14ac:dyDescent="0.25">
      <c r="A51" s="42"/>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1"/>
    </row>
    <row r="52" spans="1:48" x14ac:dyDescent="0.25">
      <c r="A52" s="42"/>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1"/>
    </row>
    <row r="53" spans="1:48" x14ac:dyDescent="0.25">
      <c r="A53" s="42"/>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1"/>
    </row>
    <row r="54" spans="1:48" x14ac:dyDescent="0.25">
      <c r="A54" s="42"/>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1"/>
    </row>
    <row r="55" spans="1:48" x14ac:dyDescent="0.25">
      <c r="A55" s="42"/>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1"/>
    </row>
    <row r="56" spans="1:48" x14ac:dyDescent="0.25">
      <c r="A56" s="42"/>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1"/>
    </row>
    <row r="57" spans="1:48" x14ac:dyDescent="0.25">
      <c r="A57" s="42"/>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1"/>
    </row>
    <row r="58" spans="1:48" x14ac:dyDescent="0.25">
      <c r="A58" s="42"/>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1"/>
    </row>
    <row r="59" spans="1:48" x14ac:dyDescent="0.25">
      <c r="A59" s="42"/>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1"/>
    </row>
    <row r="60" spans="1:48" x14ac:dyDescent="0.25">
      <c r="A60" s="42"/>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1"/>
    </row>
    <row r="61" spans="1:48" x14ac:dyDescent="0.25">
      <c r="A61" s="42"/>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1"/>
    </row>
    <row r="62" spans="1:48" x14ac:dyDescent="0.25">
      <c r="A62" s="42"/>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1"/>
    </row>
    <row r="63" spans="1:48" x14ac:dyDescent="0.25">
      <c r="A63" s="42"/>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1"/>
    </row>
    <row r="64" spans="1:48" x14ac:dyDescent="0.25">
      <c r="A64" s="42"/>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1"/>
    </row>
    <row r="65" spans="1:48" x14ac:dyDescent="0.25">
      <c r="A65" s="42"/>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1"/>
    </row>
    <row r="66" spans="1:48" x14ac:dyDescent="0.25">
      <c r="A66" s="42"/>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1"/>
    </row>
    <row r="67" spans="1:48" x14ac:dyDescent="0.25">
      <c r="A67" s="42"/>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1"/>
    </row>
    <row r="68" spans="1:48" x14ac:dyDescent="0.25">
      <c r="A68" s="42"/>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1"/>
    </row>
    <row r="69" spans="1:48" x14ac:dyDescent="0.25">
      <c r="A69" s="42"/>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1"/>
    </row>
    <row r="70" spans="1:48" x14ac:dyDescent="0.25">
      <c r="A70" s="42"/>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1"/>
    </row>
    <row r="71" spans="1:48" x14ac:dyDescent="0.25">
      <c r="A71" s="42"/>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1"/>
    </row>
    <row r="72" spans="1:48" x14ac:dyDescent="0.25">
      <c r="A72" s="42"/>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1"/>
    </row>
    <row r="73" spans="1:48" x14ac:dyDescent="0.25">
      <c r="A73" s="42"/>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1"/>
    </row>
    <row r="74" spans="1:48" x14ac:dyDescent="0.25">
      <c r="A74" s="42"/>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1"/>
    </row>
    <row r="75" spans="1:48" x14ac:dyDescent="0.25">
      <c r="A75" s="42"/>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1"/>
    </row>
    <row r="76" spans="1:48" x14ac:dyDescent="0.25">
      <c r="A76" s="42"/>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1"/>
    </row>
    <row r="77" spans="1:48" x14ac:dyDescent="0.25">
      <c r="A77" s="42"/>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1"/>
    </row>
    <row r="78" spans="1:48" x14ac:dyDescent="0.25">
      <c r="A78" s="42"/>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1"/>
    </row>
    <row r="79" spans="1:48" x14ac:dyDescent="0.25">
      <c r="A79" s="42"/>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1"/>
    </row>
    <row r="80" spans="1:48" x14ac:dyDescent="0.25">
      <c r="A80" s="42"/>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1"/>
    </row>
    <row r="81" spans="1:48" x14ac:dyDescent="0.25">
      <c r="A81" s="42"/>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1"/>
    </row>
    <row r="82" spans="1:48" x14ac:dyDescent="0.25">
      <c r="A82" s="42"/>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1"/>
    </row>
    <row r="83" spans="1:48" x14ac:dyDescent="0.25">
      <c r="A83" s="42"/>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1"/>
    </row>
    <row r="84" spans="1:48" x14ac:dyDescent="0.25">
      <c r="A84" s="42"/>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1"/>
    </row>
    <row r="85" spans="1:48" x14ac:dyDescent="0.25">
      <c r="A85" s="42"/>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1"/>
    </row>
    <row r="86" spans="1:48" x14ac:dyDescent="0.25">
      <c r="A86" s="42"/>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1"/>
    </row>
    <row r="87" spans="1:48" x14ac:dyDescent="0.25">
      <c r="A87" s="42"/>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1"/>
    </row>
    <row r="88" spans="1:48" x14ac:dyDescent="0.25">
      <c r="A88" s="42"/>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1"/>
    </row>
    <row r="89" spans="1:48" x14ac:dyDescent="0.25">
      <c r="A89" s="42"/>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1"/>
    </row>
    <row r="90" spans="1:48" x14ac:dyDescent="0.25">
      <c r="A90" s="42"/>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1"/>
    </row>
    <row r="91" spans="1:48" x14ac:dyDescent="0.25">
      <c r="A91" s="42"/>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1"/>
    </row>
    <row r="92" spans="1:48" x14ac:dyDescent="0.25">
      <c r="A92" s="42"/>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1"/>
    </row>
    <row r="93" spans="1:48" x14ac:dyDescent="0.25">
      <c r="A93" s="42"/>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1"/>
    </row>
    <row r="94" spans="1:48" x14ac:dyDescent="0.25">
      <c r="A94" s="42"/>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1"/>
    </row>
    <row r="95" spans="1:48" x14ac:dyDescent="0.25">
      <c r="A95" s="42"/>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1"/>
    </row>
    <row r="96" spans="1:48" x14ac:dyDescent="0.25">
      <c r="A96" s="42"/>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1"/>
    </row>
    <row r="97" spans="1:48" x14ac:dyDescent="0.25">
      <c r="A97" s="42"/>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1"/>
    </row>
    <row r="98" spans="1:48" x14ac:dyDescent="0.25">
      <c r="A98" s="42"/>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1"/>
    </row>
    <row r="99" spans="1:48" x14ac:dyDescent="0.25">
      <c r="A99" s="42"/>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1"/>
    </row>
    <row r="100" spans="1:48" x14ac:dyDescent="0.25">
      <c r="A100" s="42"/>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1"/>
    </row>
    <row r="101" spans="1:48" x14ac:dyDescent="0.25">
      <c r="A101" s="42"/>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1"/>
    </row>
    <row r="102" spans="1:48" x14ac:dyDescent="0.25">
      <c r="A102" s="42"/>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1"/>
    </row>
    <row r="103" spans="1:48" x14ac:dyDescent="0.25">
      <c r="A103" s="42"/>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1"/>
    </row>
    <row r="104" spans="1:48" x14ac:dyDescent="0.25">
      <c r="A104" s="42"/>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1"/>
    </row>
    <row r="105" spans="1:48" x14ac:dyDescent="0.25">
      <c r="A105" s="42"/>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1"/>
    </row>
    <row r="106" spans="1:48" x14ac:dyDescent="0.25">
      <c r="A106" s="42"/>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1"/>
    </row>
    <row r="107" spans="1:48" x14ac:dyDescent="0.25">
      <c r="A107" s="42"/>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1"/>
    </row>
    <row r="108" spans="1:48" x14ac:dyDescent="0.25">
      <c r="A108" s="42"/>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1"/>
    </row>
    <row r="109" spans="1:48" x14ac:dyDescent="0.25">
      <c r="A109" s="42"/>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1"/>
    </row>
    <row r="110" spans="1:48" x14ac:dyDescent="0.25">
      <c r="A110" s="42"/>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1"/>
    </row>
    <row r="111" spans="1:48" x14ac:dyDescent="0.25">
      <c r="A111" s="42"/>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1"/>
    </row>
    <row r="112" spans="1:48" x14ac:dyDescent="0.25">
      <c r="A112" s="42"/>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1"/>
    </row>
    <row r="113" spans="1:48" x14ac:dyDescent="0.25">
      <c r="A113" s="42"/>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1"/>
    </row>
    <row r="114" spans="1:48" x14ac:dyDescent="0.25">
      <c r="A114" s="42"/>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1"/>
    </row>
    <row r="115" spans="1:48" x14ac:dyDescent="0.25">
      <c r="A115" s="42"/>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1"/>
    </row>
    <row r="116" spans="1:48" x14ac:dyDescent="0.25">
      <c r="A116" s="42"/>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1"/>
    </row>
    <row r="117" spans="1:48" x14ac:dyDescent="0.25">
      <c r="A117" s="42"/>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1"/>
    </row>
    <row r="118" spans="1:48" x14ac:dyDescent="0.25">
      <c r="A118" s="42"/>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1"/>
    </row>
    <row r="119" spans="1:48" x14ac:dyDescent="0.25">
      <c r="A119" s="42"/>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1"/>
    </row>
    <row r="120" spans="1:48" x14ac:dyDescent="0.25">
      <c r="A120" s="42"/>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1"/>
    </row>
    <row r="121" spans="1:48" x14ac:dyDescent="0.25">
      <c r="A121" s="42"/>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1"/>
    </row>
    <row r="122" spans="1:48" x14ac:dyDescent="0.25">
      <c r="A122" s="42"/>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1"/>
    </row>
    <row r="123" spans="1:48" x14ac:dyDescent="0.25">
      <c r="A123" s="42"/>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1"/>
    </row>
    <row r="124" spans="1:48" x14ac:dyDescent="0.25">
      <c r="A124" s="42"/>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1"/>
    </row>
    <row r="125" spans="1:48" ht="15.75" thickBot="1" x14ac:dyDescent="0.3">
      <c r="A125" s="43"/>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zoomScale="70" zoomScaleNormal="70" workbookViewId="0">
      <selection activeCell="R19" sqref="R19"/>
    </sheetView>
  </sheetViews>
  <sheetFormatPr baseColWidth="10" defaultColWidth="11.42578125" defaultRowHeight="15" x14ac:dyDescent="0.25"/>
  <cols>
    <col min="1" max="16384" width="11.42578125" style="1"/>
  </cols>
  <sheetData>
    <row r="1" spans="1:15" ht="31.5" x14ac:dyDescent="0.5">
      <c r="A1" s="59" t="s">
        <v>144</v>
      </c>
      <c r="B1" s="60"/>
      <c r="C1" s="60"/>
      <c r="D1" s="60"/>
      <c r="E1" s="60"/>
      <c r="F1" s="60"/>
      <c r="G1" s="60"/>
      <c r="H1" s="55"/>
      <c r="I1" s="55"/>
      <c r="J1" s="55"/>
      <c r="K1" s="55"/>
      <c r="L1" s="55"/>
      <c r="M1" s="55"/>
      <c r="N1" s="63"/>
      <c r="O1" s="56"/>
    </row>
    <row r="2" spans="1:15" ht="31.5" x14ac:dyDescent="0.5">
      <c r="A2" s="61" t="s">
        <v>147</v>
      </c>
      <c r="B2" s="62"/>
      <c r="C2" s="62"/>
      <c r="D2" s="62"/>
      <c r="E2" s="62"/>
      <c r="F2" s="62"/>
      <c r="G2" s="62"/>
      <c r="H2" s="57"/>
      <c r="I2" s="57"/>
      <c r="J2" s="57"/>
      <c r="K2" s="57"/>
      <c r="L2" s="57"/>
      <c r="M2" s="57"/>
      <c r="N2" s="64"/>
      <c r="O2" s="58"/>
    </row>
    <row r="3" spans="1:15" x14ac:dyDescent="0.25">
      <c r="A3" s="42"/>
      <c r="B3" s="40"/>
      <c r="C3" s="40"/>
      <c r="D3" s="40"/>
      <c r="E3" s="40"/>
      <c r="F3" s="40"/>
      <c r="G3" s="40"/>
      <c r="H3" s="40"/>
      <c r="I3" s="40"/>
      <c r="J3" s="40"/>
      <c r="K3" s="40"/>
      <c r="L3" s="40"/>
      <c r="M3" s="40"/>
      <c r="N3" s="41"/>
    </row>
    <row r="4" spans="1:15" x14ac:dyDescent="0.25">
      <c r="A4" s="42"/>
      <c r="B4" s="40"/>
      <c r="C4" s="40"/>
      <c r="D4" s="40"/>
      <c r="E4" s="40"/>
      <c r="F4" s="40"/>
      <c r="G4" s="40"/>
      <c r="H4" s="40"/>
      <c r="I4" s="40"/>
      <c r="J4" s="40"/>
      <c r="K4" s="40"/>
      <c r="L4" s="40"/>
      <c r="M4" s="40"/>
      <c r="N4" s="41"/>
    </row>
    <row r="5" spans="1:15" x14ac:dyDescent="0.25">
      <c r="A5" s="42"/>
      <c r="B5" s="40"/>
      <c r="C5" s="40"/>
      <c r="D5" s="40"/>
      <c r="E5" s="40"/>
      <c r="F5" s="40"/>
      <c r="G5" s="40"/>
      <c r="H5" s="40"/>
      <c r="I5" s="40"/>
      <c r="J5" s="40"/>
      <c r="K5" s="40"/>
      <c r="L5" s="40"/>
      <c r="M5" s="40"/>
      <c r="N5" s="41"/>
    </row>
    <row r="6" spans="1:15" x14ac:dyDescent="0.25">
      <c r="A6" s="42"/>
      <c r="B6" s="40"/>
      <c r="C6" s="40"/>
      <c r="D6" s="40"/>
      <c r="E6" s="40"/>
      <c r="F6" s="40"/>
      <c r="G6" s="40"/>
      <c r="H6" s="40"/>
      <c r="I6" s="40"/>
      <c r="J6" s="40"/>
      <c r="K6" s="40"/>
      <c r="L6" s="40"/>
      <c r="M6" s="40"/>
      <c r="N6" s="41"/>
    </row>
    <row r="7" spans="1:15" x14ac:dyDescent="0.25">
      <c r="A7" s="42"/>
      <c r="B7" s="40"/>
      <c r="C7" s="40"/>
      <c r="D7" s="40"/>
      <c r="E7" s="40"/>
      <c r="F7" s="40"/>
      <c r="G7" s="40"/>
      <c r="H7" s="40"/>
      <c r="I7" s="40"/>
      <c r="J7" s="40"/>
      <c r="K7" s="40"/>
      <c r="L7" s="40"/>
      <c r="M7" s="40"/>
      <c r="N7" s="41"/>
    </row>
    <row r="8" spans="1:15" x14ac:dyDescent="0.25">
      <c r="A8" s="42"/>
      <c r="B8" s="40"/>
      <c r="C8" s="40"/>
      <c r="D8" s="40"/>
      <c r="E8" s="40"/>
      <c r="F8" s="40"/>
      <c r="G8" s="40"/>
      <c r="H8" s="40"/>
      <c r="I8" s="40"/>
      <c r="J8" s="40"/>
      <c r="K8" s="40"/>
      <c r="L8" s="40"/>
      <c r="M8" s="40"/>
      <c r="N8" s="41"/>
    </row>
    <row r="9" spans="1:15" x14ac:dyDescent="0.25">
      <c r="A9" s="42"/>
      <c r="B9" s="40"/>
      <c r="C9" s="40"/>
      <c r="D9" s="40"/>
      <c r="E9" s="40"/>
      <c r="F9" s="40"/>
      <c r="G9" s="40"/>
      <c r="H9" s="40"/>
      <c r="I9" s="40"/>
      <c r="J9" s="40"/>
      <c r="K9" s="40"/>
      <c r="L9" s="40"/>
      <c r="M9" s="40"/>
      <c r="N9" s="41"/>
    </row>
    <row r="10" spans="1:15" x14ac:dyDescent="0.25">
      <c r="A10" s="42"/>
      <c r="B10" s="40"/>
      <c r="C10" s="40"/>
      <c r="D10" s="40"/>
      <c r="E10" s="40"/>
      <c r="F10" s="40"/>
      <c r="G10" s="40"/>
      <c r="H10" s="40"/>
      <c r="I10" s="40"/>
      <c r="J10" s="40"/>
      <c r="K10" s="40"/>
      <c r="L10" s="40"/>
      <c r="M10" s="40"/>
      <c r="N10" s="41"/>
    </row>
    <row r="11" spans="1:15" x14ac:dyDescent="0.25">
      <c r="A11" s="42"/>
      <c r="B11" s="40"/>
      <c r="C11" s="40"/>
      <c r="D11" s="40"/>
      <c r="E11" s="40"/>
      <c r="F11" s="40"/>
      <c r="G11" s="40"/>
      <c r="H11" s="40"/>
      <c r="I11" s="40"/>
      <c r="J11" s="40"/>
      <c r="K11" s="40"/>
      <c r="L11" s="40"/>
      <c r="M11" s="40"/>
      <c r="N11" s="41"/>
    </row>
    <row r="12" spans="1:15" x14ac:dyDescent="0.25">
      <c r="A12" s="42"/>
      <c r="B12" s="40"/>
      <c r="C12" s="40"/>
      <c r="D12" s="40"/>
      <c r="E12" s="40"/>
      <c r="F12" s="40"/>
      <c r="G12" s="40"/>
      <c r="H12" s="40"/>
      <c r="I12" s="40"/>
      <c r="J12" s="40"/>
      <c r="K12" s="40"/>
      <c r="L12" s="40"/>
      <c r="M12" s="40"/>
      <c r="N12" s="41"/>
    </row>
    <row r="13" spans="1:15" x14ac:dyDescent="0.25">
      <c r="A13" s="42"/>
      <c r="B13" s="40"/>
      <c r="C13" s="40"/>
      <c r="D13" s="40"/>
      <c r="E13" s="40"/>
      <c r="F13" s="40"/>
      <c r="G13" s="40"/>
      <c r="H13" s="40"/>
      <c r="I13" s="40"/>
      <c r="J13" s="40"/>
      <c r="K13" s="40"/>
      <c r="L13" s="40"/>
      <c r="M13" s="40"/>
      <c r="N13" s="41"/>
    </row>
    <row r="14" spans="1:15" x14ac:dyDescent="0.25">
      <c r="A14" s="42"/>
      <c r="B14" s="40"/>
      <c r="C14" s="40"/>
      <c r="D14" s="40"/>
      <c r="E14" s="40"/>
      <c r="F14" s="40"/>
      <c r="G14" s="40"/>
      <c r="H14" s="40"/>
      <c r="I14" s="40"/>
      <c r="J14" s="40"/>
      <c r="K14" s="40"/>
      <c r="L14" s="40"/>
      <c r="M14" s="40"/>
      <c r="N14" s="41"/>
    </row>
    <row r="15" spans="1:15" x14ac:dyDescent="0.25">
      <c r="A15" s="42"/>
      <c r="B15" s="40"/>
      <c r="C15" s="40"/>
      <c r="D15" s="40"/>
      <c r="E15" s="40"/>
      <c r="F15" s="40"/>
      <c r="G15" s="40"/>
      <c r="H15" s="40"/>
      <c r="I15" s="40"/>
      <c r="J15" s="40"/>
      <c r="K15" s="40"/>
      <c r="L15" s="40"/>
      <c r="M15" s="40"/>
      <c r="N15" s="41"/>
    </row>
    <row r="16" spans="1:15" x14ac:dyDescent="0.25">
      <c r="A16" s="42"/>
      <c r="B16" s="40"/>
      <c r="C16" s="40"/>
      <c r="D16" s="40"/>
      <c r="E16" s="40"/>
      <c r="F16" s="40"/>
      <c r="G16" s="40"/>
      <c r="H16" s="40"/>
      <c r="I16" s="40"/>
      <c r="J16" s="40"/>
      <c r="K16" s="40"/>
      <c r="L16" s="40"/>
      <c r="M16" s="40"/>
      <c r="N16" s="41"/>
    </row>
    <row r="17" spans="1:14" x14ac:dyDescent="0.25">
      <c r="A17" s="42"/>
      <c r="B17" s="40"/>
      <c r="C17" s="40"/>
      <c r="D17" s="40"/>
      <c r="E17" s="40"/>
      <c r="F17" s="40"/>
      <c r="G17" s="40"/>
      <c r="H17" s="40"/>
      <c r="I17" s="40"/>
      <c r="J17" s="40"/>
      <c r="K17" s="40"/>
      <c r="L17" s="40"/>
      <c r="M17" s="40"/>
      <c r="N17" s="41"/>
    </row>
    <row r="18" spans="1:14" x14ac:dyDescent="0.25">
      <c r="A18" s="42"/>
      <c r="B18" s="40"/>
      <c r="C18" s="40"/>
      <c r="D18" s="40"/>
      <c r="E18" s="40"/>
      <c r="F18" s="40"/>
      <c r="G18" s="40"/>
      <c r="H18" s="40"/>
      <c r="I18" s="40"/>
      <c r="J18" s="40"/>
      <c r="K18" s="40"/>
      <c r="L18" s="40"/>
      <c r="M18" s="40"/>
      <c r="N18" s="41"/>
    </row>
    <row r="19" spans="1:14" x14ac:dyDescent="0.25">
      <c r="A19" s="42"/>
      <c r="B19" s="40"/>
      <c r="C19" s="40"/>
      <c r="D19" s="40"/>
      <c r="E19" s="40"/>
      <c r="F19" s="40"/>
      <c r="G19" s="40"/>
      <c r="H19" s="40"/>
      <c r="I19" s="40"/>
      <c r="J19" s="40"/>
      <c r="K19" s="40"/>
      <c r="L19" s="40"/>
      <c r="M19" s="40"/>
      <c r="N19" s="41"/>
    </row>
    <row r="20" spans="1:14" x14ac:dyDescent="0.25">
      <c r="A20" s="42"/>
      <c r="B20" s="40"/>
      <c r="C20" s="40"/>
      <c r="D20" s="40"/>
      <c r="E20" s="40"/>
      <c r="F20" s="40"/>
      <c r="G20" s="40"/>
      <c r="H20" s="40"/>
      <c r="I20" s="40"/>
      <c r="J20" s="40"/>
      <c r="K20" s="40"/>
      <c r="L20" s="40"/>
      <c r="M20" s="40"/>
      <c r="N20" s="41"/>
    </row>
    <row r="21" spans="1:14" x14ac:dyDescent="0.25">
      <c r="A21" s="42"/>
      <c r="B21" s="40"/>
      <c r="C21" s="40"/>
      <c r="D21" s="40"/>
      <c r="E21" s="40"/>
      <c r="F21" s="40"/>
      <c r="G21" s="40"/>
      <c r="H21" s="40"/>
      <c r="I21" s="40"/>
      <c r="J21" s="40"/>
      <c r="K21" s="40"/>
      <c r="L21" s="40"/>
      <c r="M21" s="40"/>
      <c r="N21" s="41"/>
    </row>
    <row r="22" spans="1:14" x14ac:dyDescent="0.25">
      <c r="A22" s="42"/>
      <c r="B22" s="40"/>
      <c r="C22" s="40"/>
      <c r="D22" s="40"/>
      <c r="E22" s="40"/>
      <c r="F22" s="40"/>
      <c r="G22" s="40"/>
      <c r="H22" s="40"/>
      <c r="I22" s="40"/>
      <c r="J22" s="40"/>
      <c r="K22" s="40"/>
      <c r="L22" s="40"/>
      <c r="M22" s="40"/>
      <c r="N22" s="41"/>
    </row>
    <row r="23" spans="1:14" x14ac:dyDescent="0.25">
      <c r="A23" s="42"/>
      <c r="B23" s="40"/>
      <c r="C23" s="40"/>
      <c r="D23" s="40"/>
      <c r="E23" s="40"/>
      <c r="F23" s="40"/>
      <c r="G23" s="40"/>
      <c r="H23" s="40"/>
      <c r="I23" s="40"/>
      <c r="J23" s="40"/>
      <c r="K23" s="40"/>
      <c r="L23" s="40"/>
      <c r="M23" s="40"/>
      <c r="N23" s="41"/>
    </row>
    <row r="24" spans="1:14" x14ac:dyDescent="0.25">
      <c r="A24" s="42"/>
      <c r="B24" s="40"/>
      <c r="C24" s="40"/>
      <c r="D24" s="40"/>
      <c r="E24" s="40"/>
      <c r="F24" s="40"/>
      <c r="G24" s="40"/>
      <c r="H24" s="40"/>
      <c r="I24" s="40"/>
      <c r="J24" s="40"/>
      <c r="K24" s="40"/>
      <c r="L24" s="40"/>
      <c r="M24" s="40"/>
      <c r="N24" s="41"/>
    </row>
    <row r="25" spans="1:14" x14ac:dyDescent="0.25">
      <c r="A25" s="42"/>
      <c r="B25" s="40"/>
      <c r="C25" s="40"/>
      <c r="D25" s="40"/>
      <c r="E25" s="40"/>
      <c r="F25" s="40"/>
      <c r="G25" s="40"/>
      <c r="H25" s="40"/>
      <c r="I25" s="40"/>
      <c r="J25" s="40"/>
      <c r="K25" s="40"/>
      <c r="L25" s="40"/>
      <c r="M25" s="40"/>
      <c r="N25" s="41"/>
    </row>
    <row r="26" spans="1:14" x14ac:dyDescent="0.25">
      <c r="A26" s="42"/>
      <c r="B26" s="40"/>
      <c r="C26" s="40"/>
      <c r="D26" s="40"/>
      <c r="E26" s="40"/>
      <c r="F26" s="40"/>
      <c r="G26" s="40"/>
      <c r="H26" s="40"/>
      <c r="I26" s="40"/>
      <c r="J26" s="40"/>
      <c r="K26" s="40"/>
      <c r="L26" s="40"/>
      <c r="M26" s="40"/>
      <c r="N26" s="41"/>
    </row>
    <row r="27" spans="1:14" x14ac:dyDescent="0.25">
      <c r="A27" s="42"/>
      <c r="B27" s="40"/>
      <c r="C27" s="40"/>
      <c r="D27" s="40"/>
      <c r="E27" s="40"/>
      <c r="F27" s="40"/>
      <c r="G27" s="40"/>
      <c r="H27" s="40"/>
      <c r="I27" s="40"/>
      <c r="J27" s="40"/>
      <c r="K27" s="40"/>
      <c r="L27" s="40"/>
      <c r="M27" s="40"/>
      <c r="N27" s="41"/>
    </row>
    <row r="28" spans="1:14" x14ac:dyDescent="0.25">
      <c r="A28" s="42"/>
      <c r="B28" s="40"/>
      <c r="C28" s="40"/>
      <c r="D28" s="40"/>
      <c r="E28" s="40"/>
      <c r="F28" s="40"/>
      <c r="G28" s="40"/>
      <c r="H28" s="40"/>
      <c r="I28" s="40"/>
      <c r="J28" s="40"/>
      <c r="K28" s="40"/>
      <c r="L28" s="40"/>
      <c r="M28" s="40"/>
      <c r="N28" s="41"/>
    </row>
    <row r="29" spans="1:14" x14ac:dyDescent="0.25">
      <c r="A29" s="42"/>
      <c r="B29" s="40"/>
      <c r="C29" s="40"/>
      <c r="D29" s="40"/>
      <c r="E29" s="40"/>
      <c r="F29" s="40"/>
      <c r="G29" s="40"/>
      <c r="H29" s="40"/>
      <c r="I29" s="40"/>
      <c r="J29" s="40"/>
      <c r="K29" s="40"/>
      <c r="L29" s="40"/>
      <c r="M29" s="40"/>
      <c r="N29" s="41"/>
    </row>
    <row r="30" spans="1:14" x14ac:dyDescent="0.25">
      <c r="A30" s="42"/>
      <c r="B30" s="40"/>
      <c r="C30" s="40"/>
      <c r="D30" s="40"/>
      <c r="E30" s="40"/>
      <c r="F30" s="40"/>
      <c r="G30" s="40"/>
      <c r="H30" s="40"/>
      <c r="I30" s="40"/>
      <c r="J30" s="40"/>
      <c r="K30" s="40"/>
      <c r="L30" s="40"/>
      <c r="M30" s="40"/>
      <c r="N30" s="41"/>
    </row>
    <row r="31" spans="1:14" x14ac:dyDescent="0.25">
      <c r="A31" s="42"/>
      <c r="B31" s="40"/>
      <c r="C31" s="40"/>
      <c r="D31" s="40"/>
      <c r="E31" s="40"/>
      <c r="F31" s="40"/>
      <c r="G31" s="40"/>
      <c r="H31" s="40"/>
      <c r="I31" s="40"/>
      <c r="J31" s="40"/>
      <c r="K31" s="40"/>
      <c r="L31" s="40"/>
      <c r="M31" s="40"/>
      <c r="N31" s="41"/>
    </row>
    <row r="32" spans="1:14" ht="15.75" thickBot="1" x14ac:dyDescent="0.3">
      <c r="A32" s="43"/>
      <c r="B32" s="44"/>
      <c r="C32" s="44"/>
      <c r="D32" s="44"/>
      <c r="E32" s="44"/>
      <c r="F32" s="44"/>
      <c r="G32" s="44"/>
      <c r="H32" s="44"/>
      <c r="I32" s="44"/>
      <c r="J32" s="44"/>
      <c r="K32" s="44"/>
      <c r="L32" s="44"/>
      <c r="M32" s="44"/>
      <c r="N32" s="45"/>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0:O111"/>
  <sheetViews>
    <sheetView zoomScale="40" zoomScaleNormal="40" workbookViewId="0">
      <selection activeCell="O12" sqref="O12:O20"/>
    </sheetView>
  </sheetViews>
  <sheetFormatPr baseColWidth="10" defaultColWidth="11.42578125" defaultRowHeight="14.25" x14ac:dyDescent="0.2"/>
  <cols>
    <col min="1" max="1" width="34.85546875" style="137" customWidth="1"/>
    <col min="2" max="2" width="23.42578125" style="83" customWidth="1"/>
    <col min="3" max="3" width="40.85546875" style="36" customWidth="1"/>
    <col min="4" max="4" width="24.28515625" style="91" customWidth="1"/>
    <col min="5" max="5" width="26.28515625" style="36" customWidth="1"/>
    <col min="6" max="6" width="25.5703125" style="36" customWidth="1"/>
    <col min="7" max="7" width="49.85546875" style="36" customWidth="1"/>
    <col min="8" max="8" width="30.7109375" style="36" customWidth="1"/>
    <col min="9" max="9" width="20" style="36" customWidth="1"/>
    <col min="10" max="10" width="37.7109375" style="36" customWidth="1"/>
    <col min="11" max="14" width="17.7109375" style="36" customWidth="1"/>
    <col min="15" max="15" width="25" style="36" customWidth="1"/>
    <col min="16" max="16384" width="11.42578125" style="36"/>
  </cols>
  <sheetData>
    <row r="10" spans="1:15" ht="15" thickBot="1" x14ac:dyDescent="0.25"/>
    <row r="11" spans="1:15" ht="62.25" customHeight="1" thickBot="1" x14ac:dyDescent="0.25">
      <c r="A11" s="177" t="s">
        <v>148</v>
      </c>
      <c r="B11" s="178" t="s">
        <v>379</v>
      </c>
      <c r="C11" s="178" t="s">
        <v>149</v>
      </c>
      <c r="D11" s="178" t="s">
        <v>150</v>
      </c>
      <c r="E11" s="179" t="s">
        <v>151</v>
      </c>
      <c r="F11" s="180" t="s">
        <v>152</v>
      </c>
      <c r="G11" s="179" t="s">
        <v>153</v>
      </c>
      <c r="H11" s="179" t="s">
        <v>154</v>
      </c>
      <c r="I11" s="181" t="s">
        <v>155</v>
      </c>
      <c r="J11" s="179" t="s">
        <v>156</v>
      </c>
      <c r="K11" s="182" t="s">
        <v>157</v>
      </c>
      <c r="L11" s="182" t="s">
        <v>158</v>
      </c>
      <c r="M11" s="182" t="s">
        <v>159</v>
      </c>
      <c r="N11" s="182" t="s">
        <v>160</v>
      </c>
      <c r="O11" s="176" t="s">
        <v>161</v>
      </c>
    </row>
    <row r="12" spans="1:15" ht="75.75" x14ac:dyDescent="0.2">
      <c r="A12" s="423" t="s">
        <v>162</v>
      </c>
      <c r="B12" s="423" t="s">
        <v>163</v>
      </c>
      <c r="C12" s="424" t="s">
        <v>965</v>
      </c>
      <c r="D12" s="425" t="s">
        <v>164</v>
      </c>
      <c r="E12" s="425" t="s">
        <v>165</v>
      </c>
      <c r="F12" s="402">
        <v>0.03</v>
      </c>
      <c r="G12" s="313" t="s">
        <v>966</v>
      </c>
      <c r="H12" s="314" t="s">
        <v>165</v>
      </c>
      <c r="I12" s="315">
        <v>0.25</v>
      </c>
      <c r="J12" s="146" t="s">
        <v>166</v>
      </c>
      <c r="K12" s="199">
        <v>6.25E-2</v>
      </c>
      <c r="L12" s="199">
        <v>6.25E-2</v>
      </c>
      <c r="M12" s="199">
        <v>6.25E-2</v>
      </c>
      <c r="N12" s="199">
        <v>6.25E-2</v>
      </c>
      <c r="O12" s="414" t="s">
        <v>967</v>
      </c>
    </row>
    <row r="13" spans="1:15" ht="39" customHeight="1" x14ac:dyDescent="0.2">
      <c r="A13" s="384"/>
      <c r="B13" s="384"/>
      <c r="C13" s="391"/>
      <c r="D13" s="385"/>
      <c r="E13" s="385"/>
      <c r="F13" s="386"/>
      <c r="G13" s="99" t="s">
        <v>968</v>
      </c>
      <c r="H13" s="205" t="s">
        <v>165</v>
      </c>
      <c r="I13" s="156">
        <v>0.25</v>
      </c>
      <c r="J13" s="144" t="s">
        <v>168</v>
      </c>
      <c r="K13" s="74">
        <v>6.25E-2</v>
      </c>
      <c r="L13" s="74">
        <v>6.25E-2</v>
      </c>
      <c r="M13" s="74">
        <v>6.25E-2</v>
      </c>
      <c r="N13" s="74">
        <v>6.25E-2</v>
      </c>
      <c r="O13" s="394"/>
    </row>
    <row r="14" spans="1:15" ht="30.75" x14ac:dyDescent="0.2">
      <c r="A14" s="384"/>
      <c r="B14" s="384"/>
      <c r="C14" s="391"/>
      <c r="D14" s="385"/>
      <c r="E14" s="385"/>
      <c r="F14" s="386"/>
      <c r="G14" s="99" t="s">
        <v>969</v>
      </c>
      <c r="H14" s="205" t="s">
        <v>165</v>
      </c>
      <c r="I14" s="156">
        <v>0.25</v>
      </c>
      <c r="J14" s="144" t="s">
        <v>169</v>
      </c>
      <c r="K14" s="74">
        <v>6.25E-2</v>
      </c>
      <c r="L14" s="74">
        <v>6.25E-2</v>
      </c>
      <c r="M14" s="74">
        <v>6.25E-2</v>
      </c>
      <c r="N14" s="74">
        <v>6.25E-2</v>
      </c>
      <c r="O14" s="394"/>
    </row>
    <row r="15" spans="1:15" ht="45.75" x14ac:dyDescent="0.2">
      <c r="A15" s="384"/>
      <c r="B15" s="384"/>
      <c r="C15" s="391"/>
      <c r="D15" s="385"/>
      <c r="E15" s="385"/>
      <c r="F15" s="386"/>
      <c r="G15" s="99" t="s">
        <v>970</v>
      </c>
      <c r="H15" s="205" t="s">
        <v>165</v>
      </c>
      <c r="I15" s="156">
        <v>0.25</v>
      </c>
      <c r="J15" s="144" t="s">
        <v>169</v>
      </c>
      <c r="K15" s="74">
        <v>6.25E-2</v>
      </c>
      <c r="L15" s="74">
        <v>6.25E-2</v>
      </c>
      <c r="M15" s="74">
        <v>6.25E-2</v>
      </c>
      <c r="N15" s="74">
        <v>6.25E-2</v>
      </c>
      <c r="O15" s="394"/>
    </row>
    <row r="16" spans="1:15" ht="45.75" x14ac:dyDescent="0.2">
      <c r="A16" s="384" t="s">
        <v>162</v>
      </c>
      <c r="B16" s="384" t="s">
        <v>163</v>
      </c>
      <c r="C16" s="385" t="s">
        <v>971</v>
      </c>
      <c r="D16" s="385" t="s">
        <v>170</v>
      </c>
      <c r="E16" s="385" t="s">
        <v>165</v>
      </c>
      <c r="F16" s="422">
        <v>0.02</v>
      </c>
      <c r="G16" s="316" t="s">
        <v>972</v>
      </c>
      <c r="H16" s="144" t="s">
        <v>165</v>
      </c>
      <c r="I16" s="156">
        <v>0.25</v>
      </c>
      <c r="J16" s="144" t="s">
        <v>171</v>
      </c>
      <c r="K16" s="74">
        <v>6.25E-2</v>
      </c>
      <c r="L16" s="74">
        <v>6.25E-2</v>
      </c>
      <c r="M16" s="74">
        <v>6.25E-2</v>
      </c>
      <c r="N16" s="74">
        <v>6.25E-2</v>
      </c>
      <c r="O16" s="394"/>
    </row>
    <row r="17" spans="1:15" ht="41.25" customHeight="1" x14ac:dyDescent="0.2">
      <c r="A17" s="384"/>
      <c r="B17" s="384"/>
      <c r="C17" s="385"/>
      <c r="D17" s="385"/>
      <c r="E17" s="385"/>
      <c r="F17" s="422"/>
      <c r="G17" s="316" t="s">
        <v>973</v>
      </c>
      <c r="H17" s="144" t="s">
        <v>165</v>
      </c>
      <c r="I17" s="156">
        <v>0.25</v>
      </c>
      <c r="J17" s="144" t="s">
        <v>172</v>
      </c>
      <c r="K17" s="74">
        <v>6.25E-2</v>
      </c>
      <c r="L17" s="74">
        <v>6.25E-2</v>
      </c>
      <c r="M17" s="74">
        <v>6.25E-2</v>
      </c>
      <c r="N17" s="74">
        <v>6.25E-2</v>
      </c>
      <c r="O17" s="394"/>
    </row>
    <row r="18" spans="1:15" ht="45.75" x14ac:dyDescent="0.2">
      <c r="A18" s="384"/>
      <c r="B18" s="384"/>
      <c r="C18" s="385"/>
      <c r="D18" s="385"/>
      <c r="E18" s="385"/>
      <c r="F18" s="422"/>
      <c r="G18" s="316" t="s">
        <v>974</v>
      </c>
      <c r="H18" s="144" t="s">
        <v>165</v>
      </c>
      <c r="I18" s="156">
        <v>0.25</v>
      </c>
      <c r="J18" s="144" t="s">
        <v>173</v>
      </c>
      <c r="K18" s="74">
        <v>6.25E-2</v>
      </c>
      <c r="L18" s="74">
        <v>6.25E-2</v>
      </c>
      <c r="M18" s="74">
        <v>6.25E-2</v>
      </c>
      <c r="N18" s="74">
        <v>6.25E-2</v>
      </c>
      <c r="O18" s="394"/>
    </row>
    <row r="19" spans="1:15" ht="45.75" x14ac:dyDescent="0.2">
      <c r="A19" s="384"/>
      <c r="B19" s="384"/>
      <c r="C19" s="385"/>
      <c r="D19" s="385"/>
      <c r="E19" s="385"/>
      <c r="F19" s="422"/>
      <c r="G19" s="316" t="s">
        <v>975</v>
      </c>
      <c r="H19" s="144" t="s">
        <v>165</v>
      </c>
      <c r="I19" s="156">
        <v>0.1</v>
      </c>
      <c r="J19" s="144" t="s">
        <v>174</v>
      </c>
      <c r="K19" s="74">
        <v>2.5000000000000001E-2</v>
      </c>
      <c r="L19" s="74">
        <v>2.5000000000000001E-2</v>
      </c>
      <c r="M19" s="74">
        <v>2.5000000000000001E-2</v>
      </c>
      <c r="N19" s="74">
        <v>2.5000000000000001E-2</v>
      </c>
      <c r="O19" s="394"/>
    </row>
    <row r="20" spans="1:15" ht="38.25" customHeight="1" x14ac:dyDescent="0.2">
      <c r="A20" s="384"/>
      <c r="B20" s="384"/>
      <c r="C20" s="385"/>
      <c r="D20" s="385"/>
      <c r="E20" s="385"/>
      <c r="F20" s="422"/>
      <c r="G20" s="316" t="s">
        <v>976</v>
      </c>
      <c r="H20" s="144" t="s">
        <v>165</v>
      </c>
      <c r="I20" s="156">
        <v>0.15</v>
      </c>
      <c r="J20" s="144" t="s">
        <v>175</v>
      </c>
      <c r="K20" s="74">
        <v>3.7499999999999999E-2</v>
      </c>
      <c r="L20" s="74">
        <v>3.7499999999999999E-2</v>
      </c>
      <c r="M20" s="74">
        <v>3.7499999999999999E-2</v>
      </c>
      <c r="N20" s="74">
        <v>3.7499999999999999E-2</v>
      </c>
      <c r="O20" s="395"/>
    </row>
    <row r="21" spans="1:15" ht="45.75" x14ac:dyDescent="0.2">
      <c r="A21" s="385" t="s">
        <v>162</v>
      </c>
      <c r="B21" s="385" t="s">
        <v>163</v>
      </c>
      <c r="C21" s="385" t="s">
        <v>431</v>
      </c>
      <c r="D21" s="385" t="s">
        <v>176</v>
      </c>
      <c r="E21" s="385" t="s">
        <v>177</v>
      </c>
      <c r="F21" s="412">
        <v>0.01</v>
      </c>
      <c r="G21" s="106" t="s">
        <v>332</v>
      </c>
      <c r="H21" s="144" t="s">
        <v>165</v>
      </c>
      <c r="I21" s="145">
        <v>0.5</v>
      </c>
      <c r="J21" s="108" t="s">
        <v>178</v>
      </c>
      <c r="K21" s="107" t="s">
        <v>179</v>
      </c>
      <c r="L21" s="107" t="s">
        <v>179</v>
      </c>
      <c r="M21" s="107" t="s">
        <v>179</v>
      </c>
      <c r="N21" s="107" t="s">
        <v>179</v>
      </c>
      <c r="O21" s="415" t="s">
        <v>977</v>
      </c>
    </row>
    <row r="22" spans="1:15" ht="45.75" x14ac:dyDescent="0.2">
      <c r="A22" s="385"/>
      <c r="B22" s="385"/>
      <c r="C22" s="385"/>
      <c r="D22" s="385"/>
      <c r="E22" s="385"/>
      <c r="F22" s="413"/>
      <c r="G22" s="106" t="s">
        <v>333</v>
      </c>
      <c r="H22" s="144" t="s">
        <v>165</v>
      </c>
      <c r="I22" s="145">
        <v>0.5</v>
      </c>
      <c r="J22" s="108" t="s">
        <v>180</v>
      </c>
      <c r="K22" s="107" t="s">
        <v>179</v>
      </c>
      <c r="L22" s="107" t="s">
        <v>179</v>
      </c>
      <c r="M22" s="107" t="s">
        <v>179</v>
      </c>
      <c r="N22" s="107" t="s">
        <v>179</v>
      </c>
      <c r="O22" s="416"/>
    </row>
    <row r="23" spans="1:15" ht="60.75" x14ac:dyDescent="0.2">
      <c r="A23" s="385" t="s">
        <v>162</v>
      </c>
      <c r="B23" s="385" t="s">
        <v>163</v>
      </c>
      <c r="C23" s="385" t="s">
        <v>432</v>
      </c>
      <c r="D23" s="385" t="s">
        <v>181</v>
      </c>
      <c r="E23" s="385" t="s">
        <v>959</v>
      </c>
      <c r="F23" s="412">
        <v>0.01</v>
      </c>
      <c r="G23" s="106" t="s">
        <v>433</v>
      </c>
      <c r="H23" s="144" t="s">
        <v>294</v>
      </c>
      <c r="I23" s="145">
        <v>0.5</v>
      </c>
      <c r="J23" s="108" t="s">
        <v>182</v>
      </c>
      <c r="K23" s="107">
        <v>0</v>
      </c>
      <c r="L23" s="107">
        <v>0.25</v>
      </c>
      <c r="M23" s="107">
        <v>0</v>
      </c>
      <c r="N23" s="107">
        <v>0.25</v>
      </c>
      <c r="O23" s="416"/>
    </row>
    <row r="24" spans="1:15" ht="90.75" x14ac:dyDescent="0.2">
      <c r="A24" s="385"/>
      <c r="B24" s="385"/>
      <c r="C24" s="385"/>
      <c r="D24" s="385"/>
      <c r="E24" s="385"/>
      <c r="F24" s="413"/>
      <c r="G24" s="106" t="s">
        <v>434</v>
      </c>
      <c r="H24" s="144" t="s">
        <v>294</v>
      </c>
      <c r="I24" s="145">
        <v>0.5</v>
      </c>
      <c r="J24" s="108" t="s">
        <v>183</v>
      </c>
      <c r="K24" s="107">
        <v>0</v>
      </c>
      <c r="L24" s="107">
        <v>0.25</v>
      </c>
      <c r="M24" s="107">
        <v>0</v>
      </c>
      <c r="N24" s="107">
        <v>0.25</v>
      </c>
      <c r="O24" s="416"/>
    </row>
    <row r="25" spans="1:15" ht="50.25" customHeight="1" x14ac:dyDescent="0.2">
      <c r="A25" s="385" t="s">
        <v>162</v>
      </c>
      <c r="B25" s="385" t="s">
        <v>163</v>
      </c>
      <c r="C25" s="385" t="s">
        <v>435</v>
      </c>
      <c r="D25" s="385" t="s">
        <v>184</v>
      </c>
      <c r="E25" s="385" t="s">
        <v>959</v>
      </c>
      <c r="F25" s="412">
        <v>0.01</v>
      </c>
      <c r="G25" s="106" t="s">
        <v>334</v>
      </c>
      <c r="H25" s="144" t="s">
        <v>294</v>
      </c>
      <c r="I25" s="145">
        <v>0.5</v>
      </c>
      <c r="J25" s="108" t="s">
        <v>185</v>
      </c>
      <c r="K25" s="107">
        <v>0</v>
      </c>
      <c r="L25" s="107">
        <v>0.25</v>
      </c>
      <c r="M25" s="107">
        <v>0</v>
      </c>
      <c r="N25" s="107">
        <v>0.25</v>
      </c>
      <c r="O25" s="416"/>
    </row>
    <row r="26" spans="1:15" ht="50.25" customHeight="1" x14ac:dyDescent="0.2">
      <c r="A26" s="385"/>
      <c r="B26" s="385"/>
      <c r="C26" s="385"/>
      <c r="D26" s="385"/>
      <c r="E26" s="385"/>
      <c r="F26" s="413"/>
      <c r="G26" s="106" t="s">
        <v>436</v>
      </c>
      <c r="H26" s="144" t="s">
        <v>294</v>
      </c>
      <c r="I26" s="145">
        <v>0.5</v>
      </c>
      <c r="J26" s="108" t="s">
        <v>186</v>
      </c>
      <c r="K26" s="107">
        <v>0</v>
      </c>
      <c r="L26" s="107">
        <v>0.25</v>
      </c>
      <c r="M26" s="107">
        <v>0</v>
      </c>
      <c r="N26" s="107">
        <v>0.25</v>
      </c>
      <c r="O26" s="416"/>
    </row>
    <row r="27" spans="1:15" ht="45" x14ac:dyDescent="0.2">
      <c r="A27" s="385" t="s">
        <v>162</v>
      </c>
      <c r="B27" s="385" t="s">
        <v>163</v>
      </c>
      <c r="C27" s="385" t="s">
        <v>437</v>
      </c>
      <c r="D27" s="385" t="s">
        <v>961</v>
      </c>
      <c r="E27" s="385" t="s">
        <v>189</v>
      </c>
      <c r="F27" s="412">
        <v>0.01</v>
      </c>
      <c r="G27" s="106" t="s">
        <v>438</v>
      </c>
      <c r="H27" s="66" t="s">
        <v>397</v>
      </c>
      <c r="I27" s="145">
        <v>0.5</v>
      </c>
      <c r="J27" s="108" t="s">
        <v>380</v>
      </c>
      <c r="K27" s="317">
        <v>0.125</v>
      </c>
      <c r="L27" s="317">
        <v>0.125</v>
      </c>
      <c r="M27" s="317">
        <v>0.125</v>
      </c>
      <c r="N27" s="317">
        <v>0.125</v>
      </c>
      <c r="O27" s="416"/>
    </row>
    <row r="28" spans="1:15" ht="48" customHeight="1" x14ac:dyDescent="0.2">
      <c r="A28" s="385"/>
      <c r="B28" s="385"/>
      <c r="C28" s="385"/>
      <c r="D28" s="385"/>
      <c r="E28" s="385"/>
      <c r="F28" s="413"/>
      <c r="G28" s="200" t="s">
        <v>439</v>
      </c>
      <c r="H28" s="144" t="s">
        <v>165</v>
      </c>
      <c r="I28" s="145">
        <v>0.5</v>
      </c>
      <c r="J28" s="108" t="s">
        <v>381</v>
      </c>
      <c r="K28" s="317">
        <v>0.125</v>
      </c>
      <c r="L28" s="317">
        <v>0.125</v>
      </c>
      <c r="M28" s="317">
        <v>0.125</v>
      </c>
      <c r="N28" s="317">
        <v>0.125</v>
      </c>
      <c r="O28" s="417"/>
    </row>
    <row r="29" spans="1:15" ht="84" customHeight="1" x14ac:dyDescent="0.2">
      <c r="A29" s="385" t="s">
        <v>162</v>
      </c>
      <c r="B29" s="409" t="s">
        <v>163</v>
      </c>
      <c r="C29" s="397" t="s">
        <v>335</v>
      </c>
      <c r="D29" s="397" t="s">
        <v>187</v>
      </c>
      <c r="E29" s="397" t="s">
        <v>188</v>
      </c>
      <c r="F29" s="398">
        <v>0.02</v>
      </c>
      <c r="G29" s="193" t="s">
        <v>440</v>
      </c>
      <c r="H29" s="194" t="s">
        <v>189</v>
      </c>
      <c r="I29" s="70">
        <v>0.1</v>
      </c>
      <c r="J29" s="194" t="s">
        <v>190</v>
      </c>
      <c r="K29" s="317">
        <v>2.5000000000000001E-2</v>
      </c>
      <c r="L29" s="317">
        <v>2.5000000000000001E-2</v>
      </c>
      <c r="M29" s="317">
        <v>2.5000000000000001E-2</v>
      </c>
      <c r="N29" s="317">
        <v>2.5000000000000001E-2</v>
      </c>
      <c r="O29" s="393" t="s">
        <v>978</v>
      </c>
    </row>
    <row r="30" spans="1:15" ht="120.75" x14ac:dyDescent="0.2">
      <c r="A30" s="385"/>
      <c r="B30" s="409"/>
      <c r="C30" s="397"/>
      <c r="D30" s="397"/>
      <c r="E30" s="397"/>
      <c r="F30" s="399"/>
      <c r="G30" s="193" t="s">
        <v>441</v>
      </c>
      <c r="H30" s="194" t="s">
        <v>189</v>
      </c>
      <c r="I30" s="70">
        <v>0.3</v>
      </c>
      <c r="J30" s="194" t="s">
        <v>190</v>
      </c>
      <c r="K30" s="317">
        <v>7.4999999999999997E-2</v>
      </c>
      <c r="L30" s="317">
        <v>7.4999999999999997E-2</v>
      </c>
      <c r="M30" s="317">
        <v>7.4999999999999997E-2</v>
      </c>
      <c r="N30" s="317">
        <v>7.4999999999999997E-2</v>
      </c>
      <c r="O30" s="394"/>
    </row>
    <row r="31" spans="1:15" ht="75.75" x14ac:dyDescent="0.2">
      <c r="A31" s="385"/>
      <c r="B31" s="409"/>
      <c r="C31" s="397"/>
      <c r="D31" s="397"/>
      <c r="E31" s="397"/>
      <c r="F31" s="399"/>
      <c r="G31" s="193" t="s">
        <v>442</v>
      </c>
      <c r="H31" s="194" t="s">
        <v>189</v>
      </c>
      <c r="I31" s="70">
        <v>0.1</v>
      </c>
      <c r="J31" s="194" t="s">
        <v>190</v>
      </c>
      <c r="K31" s="317">
        <v>2.5000000000000001E-2</v>
      </c>
      <c r="L31" s="317">
        <v>2.5000000000000001E-2</v>
      </c>
      <c r="M31" s="317">
        <v>2.5000000000000001E-2</v>
      </c>
      <c r="N31" s="317">
        <v>2.5000000000000001E-2</v>
      </c>
      <c r="O31" s="394"/>
    </row>
    <row r="32" spans="1:15" ht="60.75" x14ac:dyDescent="0.2">
      <c r="A32" s="385"/>
      <c r="B32" s="409"/>
      <c r="C32" s="397"/>
      <c r="D32" s="397"/>
      <c r="E32" s="397"/>
      <c r="F32" s="399"/>
      <c r="G32" s="193" t="s">
        <v>443</v>
      </c>
      <c r="H32" s="194" t="s">
        <v>189</v>
      </c>
      <c r="I32" s="70">
        <v>0.3</v>
      </c>
      <c r="J32" s="194" t="s">
        <v>190</v>
      </c>
      <c r="K32" s="317">
        <v>7.4999999999999997E-2</v>
      </c>
      <c r="L32" s="317">
        <v>7.4999999999999997E-2</v>
      </c>
      <c r="M32" s="317">
        <v>7.4999999999999997E-2</v>
      </c>
      <c r="N32" s="317">
        <v>7.4999999999999997E-2</v>
      </c>
      <c r="O32" s="394"/>
    </row>
    <row r="33" spans="1:15" ht="90.75" x14ac:dyDescent="0.2">
      <c r="A33" s="385"/>
      <c r="B33" s="409"/>
      <c r="C33" s="397"/>
      <c r="D33" s="397"/>
      <c r="E33" s="397"/>
      <c r="F33" s="399"/>
      <c r="G33" s="193" t="s">
        <v>444</v>
      </c>
      <c r="H33" s="194" t="s">
        <v>189</v>
      </c>
      <c r="I33" s="70">
        <v>0.2</v>
      </c>
      <c r="J33" s="194" t="s">
        <v>190</v>
      </c>
      <c r="K33" s="107">
        <v>0.05</v>
      </c>
      <c r="L33" s="107">
        <v>0.05</v>
      </c>
      <c r="M33" s="107">
        <v>0.05</v>
      </c>
      <c r="N33" s="107">
        <v>0.05</v>
      </c>
      <c r="O33" s="394"/>
    </row>
    <row r="34" spans="1:15" ht="90.75" x14ac:dyDescent="0.2">
      <c r="A34" s="385" t="s">
        <v>162</v>
      </c>
      <c r="B34" s="409" t="s">
        <v>163</v>
      </c>
      <c r="C34" s="411" t="s">
        <v>336</v>
      </c>
      <c r="D34" s="397" t="s">
        <v>190</v>
      </c>
      <c r="E34" s="397" t="s">
        <v>188</v>
      </c>
      <c r="F34" s="398">
        <v>0.03</v>
      </c>
      <c r="G34" s="193" t="s">
        <v>445</v>
      </c>
      <c r="H34" s="194" t="s">
        <v>189</v>
      </c>
      <c r="I34" s="70">
        <v>0.2</v>
      </c>
      <c r="J34" s="194" t="s">
        <v>190</v>
      </c>
      <c r="K34" s="107">
        <v>0.05</v>
      </c>
      <c r="L34" s="107">
        <v>0.05</v>
      </c>
      <c r="M34" s="107">
        <v>0.05</v>
      </c>
      <c r="N34" s="107">
        <v>0.05</v>
      </c>
      <c r="O34" s="394"/>
    </row>
    <row r="35" spans="1:15" ht="60" x14ac:dyDescent="0.2">
      <c r="A35" s="385"/>
      <c r="B35" s="409"/>
      <c r="C35" s="411"/>
      <c r="D35" s="397"/>
      <c r="E35" s="397"/>
      <c r="F35" s="398"/>
      <c r="G35" s="193" t="s">
        <v>446</v>
      </c>
      <c r="H35" s="194" t="s">
        <v>189</v>
      </c>
      <c r="I35" s="70">
        <v>0.1</v>
      </c>
      <c r="J35" s="194" t="s">
        <v>190</v>
      </c>
      <c r="K35" s="317">
        <v>2.5000000000000001E-2</v>
      </c>
      <c r="L35" s="317">
        <v>2.5000000000000001E-2</v>
      </c>
      <c r="M35" s="317">
        <v>2.5000000000000001E-2</v>
      </c>
      <c r="N35" s="317">
        <v>2.5000000000000001E-2</v>
      </c>
      <c r="O35" s="394"/>
    </row>
    <row r="36" spans="1:15" ht="75.75" x14ac:dyDescent="0.2">
      <c r="A36" s="385"/>
      <c r="B36" s="409"/>
      <c r="C36" s="411"/>
      <c r="D36" s="397"/>
      <c r="E36" s="397"/>
      <c r="F36" s="398"/>
      <c r="G36" s="193" t="s">
        <v>447</v>
      </c>
      <c r="H36" s="194" t="s">
        <v>189</v>
      </c>
      <c r="I36" s="70">
        <v>0.05</v>
      </c>
      <c r="J36" s="194" t="s">
        <v>190</v>
      </c>
      <c r="K36" s="318">
        <v>1.2500000000000001E-2</v>
      </c>
      <c r="L36" s="318">
        <v>1.2500000000000001E-2</v>
      </c>
      <c r="M36" s="318">
        <v>1.2500000000000001E-2</v>
      </c>
      <c r="N36" s="318">
        <v>1.2500000000000001E-2</v>
      </c>
      <c r="O36" s="394"/>
    </row>
    <row r="37" spans="1:15" ht="60.75" x14ac:dyDescent="0.2">
      <c r="A37" s="385"/>
      <c r="B37" s="409"/>
      <c r="C37" s="411"/>
      <c r="D37" s="397"/>
      <c r="E37" s="397"/>
      <c r="F37" s="398"/>
      <c r="G37" s="193" t="s">
        <v>448</v>
      </c>
      <c r="H37" s="194" t="s">
        <v>189</v>
      </c>
      <c r="I37" s="70">
        <v>0.15</v>
      </c>
      <c r="J37" s="194" t="s">
        <v>190</v>
      </c>
      <c r="K37" s="318">
        <v>3.7499999999999999E-2</v>
      </c>
      <c r="L37" s="318">
        <v>3.7499999999999999E-2</v>
      </c>
      <c r="M37" s="318">
        <v>3.7499999999999999E-2</v>
      </c>
      <c r="N37" s="318">
        <v>3.7499999999999999E-2</v>
      </c>
      <c r="O37" s="394"/>
    </row>
    <row r="38" spans="1:15" ht="105.75" x14ac:dyDescent="0.2">
      <c r="A38" s="385"/>
      <c r="B38" s="409"/>
      <c r="C38" s="411"/>
      <c r="D38" s="397"/>
      <c r="E38" s="397"/>
      <c r="F38" s="398"/>
      <c r="G38" s="193" t="s">
        <v>449</v>
      </c>
      <c r="H38" s="194" t="s">
        <v>189</v>
      </c>
      <c r="I38" s="70">
        <v>0.3</v>
      </c>
      <c r="J38" s="194" t="s">
        <v>190</v>
      </c>
      <c r="K38" s="317">
        <v>7.4999999999999997E-2</v>
      </c>
      <c r="L38" s="317">
        <v>7.4999999999999997E-2</v>
      </c>
      <c r="M38" s="317">
        <v>7.4999999999999997E-2</v>
      </c>
      <c r="N38" s="317">
        <v>7.4999999999999997E-2</v>
      </c>
      <c r="O38" s="394"/>
    </row>
    <row r="39" spans="1:15" ht="90.75" x14ac:dyDescent="0.2">
      <c r="A39" s="385"/>
      <c r="B39" s="409"/>
      <c r="C39" s="411"/>
      <c r="D39" s="397"/>
      <c r="E39" s="397"/>
      <c r="F39" s="398"/>
      <c r="G39" s="193" t="s">
        <v>450</v>
      </c>
      <c r="H39" s="194" t="s">
        <v>189</v>
      </c>
      <c r="I39" s="70">
        <v>0.1</v>
      </c>
      <c r="J39" s="194" t="s">
        <v>190</v>
      </c>
      <c r="K39" s="318">
        <v>2.5000000000000001E-2</v>
      </c>
      <c r="L39" s="318">
        <v>2.5000000000000001E-2</v>
      </c>
      <c r="M39" s="318">
        <v>2.5000000000000001E-2</v>
      </c>
      <c r="N39" s="318">
        <v>2.5000000000000001E-2</v>
      </c>
      <c r="O39" s="394"/>
    </row>
    <row r="40" spans="1:15" ht="60" x14ac:dyDescent="0.2">
      <c r="A40" s="385"/>
      <c r="B40" s="409"/>
      <c r="C40" s="411"/>
      <c r="D40" s="397"/>
      <c r="E40" s="397"/>
      <c r="F40" s="398"/>
      <c r="G40" s="193" t="s">
        <v>451</v>
      </c>
      <c r="H40" s="194" t="s">
        <v>189</v>
      </c>
      <c r="I40" s="70">
        <v>0.1</v>
      </c>
      <c r="J40" s="194" t="s">
        <v>190</v>
      </c>
      <c r="K40" s="318">
        <v>2.5000000000000001E-2</v>
      </c>
      <c r="L40" s="318">
        <v>2.5000000000000001E-2</v>
      </c>
      <c r="M40" s="318">
        <v>2.5000000000000001E-2</v>
      </c>
      <c r="N40" s="318">
        <v>2.5000000000000001E-2</v>
      </c>
      <c r="O40" s="394"/>
    </row>
    <row r="41" spans="1:15" ht="60.75" x14ac:dyDescent="0.2">
      <c r="A41" s="385" t="s">
        <v>162</v>
      </c>
      <c r="B41" s="409" t="s">
        <v>163</v>
      </c>
      <c r="C41" s="411" t="s">
        <v>337</v>
      </c>
      <c r="D41" s="397" t="s">
        <v>190</v>
      </c>
      <c r="E41" s="397" t="s">
        <v>191</v>
      </c>
      <c r="F41" s="398">
        <v>0.01</v>
      </c>
      <c r="G41" s="197" t="s">
        <v>452</v>
      </c>
      <c r="H41" s="194" t="s">
        <v>189</v>
      </c>
      <c r="I41" s="70">
        <v>0.2</v>
      </c>
      <c r="J41" s="194" t="s">
        <v>190</v>
      </c>
      <c r="K41" s="107">
        <v>0.05</v>
      </c>
      <c r="L41" s="107">
        <v>0.05</v>
      </c>
      <c r="M41" s="107">
        <v>0.05</v>
      </c>
      <c r="N41" s="107">
        <v>0.05</v>
      </c>
      <c r="O41" s="394"/>
    </row>
    <row r="42" spans="1:15" ht="90.75" x14ac:dyDescent="0.2">
      <c r="A42" s="385"/>
      <c r="B42" s="409"/>
      <c r="C42" s="411"/>
      <c r="D42" s="397"/>
      <c r="E42" s="397"/>
      <c r="F42" s="398"/>
      <c r="G42" s="197" t="s">
        <v>453</v>
      </c>
      <c r="H42" s="194" t="s">
        <v>189</v>
      </c>
      <c r="I42" s="70">
        <v>0.3</v>
      </c>
      <c r="J42" s="194" t="s">
        <v>190</v>
      </c>
      <c r="K42" s="317">
        <v>7.4999999999999997E-2</v>
      </c>
      <c r="L42" s="317">
        <v>7.4999999999999997E-2</v>
      </c>
      <c r="M42" s="317">
        <v>7.4999999999999997E-2</v>
      </c>
      <c r="N42" s="317">
        <v>7.4999999999999997E-2</v>
      </c>
      <c r="O42" s="394"/>
    </row>
    <row r="43" spans="1:15" ht="75.75" x14ac:dyDescent="0.2">
      <c r="A43" s="385"/>
      <c r="B43" s="409"/>
      <c r="C43" s="411"/>
      <c r="D43" s="397"/>
      <c r="E43" s="397"/>
      <c r="F43" s="398"/>
      <c r="G43" s="197" t="s">
        <v>454</v>
      </c>
      <c r="H43" s="194" t="s">
        <v>189</v>
      </c>
      <c r="I43" s="70">
        <v>0.5</v>
      </c>
      <c r="J43" s="194" t="s">
        <v>190</v>
      </c>
      <c r="K43" s="318">
        <v>0.125</v>
      </c>
      <c r="L43" s="318">
        <v>0.125</v>
      </c>
      <c r="M43" s="318">
        <v>0.125</v>
      </c>
      <c r="N43" s="318">
        <v>0.125</v>
      </c>
      <c r="O43" s="394"/>
    </row>
    <row r="44" spans="1:15" ht="60" x14ac:dyDescent="0.2">
      <c r="A44" s="385" t="s">
        <v>162</v>
      </c>
      <c r="B44" s="409" t="s">
        <v>163</v>
      </c>
      <c r="C44" s="411" t="s">
        <v>338</v>
      </c>
      <c r="D44" s="397" t="s">
        <v>190</v>
      </c>
      <c r="E44" s="397" t="s">
        <v>191</v>
      </c>
      <c r="F44" s="410">
        <v>0.01</v>
      </c>
      <c r="G44" s="197" t="s">
        <v>455</v>
      </c>
      <c r="H44" s="194" t="s">
        <v>189</v>
      </c>
      <c r="I44" s="70">
        <v>0.15</v>
      </c>
      <c r="J44" s="194" t="s">
        <v>190</v>
      </c>
      <c r="K44" s="318">
        <v>3.7499999999999999E-2</v>
      </c>
      <c r="L44" s="318">
        <v>3.7499999999999999E-2</v>
      </c>
      <c r="M44" s="318">
        <v>3.7499999999999999E-2</v>
      </c>
      <c r="N44" s="318">
        <v>3.7499999999999999E-2</v>
      </c>
      <c r="O44" s="394"/>
    </row>
    <row r="45" spans="1:15" ht="60.75" x14ac:dyDescent="0.2">
      <c r="A45" s="385"/>
      <c r="B45" s="409"/>
      <c r="C45" s="411"/>
      <c r="D45" s="397"/>
      <c r="E45" s="397"/>
      <c r="F45" s="410"/>
      <c r="G45" s="197" t="s">
        <v>456</v>
      </c>
      <c r="H45" s="194" t="s">
        <v>189</v>
      </c>
      <c r="I45" s="70">
        <v>0.4</v>
      </c>
      <c r="J45" s="194" t="s">
        <v>190</v>
      </c>
      <c r="K45" s="107">
        <v>0.1</v>
      </c>
      <c r="L45" s="107">
        <v>0.1</v>
      </c>
      <c r="M45" s="107">
        <v>0.1</v>
      </c>
      <c r="N45" s="107">
        <v>0.1</v>
      </c>
      <c r="O45" s="394"/>
    </row>
    <row r="46" spans="1:15" ht="60.75" x14ac:dyDescent="0.2">
      <c r="A46" s="385"/>
      <c r="B46" s="409"/>
      <c r="C46" s="411"/>
      <c r="D46" s="397"/>
      <c r="E46" s="397"/>
      <c r="F46" s="410"/>
      <c r="G46" s="197" t="s">
        <v>457</v>
      </c>
      <c r="H46" s="194" t="s">
        <v>189</v>
      </c>
      <c r="I46" s="70">
        <v>0.15</v>
      </c>
      <c r="J46" s="194" t="s">
        <v>190</v>
      </c>
      <c r="K46" s="318">
        <v>3.7499999999999999E-2</v>
      </c>
      <c r="L46" s="318">
        <v>3.7499999999999999E-2</v>
      </c>
      <c r="M46" s="318">
        <v>3.7499999999999999E-2</v>
      </c>
      <c r="N46" s="318">
        <v>3.7499999999999999E-2</v>
      </c>
      <c r="O46" s="394"/>
    </row>
    <row r="47" spans="1:15" ht="75.75" x14ac:dyDescent="0.2">
      <c r="A47" s="385"/>
      <c r="B47" s="409"/>
      <c r="C47" s="411"/>
      <c r="D47" s="397"/>
      <c r="E47" s="397"/>
      <c r="F47" s="410"/>
      <c r="G47" s="197" t="s">
        <v>458</v>
      </c>
      <c r="H47" s="194" t="s">
        <v>189</v>
      </c>
      <c r="I47" s="70">
        <v>0.15</v>
      </c>
      <c r="J47" s="194" t="s">
        <v>190</v>
      </c>
      <c r="K47" s="318">
        <v>3.7499999999999999E-2</v>
      </c>
      <c r="L47" s="318">
        <v>3.7499999999999999E-2</v>
      </c>
      <c r="M47" s="318">
        <v>3.7499999999999999E-2</v>
      </c>
      <c r="N47" s="318">
        <v>3.7499999999999999E-2</v>
      </c>
      <c r="O47" s="394"/>
    </row>
    <row r="48" spans="1:15" ht="105.75" x14ac:dyDescent="0.2">
      <c r="A48" s="385"/>
      <c r="B48" s="409"/>
      <c r="C48" s="411"/>
      <c r="D48" s="397"/>
      <c r="E48" s="397"/>
      <c r="F48" s="410"/>
      <c r="G48" s="197" t="s">
        <v>459</v>
      </c>
      <c r="H48" s="194" t="s">
        <v>189</v>
      </c>
      <c r="I48" s="70">
        <v>0.15</v>
      </c>
      <c r="J48" s="194" t="s">
        <v>190</v>
      </c>
      <c r="K48" s="318">
        <v>3.7499999999999999E-2</v>
      </c>
      <c r="L48" s="318">
        <v>3.7499999999999999E-2</v>
      </c>
      <c r="M48" s="318">
        <v>3.7499999999999999E-2</v>
      </c>
      <c r="N48" s="318">
        <v>3.7499999999999999E-2</v>
      </c>
      <c r="O48" s="395"/>
    </row>
    <row r="49" spans="1:15" ht="60.75" x14ac:dyDescent="0.2">
      <c r="A49" s="384" t="s">
        <v>162</v>
      </c>
      <c r="B49" s="384" t="s">
        <v>163</v>
      </c>
      <c r="C49" s="392" t="s">
        <v>460</v>
      </c>
      <c r="D49" s="384" t="s">
        <v>382</v>
      </c>
      <c r="E49" s="384" t="s">
        <v>188</v>
      </c>
      <c r="F49" s="396">
        <v>0.02</v>
      </c>
      <c r="G49" s="65" t="s">
        <v>461</v>
      </c>
      <c r="H49" s="149" t="s">
        <v>188</v>
      </c>
      <c r="I49" s="150">
        <v>0.6</v>
      </c>
      <c r="J49" s="66" t="s">
        <v>383</v>
      </c>
      <c r="K49" s="150">
        <v>0.15</v>
      </c>
      <c r="L49" s="150">
        <v>0.15</v>
      </c>
      <c r="M49" s="150">
        <v>0.15</v>
      </c>
      <c r="N49" s="150">
        <v>0.15</v>
      </c>
      <c r="O49" s="404" t="s">
        <v>465</v>
      </c>
    </row>
    <row r="50" spans="1:15" ht="45.75" x14ac:dyDescent="0.2">
      <c r="A50" s="384"/>
      <c r="B50" s="384"/>
      <c r="C50" s="392"/>
      <c r="D50" s="384"/>
      <c r="E50" s="384"/>
      <c r="F50" s="396"/>
      <c r="G50" s="65" t="s">
        <v>462</v>
      </c>
      <c r="H50" s="149" t="s">
        <v>188</v>
      </c>
      <c r="I50" s="150">
        <v>0.15</v>
      </c>
      <c r="J50" s="66" t="s">
        <v>384</v>
      </c>
      <c r="K50" s="67">
        <v>3.7499999999999999E-2</v>
      </c>
      <c r="L50" s="67">
        <v>3.7499999999999999E-2</v>
      </c>
      <c r="M50" s="67">
        <v>3.7499999999999999E-2</v>
      </c>
      <c r="N50" s="67">
        <v>3.7499999999999999E-2</v>
      </c>
      <c r="O50" s="405"/>
    </row>
    <row r="51" spans="1:15" ht="60.75" x14ac:dyDescent="0.2">
      <c r="A51" s="384"/>
      <c r="B51" s="384"/>
      <c r="C51" s="392"/>
      <c r="D51" s="384"/>
      <c r="E51" s="384"/>
      <c r="F51" s="396"/>
      <c r="G51" s="65" t="s">
        <v>463</v>
      </c>
      <c r="H51" s="149" t="s">
        <v>188</v>
      </c>
      <c r="I51" s="150">
        <v>0.15</v>
      </c>
      <c r="J51" s="66" t="s">
        <v>385</v>
      </c>
      <c r="K51" s="67">
        <v>3.7499999999999999E-2</v>
      </c>
      <c r="L51" s="67">
        <v>3.7499999999999999E-2</v>
      </c>
      <c r="M51" s="67">
        <v>3.7499999999999999E-2</v>
      </c>
      <c r="N51" s="67">
        <v>3.7499999999999999E-2</v>
      </c>
      <c r="O51" s="405"/>
    </row>
    <row r="52" spans="1:15" ht="60.75" x14ac:dyDescent="0.2">
      <c r="A52" s="384"/>
      <c r="B52" s="384"/>
      <c r="C52" s="392"/>
      <c r="D52" s="384"/>
      <c r="E52" s="384"/>
      <c r="F52" s="396"/>
      <c r="G52" s="69" t="s">
        <v>464</v>
      </c>
      <c r="H52" s="149" t="s">
        <v>192</v>
      </c>
      <c r="I52" s="150">
        <v>0.1</v>
      </c>
      <c r="J52" s="66" t="s">
        <v>386</v>
      </c>
      <c r="K52" s="68">
        <v>0</v>
      </c>
      <c r="L52" s="68">
        <v>0.05</v>
      </c>
      <c r="M52" s="68">
        <v>0</v>
      </c>
      <c r="N52" s="68">
        <v>0.05</v>
      </c>
      <c r="O52" s="405"/>
    </row>
    <row r="53" spans="1:15" ht="68.25" customHeight="1" x14ac:dyDescent="0.2">
      <c r="A53" s="384" t="s">
        <v>162</v>
      </c>
      <c r="B53" s="384" t="s">
        <v>163</v>
      </c>
      <c r="C53" s="392" t="s">
        <v>466</v>
      </c>
      <c r="D53" s="384" t="s">
        <v>387</v>
      </c>
      <c r="E53" s="384" t="s">
        <v>193</v>
      </c>
      <c r="F53" s="396">
        <v>0.03</v>
      </c>
      <c r="G53" s="69" t="s">
        <v>467</v>
      </c>
      <c r="H53" s="149" t="s">
        <v>193</v>
      </c>
      <c r="I53" s="70">
        <v>0.75</v>
      </c>
      <c r="J53" s="66" t="s">
        <v>388</v>
      </c>
      <c r="K53" s="150">
        <v>0.25</v>
      </c>
      <c r="L53" s="150">
        <v>0.25</v>
      </c>
      <c r="M53" s="150">
        <v>0.25</v>
      </c>
      <c r="N53" s="150">
        <v>0</v>
      </c>
      <c r="O53" s="405"/>
    </row>
    <row r="54" spans="1:15" ht="68.25" customHeight="1" x14ac:dyDescent="0.2">
      <c r="A54" s="384"/>
      <c r="B54" s="384"/>
      <c r="C54" s="392"/>
      <c r="D54" s="384"/>
      <c r="E54" s="384"/>
      <c r="F54" s="396"/>
      <c r="G54" s="69" t="s">
        <v>339</v>
      </c>
      <c r="H54" s="149" t="s">
        <v>195</v>
      </c>
      <c r="I54" s="153">
        <v>0.25</v>
      </c>
      <c r="J54" s="66" t="s">
        <v>194</v>
      </c>
      <c r="K54" s="150">
        <v>0</v>
      </c>
      <c r="L54" s="150">
        <v>0</v>
      </c>
      <c r="M54" s="150">
        <v>0.25</v>
      </c>
      <c r="N54" s="150">
        <v>0</v>
      </c>
      <c r="O54" s="405"/>
    </row>
    <row r="55" spans="1:15" ht="45.75" x14ac:dyDescent="0.2">
      <c r="A55" s="384" t="s">
        <v>162</v>
      </c>
      <c r="B55" s="384" t="s">
        <v>163</v>
      </c>
      <c r="C55" s="392" t="s">
        <v>468</v>
      </c>
      <c r="D55" s="384" t="s">
        <v>389</v>
      </c>
      <c r="E55" s="384" t="s">
        <v>188</v>
      </c>
      <c r="F55" s="396">
        <v>0.02</v>
      </c>
      <c r="G55" s="69" t="s">
        <v>469</v>
      </c>
      <c r="H55" s="149" t="s">
        <v>196</v>
      </c>
      <c r="I55" s="70">
        <v>0.7</v>
      </c>
      <c r="J55" s="66" t="s">
        <v>390</v>
      </c>
      <c r="K55" s="68">
        <v>0.17499999999999999</v>
      </c>
      <c r="L55" s="68">
        <v>0.17499999999999999</v>
      </c>
      <c r="M55" s="68">
        <v>0.17499999999999999</v>
      </c>
      <c r="N55" s="68">
        <v>0.17499999999999999</v>
      </c>
      <c r="O55" s="405"/>
    </row>
    <row r="56" spans="1:15" ht="60.75" x14ac:dyDescent="0.2">
      <c r="A56" s="384"/>
      <c r="B56" s="384"/>
      <c r="C56" s="392"/>
      <c r="D56" s="384"/>
      <c r="E56" s="384"/>
      <c r="F56" s="396"/>
      <c r="G56" s="69" t="s">
        <v>470</v>
      </c>
      <c r="H56" s="149" t="s">
        <v>196</v>
      </c>
      <c r="I56" s="70">
        <v>0.3</v>
      </c>
      <c r="J56" s="66" t="s">
        <v>391</v>
      </c>
      <c r="K56" s="68">
        <v>7.4999999999999997E-2</v>
      </c>
      <c r="L56" s="68">
        <v>7.4999999999999997E-2</v>
      </c>
      <c r="M56" s="68">
        <v>7.4999999999999997E-2</v>
      </c>
      <c r="N56" s="68">
        <v>7.4999999999999997E-2</v>
      </c>
      <c r="O56" s="405"/>
    </row>
    <row r="57" spans="1:15" ht="60.75" x14ac:dyDescent="0.2">
      <c r="A57" s="384" t="s">
        <v>162</v>
      </c>
      <c r="B57" s="384" t="s">
        <v>163</v>
      </c>
      <c r="C57" s="391" t="s">
        <v>979</v>
      </c>
      <c r="D57" s="385" t="s">
        <v>392</v>
      </c>
      <c r="E57" s="385" t="s">
        <v>188</v>
      </c>
      <c r="F57" s="390">
        <v>0.02</v>
      </c>
      <c r="G57" s="69" t="s">
        <v>471</v>
      </c>
      <c r="H57" s="66" t="s">
        <v>393</v>
      </c>
      <c r="I57" s="70">
        <v>0.15</v>
      </c>
      <c r="J57" s="66" t="s">
        <v>394</v>
      </c>
      <c r="K57" s="267">
        <v>7.4999999999999997E-2</v>
      </c>
      <c r="L57" s="267">
        <v>7.4999999999999997E-2</v>
      </c>
      <c r="M57" s="267">
        <v>0</v>
      </c>
      <c r="N57" s="267">
        <v>0</v>
      </c>
      <c r="O57" s="405"/>
    </row>
    <row r="58" spans="1:15" ht="60" x14ac:dyDescent="0.2">
      <c r="A58" s="384"/>
      <c r="B58" s="384"/>
      <c r="C58" s="391"/>
      <c r="D58" s="385"/>
      <c r="E58" s="385"/>
      <c r="F58" s="390"/>
      <c r="G58" s="69" t="s">
        <v>472</v>
      </c>
      <c r="H58" s="66" t="s">
        <v>165</v>
      </c>
      <c r="I58" s="153">
        <v>0.1</v>
      </c>
      <c r="J58" s="66" t="s">
        <v>395</v>
      </c>
      <c r="K58" s="267">
        <v>2.5000000000000001E-2</v>
      </c>
      <c r="L58" s="267">
        <v>2.5000000000000001E-2</v>
      </c>
      <c r="M58" s="267">
        <v>2.5000000000000001E-2</v>
      </c>
      <c r="N58" s="267">
        <v>2.5000000000000001E-2</v>
      </c>
      <c r="O58" s="405"/>
    </row>
    <row r="59" spans="1:15" ht="45.75" x14ac:dyDescent="0.2">
      <c r="A59" s="384"/>
      <c r="B59" s="384"/>
      <c r="C59" s="391"/>
      <c r="D59" s="385"/>
      <c r="E59" s="385"/>
      <c r="F59" s="390"/>
      <c r="G59" s="69" t="s">
        <v>473</v>
      </c>
      <c r="H59" s="66" t="s">
        <v>364</v>
      </c>
      <c r="I59" s="153">
        <v>0.05</v>
      </c>
      <c r="J59" s="66" t="s">
        <v>396</v>
      </c>
      <c r="K59" s="319">
        <v>0.05</v>
      </c>
      <c r="L59" s="319">
        <v>0</v>
      </c>
      <c r="M59" s="319">
        <v>0</v>
      </c>
      <c r="N59" s="319">
        <v>0</v>
      </c>
      <c r="O59" s="405"/>
    </row>
    <row r="60" spans="1:15" ht="60.75" x14ac:dyDescent="0.2">
      <c r="A60" s="384"/>
      <c r="B60" s="384"/>
      <c r="C60" s="391"/>
      <c r="D60" s="385"/>
      <c r="E60" s="385"/>
      <c r="F60" s="390"/>
      <c r="G60" s="69" t="s">
        <v>340</v>
      </c>
      <c r="H60" s="66" t="s">
        <v>397</v>
      </c>
      <c r="I60" s="70">
        <v>0.15</v>
      </c>
      <c r="J60" s="66" t="s">
        <v>398</v>
      </c>
      <c r="K60" s="267">
        <v>3.7499999999999999E-2</v>
      </c>
      <c r="L60" s="267">
        <v>3.7499999999999999E-2</v>
      </c>
      <c r="M60" s="267">
        <v>3.7499999999999999E-2</v>
      </c>
      <c r="N60" s="267">
        <v>3.7499999999999999E-2</v>
      </c>
      <c r="O60" s="405"/>
    </row>
    <row r="61" spans="1:15" ht="60" x14ac:dyDescent="0.2">
      <c r="A61" s="384"/>
      <c r="B61" s="384"/>
      <c r="C61" s="391"/>
      <c r="D61" s="385"/>
      <c r="E61" s="385"/>
      <c r="F61" s="390"/>
      <c r="G61" s="69" t="s">
        <v>474</v>
      </c>
      <c r="H61" s="66" t="s">
        <v>399</v>
      </c>
      <c r="I61" s="153">
        <v>0.05</v>
      </c>
      <c r="J61" s="66" t="s">
        <v>400</v>
      </c>
      <c r="K61" s="267">
        <v>0</v>
      </c>
      <c r="L61" s="267">
        <v>0</v>
      </c>
      <c r="M61" s="267">
        <v>0</v>
      </c>
      <c r="N61" s="267">
        <v>0.05</v>
      </c>
      <c r="O61" s="405"/>
    </row>
    <row r="62" spans="1:15" ht="60.75" x14ac:dyDescent="0.2">
      <c r="A62" s="384"/>
      <c r="B62" s="384"/>
      <c r="C62" s="391"/>
      <c r="D62" s="385"/>
      <c r="E62" s="385"/>
      <c r="F62" s="390"/>
      <c r="G62" s="69" t="s">
        <v>341</v>
      </c>
      <c r="H62" s="66" t="s">
        <v>373</v>
      </c>
      <c r="I62" s="153">
        <v>0.15</v>
      </c>
      <c r="J62" s="66" t="s">
        <v>401</v>
      </c>
      <c r="K62" s="267">
        <v>0</v>
      </c>
      <c r="L62" s="267">
        <v>0.05</v>
      </c>
      <c r="M62" s="267">
        <v>0.05</v>
      </c>
      <c r="N62" s="267">
        <v>0.05</v>
      </c>
      <c r="O62" s="405"/>
    </row>
    <row r="63" spans="1:15" ht="75.75" x14ac:dyDescent="0.2">
      <c r="A63" s="384"/>
      <c r="B63" s="384"/>
      <c r="C63" s="391"/>
      <c r="D63" s="385"/>
      <c r="E63" s="385"/>
      <c r="F63" s="390"/>
      <c r="G63" s="71" t="s">
        <v>475</v>
      </c>
      <c r="H63" s="66" t="s">
        <v>191</v>
      </c>
      <c r="I63" s="153">
        <v>0.15</v>
      </c>
      <c r="J63" s="66" t="s">
        <v>402</v>
      </c>
      <c r="K63" s="267">
        <v>3.7499999999999999E-2</v>
      </c>
      <c r="L63" s="267">
        <v>3.7499999999999999E-2</v>
      </c>
      <c r="M63" s="267">
        <v>3.7499999999999999E-2</v>
      </c>
      <c r="N63" s="267">
        <v>3.7499999999999999E-2</v>
      </c>
      <c r="O63" s="405"/>
    </row>
    <row r="64" spans="1:15" ht="150.75" x14ac:dyDescent="0.2">
      <c r="A64" s="384"/>
      <c r="B64" s="384"/>
      <c r="C64" s="391"/>
      <c r="D64" s="385"/>
      <c r="E64" s="385"/>
      <c r="F64" s="390"/>
      <c r="G64" s="69" t="s">
        <v>476</v>
      </c>
      <c r="H64" s="66" t="s">
        <v>197</v>
      </c>
      <c r="I64" s="153">
        <v>0.1</v>
      </c>
      <c r="J64" s="153" t="s">
        <v>403</v>
      </c>
      <c r="K64" s="306">
        <v>0</v>
      </c>
      <c r="L64" s="306">
        <v>0</v>
      </c>
      <c r="M64" s="306">
        <v>0</v>
      </c>
      <c r="N64" s="306">
        <v>0.1</v>
      </c>
      <c r="O64" s="405"/>
    </row>
    <row r="65" spans="1:15" ht="75.75" x14ac:dyDescent="0.2">
      <c r="A65" s="384"/>
      <c r="B65" s="384"/>
      <c r="C65" s="391"/>
      <c r="D65" s="385"/>
      <c r="E65" s="385"/>
      <c r="F65" s="390"/>
      <c r="G65" s="69" t="s">
        <v>477</v>
      </c>
      <c r="H65" s="183" t="s">
        <v>198</v>
      </c>
      <c r="I65" s="153">
        <v>0.1</v>
      </c>
      <c r="J65" s="153" t="s">
        <v>404</v>
      </c>
      <c r="K65" s="306">
        <v>0</v>
      </c>
      <c r="L65" s="306">
        <v>0</v>
      </c>
      <c r="M65" s="306">
        <v>0</v>
      </c>
      <c r="N65" s="306">
        <v>0.1</v>
      </c>
      <c r="O65" s="405"/>
    </row>
    <row r="66" spans="1:15" ht="60.75" x14ac:dyDescent="0.2">
      <c r="A66" s="384" t="s">
        <v>162</v>
      </c>
      <c r="B66" s="384" t="s">
        <v>163</v>
      </c>
      <c r="C66" s="385" t="s">
        <v>980</v>
      </c>
      <c r="D66" s="385" t="s">
        <v>199</v>
      </c>
      <c r="E66" s="144" t="s">
        <v>225</v>
      </c>
      <c r="F66" s="400">
        <v>0.02</v>
      </c>
      <c r="G66" s="99" t="s">
        <v>981</v>
      </c>
      <c r="H66" s="144" t="s">
        <v>225</v>
      </c>
      <c r="I66" s="145">
        <v>0.6</v>
      </c>
      <c r="J66" s="144" t="s">
        <v>405</v>
      </c>
      <c r="K66" s="156">
        <v>0.15</v>
      </c>
      <c r="L66" s="156">
        <v>0.15</v>
      </c>
      <c r="M66" s="145">
        <v>0.15</v>
      </c>
      <c r="N66" s="145">
        <v>0.15</v>
      </c>
      <c r="O66" s="403" t="s">
        <v>511</v>
      </c>
    </row>
    <row r="67" spans="1:15" ht="60" x14ac:dyDescent="0.2">
      <c r="A67" s="384"/>
      <c r="B67" s="384"/>
      <c r="C67" s="385"/>
      <c r="D67" s="385"/>
      <c r="E67" s="144" t="s">
        <v>225</v>
      </c>
      <c r="F67" s="401"/>
      <c r="G67" s="99" t="s">
        <v>982</v>
      </c>
      <c r="H67" s="144" t="s">
        <v>225</v>
      </c>
      <c r="I67" s="145">
        <v>0.2</v>
      </c>
      <c r="J67" s="144" t="s">
        <v>406</v>
      </c>
      <c r="K67" s="156">
        <v>0.05</v>
      </c>
      <c r="L67" s="156">
        <v>0.05</v>
      </c>
      <c r="M67" s="145">
        <v>0.05</v>
      </c>
      <c r="N67" s="145">
        <v>0.05</v>
      </c>
      <c r="O67" s="404"/>
    </row>
    <row r="68" spans="1:15" ht="75.75" x14ac:dyDescent="0.2">
      <c r="A68" s="384"/>
      <c r="B68" s="384"/>
      <c r="C68" s="385"/>
      <c r="D68" s="385"/>
      <c r="E68" s="144" t="s">
        <v>225</v>
      </c>
      <c r="F68" s="401"/>
      <c r="G68" s="99" t="s">
        <v>983</v>
      </c>
      <c r="H68" s="144" t="s">
        <v>225</v>
      </c>
      <c r="I68" s="145">
        <v>0.1</v>
      </c>
      <c r="J68" s="144" t="s">
        <v>407</v>
      </c>
      <c r="K68" s="74">
        <v>2.5000000000000001E-2</v>
      </c>
      <c r="L68" s="74">
        <v>2.5000000000000001E-2</v>
      </c>
      <c r="M68" s="74">
        <v>2.5000000000000001E-2</v>
      </c>
      <c r="N68" s="74">
        <v>2.5000000000000001E-2</v>
      </c>
      <c r="O68" s="404"/>
    </row>
    <row r="69" spans="1:15" ht="75.75" x14ac:dyDescent="0.2">
      <c r="A69" s="384"/>
      <c r="B69" s="384"/>
      <c r="C69" s="385"/>
      <c r="D69" s="385"/>
      <c r="E69" s="144" t="s">
        <v>225</v>
      </c>
      <c r="F69" s="401"/>
      <c r="G69" s="99" t="s">
        <v>984</v>
      </c>
      <c r="H69" s="144" t="s">
        <v>225</v>
      </c>
      <c r="I69" s="145">
        <v>0.05</v>
      </c>
      <c r="J69" s="144" t="s">
        <v>408</v>
      </c>
      <c r="K69" s="320">
        <v>1.2500000000000001E-2</v>
      </c>
      <c r="L69" s="320">
        <v>1.2500000000000001E-2</v>
      </c>
      <c r="M69" s="320">
        <v>1.2500000000000001E-2</v>
      </c>
      <c r="N69" s="320">
        <v>1.2500000000000001E-2</v>
      </c>
      <c r="O69" s="404"/>
    </row>
    <row r="70" spans="1:15" ht="60.75" x14ac:dyDescent="0.2">
      <c r="A70" s="384"/>
      <c r="B70" s="384"/>
      <c r="C70" s="385"/>
      <c r="D70" s="385"/>
      <c r="E70" s="144" t="s">
        <v>225</v>
      </c>
      <c r="F70" s="402"/>
      <c r="G70" s="99" t="s">
        <v>985</v>
      </c>
      <c r="H70" s="144" t="s">
        <v>225</v>
      </c>
      <c r="I70" s="145">
        <v>0.05</v>
      </c>
      <c r="J70" s="144" t="s">
        <v>200</v>
      </c>
      <c r="K70" s="320">
        <v>1.2500000000000001E-2</v>
      </c>
      <c r="L70" s="320">
        <v>1.2500000000000001E-2</v>
      </c>
      <c r="M70" s="320">
        <v>1.2500000000000001E-2</v>
      </c>
      <c r="N70" s="320">
        <v>1.2500000000000001E-2</v>
      </c>
      <c r="O70" s="404"/>
    </row>
    <row r="71" spans="1:15" ht="45.75" x14ac:dyDescent="0.2">
      <c r="A71" s="384" t="s">
        <v>162</v>
      </c>
      <c r="B71" s="392" t="s">
        <v>163</v>
      </c>
      <c r="C71" s="391" t="s">
        <v>354</v>
      </c>
      <c r="D71" s="391" t="s">
        <v>201</v>
      </c>
      <c r="E71" s="391" t="s">
        <v>189</v>
      </c>
      <c r="F71" s="386">
        <v>0.01</v>
      </c>
      <c r="G71" s="99" t="s">
        <v>355</v>
      </c>
      <c r="H71" s="205" t="s">
        <v>189</v>
      </c>
      <c r="I71" s="145">
        <v>0.75</v>
      </c>
      <c r="J71" s="99" t="s">
        <v>202</v>
      </c>
      <c r="K71" s="202">
        <v>0.1875</v>
      </c>
      <c r="L71" s="202">
        <v>0.1875</v>
      </c>
      <c r="M71" s="202">
        <v>0.1875</v>
      </c>
      <c r="N71" s="202">
        <v>0.1875</v>
      </c>
      <c r="O71" s="406" t="s">
        <v>478</v>
      </c>
    </row>
    <row r="72" spans="1:15" ht="45.75" x14ac:dyDescent="0.2">
      <c r="A72" s="384"/>
      <c r="B72" s="392"/>
      <c r="C72" s="391"/>
      <c r="D72" s="391"/>
      <c r="E72" s="391"/>
      <c r="F72" s="386"/>
      <c r="G72" s="99" t="s">
        <v>356</v>
      </c>
      <c r="H72" s="205" t="s">
        <v>203</v>
      </c>
      <c r="I72" s="145">
        <v>0.25</v>
      </c>
      <c r="J72" s="99" t="s">
        <v>204</v>
      </c>
      <c r="K72" s="306">
        <v>0</v>
      </c>
      <c r="L72" s="306">
        <v>0</v>
      </c>
      <c r="M72" s="306">
        <v>0</v>
      </c>
      <c r="N72" s="202">
        <v>0.25</v>
      </c>
      <c r="O72" s="407"/>
    </row>
    <row r="73" spans="1:15" ht="65.25" customHeight="1" x14ac:dyDescent="0.2">
      <c r="A73" s="384" t="s">
        <v>162</v>
      </c>
      <c r="B73" s="392" t="s">
        <v>163</v>
      </c>
      <c r="C73" s="391" t="s">
        <v>986</v>
      </c>
      <c r="D73" s="391" t="s">
        <v>204</v>
      </c>
      <c r="E73" s="391" t="s">
        <v>189</v>
      </c>
      <c r="F73" s="386">
        <v>0.01</v>
      </c>
      <c r="G73" s="99" t="s">
        <v>479</v>
      </c>
      <c r="H73" s="144" t="s">
        <v>205</v>
      </c>
      <c r="I73" s="203">
        <v>0.125</v>
      </c>
      <c r="J73" s="144" t="s">
        <v>206</v>
      </c>
      <c r="K73" s="267">
        <v>0</v>
      </c>
      <c r="L73" s="74">
        <v>0.125</v>
      </c>
      <c r="M73" s="267">
        <v>0</v>
      </c>
      <c r="N73" s="267">
        <v>0</v>
      </c>
      <c r="O73" s="407"/>
    </row>
    <row r="74" spans="1:15" ht="65.25" customHeight="1" x14ac:dyDescent="0.2">
      <c r="A74" s="384"/>
      <c r="B74" s="392"/>
      <c r="C74" s="391"/>
      <c r="D74" s="391"/>
      <c r="E74" s="391"/>
      <c r="F74" s="386"/>
      <c r="G74" s="99" t="s">
        <v>480</v>
      </c>
      <c r="H74" s="144" t="s">
        <v>207</v>
      </c>
      <c r="I74" s="203">
        <v>0.125</v>
      </c>
      <c r="J74" s="144" t="s">
        <v>208</v>
      </c>
      <c r="K74" s="267">
        <v>0</v>
      </c>
      <c r="L74" s="74">
        <v>0.125</v>
      </c>
      <c r="M74" s="267">
        <v>0</v>
      </c>
      <c r="N74" s="267">
        <v>0</v>
      </c>
      <c r="O74" s="407"/>
    </row>
    <row r="75" spans="1:15" ht="65.25" customHeight="1" x14ac:dyDescent="0.2">
      <c r="A75" s="384"/>
      <c r="B75" s="392"/>
      <c r="C75" s="391"/>
      <c r="D75" s="391"/>
      <c r="E75" s="391"/>
      <c r="F75" s="386"/>
      <c r="G75" s="99" t="s">
        <v>481</v>
      </c>
      <c r="H75" s="144" t="s">
        <v>209</v>
      </c>
      <c r="I75" s="145">
        <v>0.5</v>
      </c>
      <c r="J75" s="144" t="s">
        <v>210</v>
      </c>
      <c r="K75" s="267">
        <v>0</v>
      </c>
      <c r="L75" s="74">
        <v>0.25</v>
      </c>
      <c r="M75" s="74">
        <v>0.25</v>
      </c>
      <c r="N75" s="267">
        <v>0</v>
      </c>
      <c r="O75" s="407"/>
    </row>
    <row r="76" spans="1:15" ht="65.25" customHeight="1" x14ac:dyDescent="0.2">
      <c r="A76" s="384"/>
      <c r="B76" s="392"/>
      <c r="C76" s="391"/>
      <c r="D76" s="391"/>
      <c r="E76" s="391"/>
      <c r="F76" s="386"/>
      <c r="G76" s="99" t="s">
        <v>482</v>
      </c>
      <c r="H76" s="144" t="s">
        <v>203</v>
      </c>
      <c r="I76" s="145">
        <v>0.15</v>
      </c>
      <c r="J76" s="144" t="s">
        <v>211</v>
      </c>
      <c r="K76" s="267">
        <v>0</v>
      </c>
      <c r="L76" s="267">
        <v>0</v>
      </c>
      <c r="M76" s="267">
        <v>0</v>
      </c>
      <c r="N76" s="74">
        <v>0.15</v>
      </c>
      <c r="O76" s="407"/>
    </row>
    <row r="77" spans="1:15" ht="65.25" customHeight="1" x14ac:dyDescent="0.2">
      <c r="A77" s="384"/>
      <c r="B77" s="392"/>
      <c r="C77" s="391"/>
      <c r="D77" s="391"/>
      <c r="E77" s="391"/>
      <c r="F77" s="386"/>
      <c r="G77" s="99" t="s">
        <v>357</v>
      </c>
      <c r="H77" s="144" t="s">
        <v>203</v>
      </c>
      <c r="I77" s="145">
        <v>0.1</v>
      </c>
      <c r="J77" s="144" t="s">
        <v>212</v>
      </c>
      <c r="K77" s="267">
        <v>0</v>
      </c>
      <c r="L77" s="267">
        <v>0</v>
      </c>
      <c r="M77" s="267">
        <v>0</v>
      </c>
      <c r="N77" s="74">
        <v>0.1</v>
      </c>
      <c r="O77" s="407"/>
    </row>
    <row r="78" spans="1:15" ht="60.75" x14ac:dyDescent="0.2">
      <c r="A78" s="384" t="s">
        <v>162</v>
      </c>
      <c r="B78" s="392" t="s">
        <v>163</v>
      </c>
      <c r="C78" s="391" t="s">
        <v>987</v>
      </c>
      <c r="D78" s="385" t="s">
        <v>204</v>
      </c>
      <c r="E78" s="391" t="s">
        <v>189</v>
      </c>
      <c r="F78" s="386">
        <v>0.01</v>
      </c>
      <c r="G78" s="99" t="s">
        <v>483</v>
      </c>
      <c r="H78" s="144" t="s">
        <v>207</v>
      </c>
      <c r="I78" s="145">
        <v>0.05</v>
      </c>
      <c r="J78" s="144" t="s">
        <v>213</v>
      </c>
      <c r="K78" s="306">
        <v>0</v>
      </c>
      <c r="L78" s="156">
        <v>0.05</v>
      </c>
      <c r="M78" s="306">
        <v>0</v>
      </c>
      <c r="N78" s="306">
        <v>0</v>
      </c>
      <c r="O78" s="407"/>
    </row>
    <row r="79" spans="1:15" ht="30.75" x14ac:dyDescent="0.2">
      <c r="A79" s="384"/>
      <c r="B79" s="392"/>
      <c r="C79" s="391"/>
      <c r="D79" s="385"/>
      <c r="E79" s="391"/>
      <c r="F79" s="386"/>
      <c r="G79" s="99" t="s">
        <v>484</v>
      </c>
      <c r="H79" s="144" t="s">
        <v>214</v>
      </c>
      <c r="I79" s="145">
        <v>0.5</v>
      </c>
      <c r="J79" s="144" t="s">
        <v>215</v>
      </c>
      <c r="K79" s="306">
        <v>0</v>
      </c>
      <c r="L79" s="156">
        <v>0.05</v>
      </c>
      <c r="M79" s="156">
        <v>0.15</v>
      </c>
      <c r="N79" s="156">
        <v>0.3</v>
      </c>
      <c r="O79" s="407"/>
    </row>
    <row r="80" spans="1:15" ht="30.75" x14ac:dyDescent="0.2">
      <c r="A80" s="384"/>
      <c r="B80" s="392"/>
      <c r="C80" s="391"/>
      <c r="D80" s="385"/>
      <c r="E80" s="391"/>
      <c r="F80" s="386"/>
      <c r="G80" s="99" t="s">
        <v>485</v>
      </c>
      <c r="H80" s="144" t="s">
        <v>189</v>
      </c>
      <c r="I80" s="145">
        <v>0.1</v>
      </c>
      <c r="J80" s="144" t="s">
        <v>216</v>
      </c>
      <c r="K80" s="74">
        <v>2.5000000000000001E-2</v>
      </c>
      <c r="L80" s="74">
        <v>2.5000000000000001E-2</v>
      </c>
      <c r="M80" s="74">
        <v>2.5000000000000001E-2</v>
      </c>
      <c r="N80" s="74">
        <v>2.5000000000000001E-2</v>
      </c>
      <c r="O80" s="407"/>
    </row>
    <row r="81" spans="1:15" ht="45.75" x14ac:dyDescent="0.2">
      <c r="A81" s="384"/>
      <c r="B81" s="392"/>
      <c r="C81" s="391"/>
      <c r="D81" s="385"/>
      <c r="E81" s="391"/>
      <c r="F81" s="386"/>
      <c r="G81" s="99" t="s">
        <v>486</v>
      </c>
      <c r="H81" s="144" t="s">
        <v>203</v>
      </c>
      <c r="I81" s="145">
        <v>0.35</v>
      </c>
      <c r="J81" s="144" t="s">
        <v>204</v>
      </c>
      <c r="K81" s="306">
        <v>0</v>
      </c>
      <c r="L81" s="306">
        <v>0</v>
      </c>
      <c r="M81" s="306">
        <v>0</v>
      </c>
      <c r="N81" s="156">
        <v>0.35</v>
      </c>
      <c r="O81" s="407"/>
    </row>
    <row r="82" spans="1:15" ht="30.75" x14ac:dyDescent="0.2">
      <c r="A82" s="384" t="s">
        <v>162</v>
      </c>
      <c r="B82" s="392" t="s">
        <v>163</v>
      </c>
      <c r="C82" s="391" t="s">
        <v>487</v>
      </c>
      <c r="D82" s="385" t="s">
        <v>204</v>
      </c>
      <c r="E82" s="391" t="s">
        <v>189</v>
      </c>
      <c r="F82" s="386">
        <v>0.01</v>
      </c>
      <c r="G82" s="99" t="s">
        <v>488</v>
      </c>
      <c r="H82" s="144" t="s">
        <v>217</v>
      </c>
      <c r="I82" s="202">
        <v>0.125</v>
      </c>
      <c r="J82" s="144" t="s">
        <v>218</v>
      </c>
      <c r="K82" s="74">
        <v>2.5000000000000001E-2</v>
      </c>
      <c r="L82" s="74">
        <v>0.1</v>
      </c>
      <c r="M82" s="321">
        <v>0</v>
      </c>
      <c r="N82" s="321">
        <v>0</v>
      </c>
      <c r="O82" s="407"/>
    </row>
    <row r="83" spans="1:15" ht="30.75" x14ac:dyDescent="0.2">
      <c r="A83" s="384"/>
      <c r="B83" s="392"/>
      <c r="C83" s="391"/>
      <c r="D83" s="385"/>
      <c r="E83" s="391"/>
      <c r="F83" s="386"/>
      <c r="G83" s="99" t="s">
        <v>358</v>
      </c>
      <c r="H83" s="144" t="s">
        <v>217</v>
      </c>
      <c r="I83" s="145">
        <v>0.5</v>
      </c>
      <c r="J83" s="144" t="s">
        <v>219</v>
      </c>
      <c r="K83" s="74">
        <v>0.1</v>
      </c>
      <c r="L83" s="74">
        <v>0.4</v>
      </c>
      <c r="M83" s="321">
        <v>0</v>
      </c>
      <c r="N83" s="321">
        <v>0</v>
      </c>
      <c r="O83" s="407"/>
    </row>
    <row r="84" spans="1:15" ht="30.75" x14ac:dyDescent="0.2">
      <c r="A84" s="384"/>
      <c r="B84" s="392"/>
      <c r="C84" s="391"/>
      <c r="D84" s="385"/>
      <c r="E84" s="391"/>
      <c r="F84" s="386"/>
      <c r="G84" s="99" t="s">
        <v>489</v>
      </c>
      <c r="H84" s="144" t="s">
        <v>207</v>
      </c>
      <c r="I84" s="202">
        <v>0.125</v>
      </c>
      <c r="J84" s="144" t="s">
        <v>204</v>
      </c>
      <c r="K84" s="322">
        <v>0</v>
      </c>
      <c r="L84" s="74">
        <v>0.125</v>
      </c>
      <c r="M84" s="322">
        <v>0</v>
      </c>
      <c r="N84" s="322">
        <v>0</v>
      </c>
      <c r="O84" s="407"/>
    </row>
    <row r="85" spans="1:15" ht="45.75" x14ac:dyDescent="0.2">
      <c r="A85" s="384"/>
      <c r="B85" s="392"/>
      <c r="C85" s="391"/>
      <c r="D85" s="385"/>
      <c r="E85" s="391"/>
      <c r="F85" s="386"/>
      <c r="G85" s="99" t="s">
        <v>490</v>
      </c>
      <c r="H85" s="144" t="s">
        <v>203</v>
      </c>
      <c r="I85" s="145">
        <v>0.25</v>
      </c>
      <c r="J85" s="144" t="s">
        <v>204</v>
      </c>
      <c r="K85" s="74">
        <v>0</v>
      </c>
      <c r="L85" s="267">
        <v>0</v>
      </c>
      <c r="M85" s="267">
        <v>0</v>
      </c>
      <c r="N85" s="74">
        <v>0.25</v>
      </c>
      <c r="O85" s="407"/>
    </row>
    <row r="86" spans="1:15" ht="45.75" x14ac:dyDescent="0.2">
      <c r="A86" s="384" t="s">
        <v>162</v>
      </c>
      <c r="B86" s="392" t="s">
        <v>163</v>
      </c>
      <c r="C86" s="391" t="s">
        <v>491</v>
      </c>
      <c r="D86" s="385" t="s">
        <v>204</v>
      </c>
      <c r="E86" s="385" t="s">
        <v>189</v>
      </c>
      <c r="F86" s="386">
        <v>0.02</v>
      </c>
      <c r="G86" s="99" t="s">
        <v>492</v>
      </c>
      <c r="H86" s="145" t="s">
        <v>189</v>
      </c>
      <c r="I86" s="145">
        <v>0.75</v>
      </c>
      <c r="J86" s="144" t="s">
        <v>204</v>
      </c>
      <c r="K86" s="202">
        <v>0.05</v>
      </c>
      <c r="L86" s="202">
        <v>0.23300000000000001</v>
      </c>
      <c r="M86" s="202">
        <v>0.23300000000000001</v>
      </c>
      <c r="N86" s="202">
        <v>0.23300000000000001</v>
      </c>
      <c r="O86" s="407"/>
    </row>
    <row r="87" spans="1:15" ht="45.75" x14ac:dyDescent="0.2">
      <c r="A87" s="384"/>
      <c r="B87" s="392"/>
      <c r="C87" s="391"/>
      <c r="D87" s="385"/>
      <c r="E87" s="385"/>
      <c r="F87" s="386"/>
      <c r="G87" s="99" t="s">
        <v>359</v>
      </c>
      <c r="H87" s="205" t="s">
        <v>220</v>
      </c>
      <c r="I87" s="145">
        <v>0.25</v>
      </c>
      <c r="J87" s="144" t="s">
        <v>221</v>
      </c>
      <c r="K87" s="306">
        <v>0</v>
      </c>
      <c r="L87" s="306">
        <v>0</v>
      </c>
      <c r="M87" s="202">
        <v>0.125</v>
      </c>
      <c r="N87" s="202">
        <v>0.125</v>
      </c>
      <c r="O87" s="407"/>
    </row>
    <row r="88" spans="1:15" ht="45.75" x14ac:dyDescent="0.2">
      <c r="A88" s="384" t="s">
        <v>348</v>
      </c>
      <c r="B88" s="392" t="s">
        <v>297</v>
      </c>
      <c r="C88" s="391" t="s">
        <v>493</v>
      </c>
      <c r="D88" s="385" t="s">
        <v>204</v>
      </c>
      <c r="E88" s="385" t="s">
        <v>189</v>
      </c>
      <c r="F88" s="389">
        <v>0.125</v>
      </c>
      <c r="G88" s="99" t="s">
        <v>494</v>
      </c>
      <c r="H88" s="144" t="s">
        <v>189</v>
      </c>
      <c r="I88" s="145">
        <v>0.75</v>
      </c>
      <c r="J88" s="144" t="s">
        <v>204</v>
      </c>
      <c r="K88" s="202">
        <v>0.05</v>
      </c>
      <c r="L88" s="202">
        <v>0.23300000000000001</v>
      </c>
      <c r="M88" s="202">
        <v>0.23300000000000001</v>
      </c>
      <c r="N88" s="202">
        <v>0.23499999999999999</v>
      </c>
      <c r="O88" s="407"/>
    </row>
    <row r="89" spans="1:15" ht="60.75" x14ac:dyDescent="0.2">
      <c r="A89" s="384"/>
      <c r="B89" s="392"/>
      <c r="C89" s="391"/>
      <c r="D89" s="385"/>
      <c r="E89" s="385"/>
      <c r="F89" s="386"/>
      <c r="G89" s="99" t="s">
        <v>495</v>
      </c>
      <c r="H89" s="144" t="s">
        <v>203</v>
      </c>
      <c r="I89" s="145">
        <v>0.25</v>
      </c>
      <c r="J89" s="144" t="s">
        <v>222</v>
      </c>
      <c r="K89" s="306">
        <v>0</v>
      </c>
      <c r="L89" s="306">
        <v>0</v>
      </c>
      <c r="M89" s="306">
        <v>0</v>
      </c>
      <c r="N89" s="202">
        <v>0.25</v>
      </c>
      <c r="O89" s="408"/>
    </row>
    <row r="90" spans="1:15" ht="30.75" x14ac:dyDescent="0.2">
      <c r="A90" s="384" t="s">
        <v>162</v>
      </c>
      <c r="B90" s="384" t="s">
        <v>163</v>
      </c>
      <c r="C90" s="385" t="s">
        <v>988</v>
      </c>
      <c r="D90" s="385" t="s">
        <v>409</v>
      </c>
      <c r="E90" s="385" t="s">
        <v>225</v>
      </c>
      <c r="F90" s="390">
        <v>0.01</v>
      </c>
      <c r="G90" s="99" t="s">
        <v>989</v>
      </c>
      <c r="H90" s="144" t="s">
        <v>243</v>
      </c>
      <c r="I90" s="306">
        <v>0.1</v>
      </c>
      <c r="J90" s="144" t="s">
        <v>410</v>
      </c>
      <c r="K90" s="306">
        <v>0.1</v>
      </c>
      <c r="L90" s="306">
        <v>0</v>
      </c>
      <c r="M90" s="306">
        <v>0</v>
      </c>
      <c r="N90" s="306">
        <v>0</v>
      </c>
      <c r="O90" s="418" t="s">
        <v>496</v>
      </c>
    </row>
    <row r="91" spans="1:15" ht="45.75" x14ac:dyDescent="0.2">
      <c r="A91" s="384"/>
      <c r="B91" s="384"/>
      <c r="C91" s="385"/>
      <c r="D91" s="385"/>
      <c r="E91" s="385"/>
      <c r="F91" s="390"/>
      <c r="G91" s="99" t="s">
        <v>990</v>
      </c>
      <c r="H91" s="144" t="s">
        <v>225</v>
      </c>
      <c r="I91" s="306">
        <v>0.1</v>
      </c>
      <c r="J91" s="144" t="s">
        <v>313</v>
      </c>
      <c r="K91" s="319">
        <v>2.5000000000000001E-2</v>
      </c>
      <c r="L91" s="319">
        <v>2.5000000000000001E-2</v>
      </c>
      <c r="M91" s="319">
        <v>2.5000000000000001E-2</v>
      </c>
      <c r="N91" s="319">
        <v>2.5000000000000001E-2</v>
      </c>
      <c r="O91" s="407"/>
    </row>
    <row r="92" spans="1:15" ht="45.75" x14ac:dyDescent="0.2">
      <c r="A92" s="384"/>
      <c r="B92" s="384"/>
      <c r="C92" s="385"/>
      <c r="D92" s="385"/>
      <c r="E92" s="385"/>
      <c r="F92" s="390"/>
      <c r="G92" s="99" t="s">
        <v>991</v>
      </c>
      <c r="H92" s="144" t="s">
        <v>225</v>
      </c>
      <c r="I92" s="306">
        <v>0.25</v>
      </c>
      <c r="J92" s="144" t="s">
        <v>314</v>
      </c>
      <c r="K92" s="319">
        <v>2.5000000000000001E-2</v>
      </c>
      <c r="L92" s="319">
        <v>2.5000000000000001E-2</v>
      </c>
      <c r="M92" s="319">
        <v>2.5000000000000001E-2</v>
      </c>
      <c r="N92" s="319">
        <v>2.5000000000000001E-2</v>
      </c>
      <c r="O92" s="407"/>
    </row>
    <row r="93" spans="1:15" ht="60.75" x14ac:dyDescent="0.2">
      <c r="A93" s="384"/>
      <c r="B93" s="384"/>
      <c r="C93" s="385"/>
      <c r="D93" s="385"/>
      <c r="E93" s="385"/>
      <c r="F93" s="390"/>
      <c r="G93" s="99" t="s">
        <v>992</v>
      </c>
      <c r="H93" s="144" t="s">
        <v>225</v>
      </c>
      <c r="I93" s="306">
        <v>0.05</v>
      </c>
      <c r="J93" s="144" t="s">
        <v>315</v>
      </c>
      <c r="K93" s="267">
        <v>1.2500000000000001E-2</v>
      </c>
      <c r="L93" s="267">
        <v>1.2500000000000001E-2</v>
      </c>
      <c r="M93" s="267">
        <v>1.2500000000000001E-2</v>
      </c>
      <c r="N93" s="267">
        <v>1.2500000000000001E-2</v>
      </c>
      <c r="O93" s="407"/>
    </row>
    <row r="94" spans="1:15" ht="75.75" x14ac:dyDescent="0.2">
      <c r="A94" s="384"/>
      <c r="B94" s="384"/>
      <c r="C94" s="385"/>
      <c r="D94" s="385"/>
      <c r="E94" s="385"/>
      <c r="F94" s="390"/>
      <c r="G94" s="99" t="s">
        <v>993</v>
      </c>
      <c r="H94" s="144" t="s">
        <v>225</v>
      </c>
      <c r="I94" s="306">
        <v>0.4</v>
      </c>
      <c r="J94" s="144" t="s">
        <v>316</v>
      </c>
      <c r="K94" s="306">
        <v>0.1</v>
      </c>
      <c r="L94" s="306">
        <v>0.1</v>
      </c>
      <c r="M94" s="306">
        <v>0.1</v>
      </c>
      <c r="N94" s="306">
        <v>0.1</v>
      </c>
      <c r="O94" s="407"/>
    </row>
    <row r="95" spans="1:15" ht="45.75" x14ac:dyDescent="0.2">
      <c r="A95" s="384"/>
      <c r="B95" s="384"/>
      <c r="C95" s="385"/>
      <c r="D95" s="385"/>
      <c r="E95" s="385"/>
      <c r="F95" s="390"/>
      <c r="G95" s="99" t="s">
        <v>994</v>
      </c>
      <c r="H95" s="144" t="s">
        <v>411</v>
      </c>
      <c r="I95" s="306">
        <v>0.1</v>
      </c>
      <c r="J95" s="144" t="s">
        <v>412</v>
      </c>
      <c r="K95" s="306">
        <v>0</v>
      </c>
      <c r="L95" s="306">
        <v>0</v>
      </c>
      <c r="M95" s="306">
        <v>0</v>
      </c>
      <c r="N95" s="306">
        <v>0.1</v>
      </c>
      <c r="O95" s="407"/>
    </row>
    <row r="96" spans="1:15" ht="50.25" customHeight="1" x14ac:dyDescent="0.2">
      <c r="A96" s="384" t="s">
        <v>162</v>
      </c>
      <c r="B96" s="384" t="s">
        <v>163</v>
      </c>
      <c r="C96" s="385" t="s">
        <v>995</v>
      </c>
      <c r="D96" s="385" t="s">
        <v>409</v>
      </c>
      <c r="E96" s="385" t="s">
        <v>225</v>
      </c>
      <c r="F96" s="390">
        <v>0.01</v>
      </c>
      <c r="G96" s="99" t="s">
        <v>996</v>
      </c>
      <c r="H96" s="144" t="s">
        <v>225</v>
      </c>
      <c r="I96" s="306">
        <v>0.5</v>
      </c>
      <c r="J96" s="144" t="s">
        <v>413</v>
      </c>
      <c r="K96" s="267">
        <v>0.125</v>
      </c>
      <c r="L96" s="267">
        <v>0.125</v>
      </c>
      <c r="M96" s="267">
        <v>0.125</v>
      </c>
      <c r="N96" s="267">
        <v>0.125</v>
      </c>
      <c r="O96" s="407"/>
    </row>
    <row r="97" spans="1:15" ht="50.25" customHeight="1" x14ac:dyDescent="0.2">
      <c r="A97" s="384"/>
      <c r="B97" s="384"/>
      <c r="C97" s="385"/>
      <c r="D97" s="385"/>
      <c r="E97" s="385"/>
      <c r="F97" s="390"/>
      <c r="G97" s="99" t="s">
        <v>997</v>
      </c>
      <c r="H97" s="144" t="s">
        <v>225</v>
      </c>
      <c r="I97" s="306">
        <v>0.5</v>
      </c>
      <c r="J97" s="144" t="s">
        <v>414</v>
      </c>
      <c r="K97" s="267">
        <v>0.125</v>
      </c>
      <c r="L97" s="267">
        <v>0.125</v>
      </c>
      <c r="M97" s="267">
        <v>0.125</v>
      </c>
      <c r="N97" s="267">
        <v>0.125</v>
      </c>
      <c r="O97" s="407"/>
    </row>
    <row r="98" spans="1:15" ht="54" customHeight="1" x14ac:dyDescent="0.2">
      <c r="A98" s="384" t="s">
        <v>269</v>
      </c>
      <c r="B98" s="384" t="s">
        <v>163</v>
      </c>
      <c r="C98" s="385" t="s">
        <v>998</v>
      </c>
      <c r="D98" s="385" t="s">
        <v>409</v>
      </c>
      <c r="E98" s="385" t="s">
        <v>225</v>
      </c>
      <c r="F98" s="390">
        <v>0.01</v>
      </c>
      <c r="G98" s="99" t="s">
        <v>999</v>
      </c>
      <c r="H98" s="144" t="s">
        <v>225</v>
      </c>
      <c r="I98" s="306">
        <v>0.5</v>
      </c>
      <c r="J98" s="144" t="s">
        <v>413</v>
      </c>
      <c r="K98" s="267">
        <v>0.125</v>
      </c>
      <c r="L98" s="267">
        <v>0.125</v>
      </c>
      <c r="M98" s="267">
        <v>0.125</v>
      </c>
      <c r="N98" s="267">
        <v>0.125</v>
      </c>
      <c r="O98" s="407"/>
    </row>
    <row r="99" spans="1:15" ht="54" customHeight="1" x14ac:dyDescent="0.2">
      <c r="A99" s="384"/>
      <c r="B99" s="384"/>
      <c r="C99" s="385"/>
      <c r="D99" s="385"/>
      <c r="E99" s="385"/>
      <c r="F99" s="390"/>
      <c r="G99" s="99" t="s">
        <v>1000</v>
      </c>
      <c r="H99" s="144" t="s">
        <v>225</v>
      </c>
      <c r="I99" s="306">
        <v>0.5</v>
      </c>
      <c r="J99" s="144" t="s">
        <v>414</v>
      </c>
      <c r="K99" s="267">
        <v>0.125</v>
      </c>
      <c r="L99" s="267">
        <v>0.125</v>
      </c>
      <c r="M99" s="267">
        <v>0.125</v>
      </c>
      <c r="N99" s="267">
        <v>0.125</v>
      </c>
      <c r="O99" s="408"/>
    </row>
    <row r="100" spans="1:15" ht="45" x14ac:dyDescent="0.2">
      <c r="A100" s="384" t="s">
        <v>162</v>
      </c>
      <c r="B100" s="384" t="s">
        <v>163</v>
      </c>
      <c r="C100" s="385" t="s">
        <v>1001</v>
      </c>
      <c r="D100" s="385" t="s">
        <v>415</v>
      </c>
      <c r="E100" s="385" t="s">
        <v>225</v>
      </c>
      <c r="F100" s="386">
        <v>0.01</v>
      </c>
      <c r="G100" s="104" t="s">
        <v>350</v>
      </c>
      <c r="H100" s="144" t="s">
        <v>165</v>
      </c>
      <c r="I100" s="156">
        <v>0.1</v>
      </c>
      <c r="J100" s="144" t="s">
        <v>416</v>
      </c>
      <c r="K100" s="206">
        <v>2.5000000000000001E-2</v>
      </c>
      <c r="L100" s="206">
        <v>2.5000000000000001E-2</v>
      </c>
      <c r="M100" s="206">
        <v>2.5000000000000001E-2</v>
      </c>
      <c r="N100" s="206">
        <v>2.5000000000000001E-2</v>
      </c>
      <c r="O100" s="419" t="s">
        <v>512</v>
      </c>
    </row>
    <row r="101" spans="1:15" ht="60" x14ac:dyDescent="0.2">
      <c r="A101" s="384"/>
      <c r="B101" s="384"/>
      <c r="C101" s="385"/>
      <c r="D101" s="385"/>
      <c r="E101" s="385"/>
      <c r="F101" s="386"/>
      <c r="G101" s="104" t="s">
        <v>497</v>
      </c>
      <c r="H101" s="144" t="s">
        <v>165</v>
      </c>
      <c r="I101" s="156">
        <v>0.2</v>
      </c>
      <c r="J101" s="144" t="s">
        <v>417</v>
      </c>
      <c r="K101" s="206">
        <v>0.05</v>
      </c>
      <c r="L101" s="206">
        <v>0.05</v>
      </c>
      <c r="M101" s="206">
        <v>0.05</v>
      </c>
      <c r="N101" s="206">
        <v>0.05</v>
      </c>
      <c r="O101" s="420"/>
    </row>
    <row r="102" spans="1:15" ht="60.75" x14ac:dyDescent="0.2">
      <c r="A102" s="384"/>
      <c r="B102" s="384"/>
      <c r="C102" s="385"/>
      <c r="D102" s="385"/>
      <c r="E102" s="385"/>
      <c r="F102" s="386"/>
      <c r="G102" s="104" t="s">
        <v>498</v>
      </c>
      <c r="H102" s="144" t="s">
        <v>165</v>
      </c>
      <c r="I102" s="156">
        <v>0.1</v>
      </c>
      <c r="J102" s="144" t="s">
        <v>418</v>
      </c>
      <c r="K102" s="206">
        <v>2.5000000000000001E-2</v>
      </c>
      <c r="L102" s="206">
        <v>2.5000000000000001E-2</v>
      </c>
      <c r="M102" s="206">
        <v>2.5000000000000001E-2</v>
      </c>
      <c r="N102" s="206">
        <v>2.5000000000000001E-2</v>
      </c>
      <c r="O102" s="420"/>
    </row>
    <row r="103" spans="1:15" ht="45.75" x14ac:dyDescent="0.2">
      <c r="A103" s="384"/>
      <c r="B103" s="384"/>
      <c r="C103" s="385"/>
      <c r="D103" s="385"/>
      <c r="E103" s="385"/>
      <c r="F103" s="386"/>
      <c r="G103" s="104" t="s">
        <v>351</v>
      </c>
      <c r="H103" s="144" t="s">
        <v>165</v>
      </c>
      <c r="I103" s="156">
        <v>0.3</v>
      </c>
      <c r="J103" s="144" t="s">
        <v>419</v>
      </c>
      <c r="K103" s="206">
        <v>7.4999999999999997E-2</v>
      </c>
      <c r="L103" s="206">
        <v>7.4999999999999997E-2</v>
      </c>
      <c r="M103" s="206">
        <v>7.4999999999999997E-2</v>
      </c>
      <c r="N103" s="206">
        <v>7.4999999999999997E-2</v>
      </c>
      <c r="O103" s="420"/>
    </row>
    <row r="104" spans="1:15" ht="54" customHeight="1" x14ac:dyDescent="0.2">
      <c r="A104" s="384"/>
      <c r="B104" s="384"/>
      <c r="C104" s="385"/>
      <c r="D104" s="385"/>
      <c r="E104" s="385"/>
      <c r="F104" s="386"/>
      <c r="G104" s="104" t="s">
        <v>499</v>
      </c>
      <c r="H104" s="144" t="s">
        <v>165</v>
      </c>
      <c r="I104" s="156">
        <v>0.3</v>
      </c>
      <c r="J104" s="144" t="s">
        <v>420</v>
      </c>
      <c r="K104" s="206">
        <v>7.4999999999999997E-2</v>
      </c>
      <c r="L104" s="206">
        <v>7.4999999999999997E-2</v>
      </c>
      <c r="M104" s="206">
        <v>7.4999999999999997E-2</v>
      </c>
      <c r="N104" s="206">
        <v>7.4999999999999997E-2</v>
      </c>
      <c r="O104" s="420"/>
    </row>
    <row r="105" spans="1:15" ht="60.75" customHeight="1" x14ac:dyDescent="0.2">
      <c r="A105" s="384" t="s">
        <v>162</v>
      </c>
      <c r="B105" s="384" t="s">
        <v>163</v>
      </c>
      <c r="C105" s="385" t="s">
        <v>1002</v>
      </c>
      <c r="D105" s="385" t="s">
        <v>421</v>
      </c>
      <c r="E105" s="385" t="s">
        <v>225</v>
      </c>
      <c r="F105" s="386">
        <v>0.01</v>
      </c>
      <c r="G105" s="104" t="s">
        <v>500</v>
      </c>
      <c r="H105" s="144" t="s">
        <v>165</v>
      </c>
      <c r="I105" s="156">
        <v>0.3</v>
      </c>
      <c r="J105" s="144" t="s">
        <v>422</v>
      </c>
      <c r="K105" s="206">
        <v>7.4999999999999997E-2</v>
      </c>
      <c r="L105" s="206">
        <v>7.4999999999999997E-2</v>
      </c>
      <c r="M105" s="206">
        <v>7.4999999999999997E-2</v>
      </c>
      <c r="N105" s="206">
        <v>7.4999999999999997E-2</v>
      </c>
      <c r="O105" s="420"/>
    </row>
    <row r="106" spans="1:15" ht="60.75" customHeight="1" x14ac:dyDescent="0.2">
      <c r="A106" s="384"/>
      <c r="B106" s="384"/>
      <c r="C106" s="385"/>
      <c r="D106" s="385"/>
      <c r="E106" s="385"/>
      <c r="F106" s="386"/>
      <c r="G106" s="104" t="s">
        <v>501</v>
      </c>
      <c r="H106" s="144" t="s">
        <v>165</v>
      </c>
      <c r="I106" s="156">
        <v>0.4</v>
      </c>
      <c r="J106" s="144" t="s">
        <v>423</v>
      </c>
      <c r="K106" s="206">
        <v>0.1</v>
      </c>
      <c r="L106" s="206">
        <v>0.1</v>
      </c>
      <c r="M106" s="206">
        <v>0.1</v>
      </c>
      <c r="N106" s="206">
        <v>0.1</v>
      </c>
      <c r="O106" s="420"/>
    </row>
    <row r="107" spans="1:15" ht="60.75" customHeight="1" x14ac:dyDescent="0.2">
      <c r="A107" s="384"/>
      <c r="B107" s="384"/>
      <c r="C107" s="385"/>
      <c r="D107" s="385"/>
      <c r="E107" s="385"/>
      <c r="F107" s="386"/>
      <c r="G107" s="104" t="s">
        <v>502</v>
      </c>
      <c r="H107" s="144" t="s">
        <v>424</v>
      </c>
      <c r="I107" s="156">
        <v>0.3</v>
      </c>
      <c r="J107" s="144" t="s">
        <v>425</v>
      </c>
      <c r="K107" s="206">
        <v>0</v>
      </c>
      <c r="L107" s="206">
        <v>0</v>
      </c>
      <c r="M107" s="206">
        <v>0.15</v>
      </c>
      <c r="N107" s="206">
        <v>0.15</v>
      </c>
      <c r="O107" s="420"/>
    </row>
    <row r="108" spans="1:15" ht="54.75" customHeight="1" x14ac:dyDescent="0.2">
      <c r="A108" s="384" t="s">
        <v>298</v>
      </c>
      <c r="B108" s="384" t="s">
        <v>297</v>
      </c>
      <c r="C108" s="385" t="s">
        <v>1003</v>
      </c>
      <c r="D108" s="385" t="s">
        <v>415</v>
      </c>
      <c r="E108" s="385" t="s">
        <v>225</v>
      </c>
      <c r="F108" s="389">
        <v>0.125</v>
      </c>
      <c r="G108" s="99" t="s">
        <v>1004</v>
      </c>
      <c r="H108" s="144" t="s">
        <v>165</v>
      </c>
      <c r="I108" s="156">
        <v>0.5</v>
      </c>
      <c r="J108" s="144" t="s">
        <v>426</v>
      </c>
      <c r="K108" s="206">
        <v>0.125</v>
      </c>
      <c r="L108" s="206">
        <v>0.125</v>
      </c>
      <c r="M108" s="206">
        <v>0.125</v>
      </c>
      <c r="N108" s="206">
        <v>0.125</v>
      </c>
      <c r="O108" s="420"/>
    </row>
    <row r="109" spans="1:15" ht="54.75" customHeight="1" x14ac:dyDescent="0.2">
      <c r="A109" s="384"/>
      <c r="B109" s="384"/>
      <c r="C109" s="385"/>
      <c r="D109" s="385"/>
      <c r="E109" s="385"/>
      <c r="F109" s="386"/>
      <c r="G109" s="104" t="s">
        <v>504</v>
      </c>
      <c r="H109" s="144" t="s">
        <v>165</v>
      </c>
      <c r="I109" s="156">
        <v>0.5</v>
      </c>
      <c r="J109" s="144" t="s">
        <v>427</v>
      </c>
      <c r="K109" s="206">
        <v>0.125</v>
      </c>
      <c r="L109" s="206">
        <v>0.125</v>
      </c>
      <c r="M109" s="206">
        <v>0.125</v>
      </c>
      <c r="N109" s="206">
        <v>0.125</v>
      </c>
      <c r="O109" s="420"/>
    </row>
    <row r="110" spans="1:15" ht="84" customHeight="1" x14ac:dyDescent="0.2">
      <c r="A110" s="384" t="s">
        <v>295</v>
      </c>
      <c r="B110" s="384" t="s">
        <v>297</v>
      </c>
      <c r="C110" s="384" t="s">
        <v>503</v>
      </c>
      <c r="D110" s="384" t="s">
        <v>428</v>
      </c>
      <c r="E110" s="384" t="s">
        <v>225</v>
      </c>
      <c r="F110" s="387">
        <v>0.125</v>
      </c>
      <c r="G110" s="147" t="s">
        <v>505</v>
      </c>
      <c r="H110" s="148" t="s">
        <v>393</v>
      </c>
      <c r="I110" s="158">
        <v>0.5</v>
      </c>
      <c r="J110" s="148" t="s">
        <v>429</v>
      </c>
      <c r="K110" s="198">
        <v>0.125</v>
      </c>
      <c r="L110" s="198">
        <v>0.125</v>
      </c>
      <c r="M110" s="198">
        <v>0.125</v>
      </c>
      <c r="N110" s="198">
        <v>0.125</v>
      </c>
      <c r="O110" s="420"/>
    </row>
    <row r="111" spans="1:15" ht="84" customHeight="1" x14ac:dyDescent="0.2">
      <c r="A111" s="384"/>
      <c r="B111" s="384"/>
      <c r="C111" s="384"/>
      <c r="D111" s="384"/>
      <c r="E111" s="384"/>
      <c r="F111" s="388"/>
      <c r="G111" s="104" t="s">
        <v>506</v>
      </c>
      <c r="H111" s="148" t="s">
        <v>165</v>
      </c>
      <c r="I111" s="158">
        <v>0.5</v>
      </c>
      <c r="J111" s="148" t="s">
        <v>430</v>
      </c>
      <c r="K111" s="198">
        <v>0.125</v>
      </c>
      <c r="L111" s="198">
        <v>0.125</v>
      </c>
      <c r="M111" s="198">
        <v>0.125</v>
      </c>
      <c r="N111" s="198">
        <v>0.125</v>
      </c>
      <c r="O111" s="421"/>
    </row>
  </sheetData>
  <autoFilter ref="A11:O111"/>
  <mergeCells count="175">
    <mergeCell ref="O12:O20"/>
    <mergeCell ref="O21:O28"/>
    <mergeCell ref="O90:O99"/>
    <mergeCell ref="O100:O111"/>
    <mergeCell ref="A96:A97"/>
    <mergeCell ref="B96:B97"/>
    <mergeCell ref="C96:C97"/>
    <mergeCell ref="D96:D97"/>
    <mergeCell ref="E96:E97"/>
    <mergeCell ref="F96:F97"/>
    <mergeCell ref="A16:A20"/>
    <mergeCell ref="B16:B20"/>
    <mergeCell ref="C16:C20"/>
    <mergeCell ref="D16:D20"/>
    <mergeCell ref="E16:E20"/>
    <mergeCell ref="F16:F20"/>
    <mergeCell ref="A12:A15"/>
    <mergeCell ref="B12:B15"/>
    <mergeCell ref="C12:C15"/>
    <mergeCell ref="D12:D15"/>
    <mergeCell ref="E12:E15"/>
    <mergeCell ref="F12:F15"/>
    <mergeCell ref="A23:A24"/>
    <mergeCell ref="B23:B24"/>
    <mergeCell ref="C23:C24"/>
    <mergeCell ref="D23:D24"/>
    <mergeCell ref="E23:E24"/>
    <mergeCell ref="F23:F24"/>
    <mergeCell ref="A21:A22"/>
    <mergeCell ref="B21:B22"/>
    <mergeCell ref="C21:C22"/>
    <mergeCell ref="D21:D22"/>
    <mergeCell ref="E21:E22"/>
    <mergeCell ref="F21:F22"/>
    <mergeCell ref="A27:A28"/>
    <mergeCell ref="B27:B28"/>
    <mergeCell ref="C27:C28"/>
    <mergeCell ref="D27:D28"/>
    <mergeCell ref="E27:E28"/>
    <mergeCell ref="F27:F28"/>
    <mergeCell ref="A25:A26"/>
    <mergeCell ref="B25:B26"/>
    <mergeCell ref="C25:C26"/>
    <mergeCell ref="D25:D26"/>
    <mergeCell ref="E25:E26"/>
    <mergeCell ref="F25:F26"/>
    <mergeCell ref="A44:A48"/>
    <mergeCell ref="B44:B48"/>
    <mergeCell ref="A49:A52"/>
    <mergeCell ref="B49:B52"/>
    <mergeCell ref="C49:C52"/>
    <mergeCell ref="D49:D52"/>
    <mergeCell ref="F44:F48"/>
    <mergeCell ref="A29:A33"/>
    <mergeCell ref="B29:B33"/>
    <mergeCell ref="A34:A40"/>
    <mergeCell ref="B34:B40"/>
    <mergeCell ref="A41:A43"/>
    <mergeCell ref="B41:B43"/>
    <mergeCell ref="C44:C48"/>
    <mergeCell ref="D44:D48"/>
    <mergeCell ref="E44:E48"/>
    <mergeCell ref="C41:C43"/>
    <mergeCell ref="D41:D43"/>
    <mergeCell ref="E41:E43"/>
    <mergeCell ref="F41:F43"/>
    <mergeCell ref="C34:C40"/>
    <mergeCell ref="D34:D40"/>
    <mergeCell ref="E34:E40"/>
    <mergeCell ref="F34:F40"/>
    <mergeCell ref="D57:D65"/>
    <mergeCell ref="E57:E65"/>
    <mergeCell ref="E49:E52"/>
    <mergeCell ref="F49:F52"/>
    <mergeCell ref="O49:O65"/>
    <mergeCell ref="F71:F72"/>
    <mergeCell ref="A53:A54"/>
    <mergeCell ref="B53:B54"/>
    <mergeCell ref="C53:C54"/>
    <mergeCell ref="D53:D54"/>
    <mergeCell ref="E53:E54"/>
    <mergeCell ref="F53:F54"/>
    <mergeCell ref="A55:A56"/>
    <mergeCell ref="F57:F65"/>
    <mergeCell ref="A66:A70"/>
    <mergeCell ref="A71:A72"/>
    <mergeCell ref="B71:B72"/>
    <mergeCell ref="C71:C72"/>
    <mergeCell ref="D71:D72"/>
    <mergeCell ref="E71:E72"/>
    <mergeCell ref="O71:O89"/>
    <mergeCell ref="A73:A77"/>
    <mergeCell ref="B73:B77"/>
    <mergeCell ref="C73:C77"/>
    <mergeCell ref="D73:D77"/>
    <mergeCell ref="E73:E77"/>
    <mergeCell ref="F73:F77"/>
    <mergeCell ref="O29:O48"/>
    <mergeCell ref="C66:C70"/>
    <mergeCell ref="D66:D70"/>
    <mergeCell ref="B55:B56"/>
    <mergeCell ref="C55:C56"/>
    <mergeCell ref="D55:D56"/>
    <mergeCell ref="E55:E56"/>
    <mergeCell ref="F55:F56"/>
    <mergeCell ref="C29:C33"/>
    <mergeCell ref="D29:D33"/>
    <mergeCell ref="E29:E33"/>
    <mergeCell ref="F29:F33"/>
    <mergeCell ref="B66:B70"/>
    <mergeCell ref="F66:F70"/>
    <mergeCell ref="O66:O70"/>
    <mergeCell ref="A57:A65"/>
    <mergeCell ref="B57:B65"/>
    <mergeCell ref="C57:C65"/>
    <mergeCell ref="B88:B89"/>
    <mergeCell ref="C88:C89"/>
    <mergeCell ref="D88:D89"/>
    <mergeCell ref="E88:E89"/>
    <mergeCell ref="E90:E95"/>
    <mergeCell ref="F82:F85"/>
    <mergeCell ref="A78:A81"/>
    <mergeCell ref="B78:B81"/>
    <mergeCell ref="C78:C81"/>
    <mergeCell ref="D78:D81"/>
    <mergeCell ref="E78:E81"/>
    <mergeCell ref="F78:F81"/>
    <mergeCell ref="F90:F95"/>
    <mergeCell ref="C82:C85"/>
    <mergeCell ref="D82:D85"/>
    <mergeCell ref="E82:E85"/>
    <mergeCell ref="A98:A99"/>
    <mergeCell ref="B98:B99"/>
    <mergeCell ref="C98:C99"/>
    <mergeCell ref="D98:D99"/>
    <mergeCell ref="E98:E99"/>
    <mergeCell ref="F98:F99"/>
    <mergeCell ref="F88:F89"/>
    <mergeCell ref="A86:A87"/>
    <mergeCell ref="B86:B87"/>
    <mergeCell ref="C86:C87"/>
    <mergeCell ref="D86:D87"/>
    <mergeCell ref="E86:E87"/>
    <mergeCell ref="F86:F87"/>
    <mergeCell ref="A82:A85"/>
    <mergeCell ref="B82:B85"/>
    <mergeCell ref="A90:A95"/>
    <mergeCell ref="B90:B95"/>
    <mergeCell ref="C90:C95"/>
    <mergeCell ref="D90:D95"/>
    <mergeCell ref="A88:A89"/>
    <mergeCell ref="A100:A104"/>
    <mergeCell ref="B100:B104"/>
    <mergeCell ref="C100:C104"/>
    <mergeCell ref="D100:D104"/>
    <mergeCell ref="E100:E104"/>
    <mergeCell ref="F100:F104"/>
    <mergeCell ref="A110:A111"/>
    <mergeCell ref="B110:B111"/>
    <mergeCell ref="C110:C111"/>
    <mergeCell ref="D110:D111"/>
    <mergeCell ref="E110:E111"/>
    <mergeCell ref="F110:F111"/>
    <mergeCell ref="A105:A107"/>
    <mergeCell ref="B105:B107"/>
    <mergeCell ref="C105:C107"/>
    <mergeCell ref="D105:D107"/>
    <mergeCell ref="E105:E107"/>
    <mergeCell ref="F105:F107"/>
    <mergeCell ref="A108:A109"/>
    <mergeCell ref="B108:B109"/>
    <mergeCell ref="C108:C109"/>
    <mergeCell ref="D108:D109"/>
    <mergeCell ref="E108:E109"/>
    <mergeCell ref="F108:F109"/>
  </mergeCells>
  <dataValidations count="9">
    <dataValidation type="list" allowBlank="1" showInputMessage="1" showErrorMessage="1" sqref="A27 A25 A23 A21 A73 A88 A86 A82 A78 A71">
      <formula1>$Q$8:$Q$12</formula1>
    </dataValidation>
    <dataValidation type="list" allowBlank="1" showInputMessage="1" showErrorMessage="1" sqref="B21 B25 B27 B23">
      <formula1>$Q$14:$Q$16</formula1>
    </dataValidation>
    <dataValidation type="list" allowBlank="1" showInputMessage="1" showErrorMessage="1" sqref="B12 B16 B49 B53 B55 B57 B66 B100 B105 B108 B110">
      <formula1>$Q$16:$Q$18</formula1>
    </dataValidation>
    <dataValidation type="list" allowBlank="1" showInputMessage="1" showErrorMessage="1" sqref="A12 A16 A49 A53 A55 A57 A66 A100 A105 A108 A110">
      <formula1>$Q$8:$Q$13</formula1>
    </dataValidation>
    <dataValidation type="list" allowBlank="1" showInputMessage="1" showErrorMessage="1" sqref="B29:B48">
      <formula1>$Q$89:$Q$91</formula1>
    </dataValidation>
    <dataValidation type="list" allowBlank="1" showInputMessage="1" showErrorMessage="1" sqref="A29:A48">
      <formula1>$Q$82:$Q$87</formula1>
    </dataValidation>
    <dataValidation type="list" allowBlank="1" showInputMessage="1" showErrorMessage="1" sqref="B71 B88 B86 B82 B78 B73">
      <formula1>$Q$15:$Q$17</formula1>
    </dataValidation>
    <dataValidation type="list" allowBlank="1" showInputMessage="1" showErrorMessage="1" sqref="B90 B96 B98">
      <formula1>$Q$16:$Q$17</formula1>
    </dataValidation>
    <dataValidation type="list" allowBlank="1" showInputMessage="1" showErrorMessage="1" sqref="A90 A96 A98">
      <formula1>$Q$9:$Q$13</formula1>
    </dataValidation>
  </dataValidations>
  <pageMargins left="0.7" right="0.7" top="0.75" bottom="0.75" header="0.3" footer="0.3"/>
  <pageSetup orientation="portrait" r:id="rId1"/>
  <ignoredErrors>
    <ignoredError sqref="K21:N21 K22:N22"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0:Q122"/>
  <sheetViews>
    <sheetView tabSelected="1" topLeftCell="A25" zoomScale="55" zoomScaleNormal="55" workbookViewId="0">
      <selection activeCell="H35" sqref="H35"/>
    </sheetView>
  </sheetViews>
  <sheetFormatPr baseColWidth="10" defaultColWidth="11.42578125" defaultRowHeight="14.25" x14ac:dyDescent="0.2"/>
  <cols>
    <col min="1" max="1" width="32.42578125" style="36" customWidth="1"/>
    <col min="2" max="2" width="23.42578125" style="88" customWidth="1"/>
    <col min="3" max="3" width="47.7109375" style="36" customWidth="1"/>
    <col min="4" max="4" width="22.42578125" style="36" customWidth="1"/>
    <col min="5" max="5" width="26.28515625" style="88" customWidth="1"/>
    <col min="6" max="6" width="20.28515625" style="36" customWidth="1"/>
    <col min="7" max="7" width="53.140625" style="89" customWidth="1"/>
    <col min="8" max="8" width="30.7109375" style="88" customWidth="1"/>
    <col min="9" max="9" width="20" style="36" customWidth="1"/>
    <col min="10" max="10" width="22.140625" style="36" customWidth="1"/>
    <col min="11" max="14" width="17.7109375" style="36" customWidth="1"/>
    <col min="15" max="15" width="24.85546875" style="36" bestFit="1" customWidth="1"/>
    <col min="16" max="16" width="17.7109375" style="36" customWidth="1"/>
    <col min="17" max="17" width="60.140625" style="36" hidden="1" customWidth="1"/>
    <col min="18" max="18" width="11.42578125" style="36" customWidth="1"/>
    <col min="19" max="16384" width="11.42578125" style="36"/>
  </cols>
  <sheetData>
    <row r="10" spans="1:17" ht="15" thickBot="1" x14ac:dyDescent="0.25"/>
    <row r="11" spans="1:17" ht="69.75" customHeight="1" thickBot="1" x14ac:dyDescent="0.25">
      <c r="A11" s="187" t="s">
        <v>148</v>
      </c>
      <c r="B11" s="188" t="s">
        <v>342</v>
      </c>
      <c r="C11" s="188" t="s">
        <v>149</v>
      </c>
      <c r="D11" s="188" t="s">
        <v>150</v>
      </c>
      <c r="E11" s="188" t="s">
        <v>151</v>
      </c>
      <c r="F11" s="210" t="s">
        <v>152</v>
      </c>
      <c r="G11" s="211" t="s">
        <v>153</v>
      </c>
      <c r="H11" s="188" t="s">
        <v>154</v>
      </c>
      <c r="I11" s="212" t="s">
        <v>155</v>
      </c>
      <c r="J11" s="188" t="s">
        <v>156</v>
      </c>
      <c r="K11" s="189" t="s">
        <v>157</v>
      </c>
      <c r="L11" s="189" t="s">
        <v>158</v>
      </c>
      <c r="M11" s="189" t="s">
        <v>159</v>
      </c>
      <c r="N11" s="189" t="s">
        <v>160</v>
      </c>
      <c r="O11" s="190" t="s">
        <v>161</v>
      </c>
      <c r="Q11" s="36" t="s">
        <v>347</v>
      </c>
    </row>
    <row r="12" spans="1:17" ht="90" x14ac:dyDescent="0.2">
      <c r="A12" s="441" t="s">
        <v>162</v>
      </c>
      <c r="B12" s="443" t="s">
        <v>163</v>
      </c>
      <c r="C12" s="443" t="s">
        <v>513</v>
      </c>
      <c r="D12" s="443" t="s">
        <v>507</v>
      </c>
      <c r="E12" s="184" t="s">
        <v>189</v>
      </c>
      <c r="F12" s="437">
        <v>0.03</v>
      </c>
      <c r="G12" s="76" t="s">
        <v>514</v>
      </c>
      <c r="H12" s="184" t="s">
        <v>189</v>
      </c>
      <c r="I12" s="185">
        <v>0.3</v>
      </c>
      <c r="J12" s="184" t="s">
        <v>508</v>
      </c>
      <c r="K12" s="93">
        <v>0.08</v>
      </c>
      <c r="L12" s="93">
        <v>0.08</v>
      </c>
      <c r="M12" s="93">
        <v>7.0000000000000007E-2</v>
      </c>
      <c r="N12" s="93">
        <v>7.0000000000000007E-2</v>
      </c>
      <c r="O12" s="426" t="s">
        <v>518</v>
      </c>
    </row>
    <row r="13" spans="1:17" ht="105" x14ac:dyDescent="0.2">
      <c r="A13" s="442"/>
      <c r="B13" s="444"/>
      <c r="C13" s="444"/>
      <c r="D13" s="444"/>
      <c r="E13" s="186" t="s">
        <v>189</v>
      </c>
      <c r="F13" s="429"/>
      <c r="G13" s="72" t="s">
        <v>515</v>
      </c>
      <c r="H13" s="186" t="s">
        <v>189</v>
      </c>
      <c r="I13" s="19">
        <v>0.25</v>
      </c>
      <c r="J13" s="186" t="s">
        <v>509</v>
      </c>
      <c r="K13" s="94">
        <v>7.0000000000000007E-2</v>
      </c>
      <c r="L13" s="94">
        <v>0.06</v>
      </c>
      <c r="M13" s="94">
        <v>0.06</v>
      </c>
      <c r="N13" s="94">
        <v>0.06</v>
      </c>
      <c r="O13" s="427"/>
    </row>
    <row r="14" spans="1:17" ht="60" x14ac:dyDescent="0.2">
      <c r="A14" s="442"/>
      <c r="B14" s="444"/>
      <c r="C14" s="444"/>
      <c r="D14" s="444"/>
      <c r="E14" s="186" t="s">
        <v>189</v>
      </c>
      <c r="F14" s="429"/>
      <c r="G14" s="72" t="s">
        <v>517</v>
      </c>
      <c r="H14" s="186" t="s">
        <v>189</v>
      </c>
      <c r="I14" s="19">
        <v>0.15</v>
      </c>
      <c r="J14" s="186" t="s">
        <v>223</v>
      </c>
      <c r="K14" s="94">
        <v>0.04</v>
      </c>
      <c r="L14" s="94">
        <v>0.04</v>
      </c>
      <c r="M14" s="94">
        <v>0.04</v>
      </c>
      <c r="N14" s="94">
        <v>0.03</v>
      </c>
      <c r="O14" s="427"/>
    </row>
    <row r="15" spans="1:17" ht="75.75" thickBot="1" x14ac:dyDescent="0.25">
      <c r="A15" s="454"/>
      <c r="B15" s="455"/>
      <c r="C15" s="455"/>
      <c r="D15" s="455"/>
      <c r="E15" s="105" t="s">
        <v>189</v>
      </c>
      <c r="F15" s="438"/>
      <c r="G15" s="230" t="s">
        <v>516</v>
      </c>
      <c r="H15" s="105" t="s">
        <v>189</v>
      </c>
      <c r="I15" s="20">
        <v>0.3</v>
      </c>
      <c r="J15" s="105" t="s">
        <v>510</v>
      </c>
      <c r="K15" s="231">
        <v>0.08</v>
      </c>
      <c r="L15" s="231">
        <v>0.08</v>
      </c>
      <c r="M15" s="231">
        <v>0.08</v>
      </c>
      <c r="N15" s="231">
        <v>7.0000000000000007E-2</v>
      </c>
      <c r="O15" s="428"/>
    </row>
    <row r="16" spans="1:17" ht="60" x14ac:dyDescent="0.2">
      <c r="A16" s="462" t="s">
        <v>162</v>
      </c>
      <c r="B16" s="463" t="s">
        <v>163</v>
      </c>
      <c r="C16" s="464" t="s">
        <v>520</v>
      </c>
      <c r="D16" s="463" t="s">
        <v>343</v>
      </c>
      <c r="E16" s="463" t="s">
        <v>165</v>
      </c>
      <c r="F16" s="439">
        <v>0.01</v>
      </c>
      <c r="G16" s="232" t="s">
        <v>521</v>
      </c>
      <c r="H16" s="152" t="s">
        <v>165</v>
      </c>
      <c r="I16" s="233">
        <v>0.4</v>
      </c>
      <c r="J16" s="152" t="s">
        <v>226</v>
      </c>
      <c r="K16" s="155">
        <v>0.1</v>
      </c>
      <c r="L16" s="155">
        <v>0.1</v>
      </c>
      <c r="M16" s="155">
        <v>0.1</v>
      </c>
      <c r="N16" s="155">
        <v>0.1</v>
      </c>
      <c r="O16" s="426" t="s">
        <v>522</v>
      </c>
    </row>
    <row r="17" spans="1:15" ht="60" x14ac:dyDescent="0.2">
      <c r="A17" s="448"/>
      <c r="B17" s="384"/>
      <c r="C17" s="459"/>
      <c r="D17" s="384"/>
      <c r="E17" s="384"/>
      <c r="F17" s="388"/>
      <c r="G17" s="204" t="s">
        <v>523</v>
      </c>
      <c r="H17" s="148" t="s">
        <v>165</v>
      </c>
      <c r="I17" s="201">
        <v>0.3</v>
      </c>
      <c r="J17" s="148" t="s">
        <v>226</v>
      </c>
      <c r="K17" s="68">
        <v>7.4999999999999997E-2</v>
      </c>
      <c r="L17" s="68">
        <v>7.4999999999999997E-2</v>
      </c>
      <c r="M17" s="68">
        <v>7.4999999999999997E-2</v>
      </c>
      <c r="N17" s="68">
        <v>7.4999999999999997E-2</v>
      </c>
      <c r="O17" s="427"/>
    </row>
    <row r="18" spans="1:15" ht="60" x14ac:dyDescent="0.2">
      <c r="A18" s="448"/>
      <c r="B18" s="384"/>
      <c r="C18" s="459"/>
      <c r="D18" s="384"/>
      <c r="E18" s="384"/>
      <c r="F18" s="388"/>
      <c r="G18" s="204" t="s">
        <v>524</v>
      </c>
      <c r="H18" s="148" t="s">
        <v>165</v>
      </c>
      <c r="I18" s="201">
        <v>0.3</v>
      </c>
      <c r="J18" s="148" t="s">
        <v>226</v>
      </c>
      <c r="K18" s="68">
        <v>7.4999999999999997E-2</v>
      </c>
      <c r="L18" s="68">
        <v>7.4999999999999997E-2</v>
      </c>
      <c r="M18" s="68">
        <v>7.4999999999999997E-2</v>
      </c>
      <c r="N18" s="68">
        <v>7.4999999999999997E-2</v>
      </c>
      <c r="O18" s="427"/>
    </row>
    <row r="19" spans="1:15" ht="60" x14ac:dyDescent="0.2">
      <c r="A19" s="448" t="s">
        <v>162</v>
      </c>
      <c r="B19" s="384" t="s">
        <v>163</v>
      </c>
      <c r="C19" s="459" t="s">
        <v>525</v>
      </c>
      <c r="D19" s="384" t="s">
        <v>344</v>
      </c>
      <c r="E19" s="384" t="s">
        <v>165</v>
      </c>
      <c r="F19" s="388">
        <v>0.01</v>
      </c>
      <c r="G19" s="204" t="s">
        <v>526</v>
      </c>
      <c r="H19" s="148" t="s">
        <v>165</v>
      </c>
      <c r="I19" s="201">
        <v>0.5</v>
      </c>
      <c r="J19" s="148" t="s">
        <v>227</v>
      </c>
      <c r="K19" s="67">
        <v>0.125</v>
      </c>
      <c r="L19" s="67">
        <v>0.125</v>
      </c>
      <c r="M19" s="67">
        <v>0.125</v>
      </c>
      <c r="N19" s="67">
        <v>0.125</v>
      </c>
      <c r="O19" s="427"/>
    </row>
    <row r="20" spans="1:15" ht="60" x14ac:dyDescent="0.2">
      <c r="A20" s="448"/>
      <c r="B20" s="384"/>
      <c r="C20" s="459"/>
      <c r="D20" s="384"/>
      <c r="E20" s="384"/>
      <c r="F20" s="388"/>
      <c r="G20" s="204" t="s">
        <v>527</v>
      </c>
      <c r="H20" s="148" t="s">
        <v>165</v>
      </c>
      <c r="I20" s="201">
        <v>0.5</v>
      </c>
      <c r="J20" s="148" t="s">
        <v>228</v>
      </c>
      <c r="K20" s="67">
        <v>0.125</v>
      </c>
      <c r="L20" s="67">
        <v>0.125</v>
      </c>
      <c r="M20" s="67">
        <v>0.125</v>
      </c>
      <c r="N20" s="67">
        <v>0.125</v>
      </c>
      <c r="O20" s="427"/>
    </row>
    <row r="21" spans="1:15" ht="60" x14ac:dyDescent="0.2">
      <c r="A21" s="448" t="s">
        <v>162</v>
      </c>
      <c r="B21" s="384" t="s">
        <v>163</v>
      </c>
      <c r="C21" s="461" t="s">
        <v>528</v>
      </c>
      <c r="D21" s="384" t="s">
        <v>345</v>
      </c>
      <c r="E21" s="384" t="s">
        <v>165</v>
      </c>
      <c r="F21" s="388">
        <v>0.01</v>
      </c>
      <c r="G21" s="204" t="s">
        <v>529</v>
      </c>
      <c r="H21" s="148" t="s">
        <v>165</v>
      </c>
      <c r="I21" s="201">
        <v>0.4</v>
      </c>
      <c r="J21" s="148" t="s">
        <v>229</v>
      </c>
      <c r="K21" s="150">
        <v>0.1</v>
      </c>
      <c r="L21" s="150">
        <v>0.1</v>
      </c>
      <c r="M21" s="150">
        <v>0.1</v>
      </c>
      <c r="N21" s="150">
        <v>0.1</v>
      </c>
      <c r="O21" s="427"/>
    </row>
    <row r="22" spans="1:15" ht="60" x14ac:dyDescent="0.2">
      <c r="A22" s="448"/>
      <c r="B22" s="384"/>
      <c r="C22" s="461"/>
      <c r="D22" s="384"/>
      <c r="E22" s="384"/>
      <c r="F22" s="388"/>
      <c r="G22" s="204" t="s">
        <v>530</v>
      </c>
      <c r="H22" s="148" t="s">
        <v>165</v>
      </c>
      <c r="I22" s="201">
        <v>0.4</v>
      </c>
      <c r="J22" s="148" t="s">
        <v>230</v>
      </c>
      <c r="K22" s="150">
        <v>0.1</v>
      </c>
      <c r="L22" s="150">
        <v>0.1</v>
      </c>
      <c r="M22" s="150">
        <v>0.1</v>
      </c>
      <c r="N22" s="150">
        <v>0.1</v>
      </c>
      <c r="O22" s="427"/>
    </row>
    <row r="23" spans="1:15" ht="30" x14ac:dyDescent="0.2">
      <c r="A23" s="448"/>
      <c r="B23" s="384"/>
      <c r="C23" s="461"/>
      <c r="D23" s="384"/>
      <c r="E23" s="384"/>
      <c r="F23" s="388"/>
      <c r="G23" s="204" t="s">
        <v>531</v>
      </c>
      <c r="H23" s="148" t="s">
        <v>165</v>
      </c>
      <c r="I23" s="201">
        <v>0.2</v>
      </c>
      <c r="J23" s="148" t="s">
        <v>231</v>
      </c>
      <c r="K23" s="150">
        <v>0.05</v>
      </c>
      <c r="L23" s="150">
        <v>0.05</v>
      </c>
      <c r="M23" s="150">
        <v>0.05</v>
      </c>
      <c r="N23" s="150">
        <v>0.05</v>
      </c>
      <c r="O23" s="427"/>
    </row>
    <row r="24" spans="1:15" ht="60.75" x14ac:dyDescent="0.2">
      <c r="A24" s="448" t="s">
        <v>162</v>
      </c>
      <c r="B24" s="384" t="s">
        <v>163</v>
      </c>
      <c r="C24" s="392" t="s">
        <v>532</v>
      </c>
      <c r="D24" s="384" t="s">
        <v>232</v>
      </c>
      <c r="E24" s="384" t="s">
        <v>165</v>
      </c>
      <c r="F24" s="388">
        <v>0.01</v>
      </c>
      <c r="G24" s="204" t="s">
        <v>533</v>
      </c>
      <c r="H24" s="148" t="s">
        <v>165</v>
      </c>
      <c r="I24" s="201">
        <v>0.05</v>
      </c>
      <c r="J24" s="148" t="s">
        <v>233</v>
      </c>
      <c r="K24" s="67">
        <v>1.2500000000000001E-2</v>
      </c>
      <c r="L24" s="67">
        <v>1.2500000000000001E-2</v>
      </c>
      <c r="M24" s="67">
        <v>1.2500000000000001E-2</v>
      </c>
      <c r="N24" s="67">
        <v>1.2500000000000001E-2</v>
      </c>
      <c r="O24" s="427"/>
    </row>
    <row r="25" spans="1:15" ht="45.75" x14ac:dyDescent="0.2">
      <c r="A25" s="448"/>
      <c r="B25" s="384"/>
      <c r="C25" s="392"/>
      <c r="D25" s="384"/>
      <c r="E25" s="384"/>
      <c r="F25" s="388"/>
      <c r="G25" s="204" t="s">
        <v>534</v>
      </c>
      <c r="H25" s="148" t="s">
        <v>165</v>
      </c>
      <c r="I25" s="201">
        <v>0.45</v>
      </c>
      <c r="J25" s="148" t="s">
        <v>519</v>
      </c>
      <c r="K25" s="67">
        <v>0.1125</v>
      </c>
      <c r="L25" s="67">
        <v>0.1125</v>
      </c>
      <c r="M25" s="67">
        <v>0.1125</v>
      </c>
      <c r="N25" s="67">
        <v>0.1125</v>
      </c>
      <c r="O25" s="427"/>
    </row>
    <row r="26" spans="1:15" ht="75.75" thickBot="1" x14ac:dyDescent="0.25">
      <c r="A26" s="467"/>
      <c r="B26" s="435"/>
      <c r="C26" s="434"/>
      <c r="D26" s="435"/>
      <c r="E26" s="435"/>
      <c r="F26" s="460"/>
      <c r="G26" s="234" t="s">
        <v>535</v>
      </c>
      <c r="H26" s="79" t="s">
        <v>165</v>
      </c>
      <c r="I26" s="235">
        <v>0.5</v>
      </c>
      <c r="J26" s="79" t="s">
        <v>234</v>
      </c>
      <c r="K26" s="236">
        <v>0.125</v>
      </c>
      <c r="L26" s="236">
        <v>0.125</v>
      </c>
      <c r="M26" s="236">
        <v>0.125</v>
      </c>
      <c r="N26" s="236">
        <v>0.125</v>
      </c>
      <c r="O26" s="428"/>
    </row>
    <row r="27" spans="1:15" ht="60" x14ac:dyDescent="0.2">
      <c r="A27" s="441" t="s">
        <v>162</v>
      </c>
      <c r="B27" s="443" t="s">
        <v>163</v>
      </c>
      <c r="C27" s="443" t="s">
        <v>596</v>
      </c>
      <c r="D27" s="443" t="s">
        <v>235</v>
      </c>
      <c r="E27" s="443" t="s">
        <v>189</v>
      </c>
      <c r="F27" s="437">
        <v>0.02</v>
      </c>
      <c r="G27" s="76" t="s">
        <v>597</v>
      </c>
      <c r="H27" s="184" t="s">
        <v>165</v>
      </c>
      <c r="I27" s="233">
        <v>0.3</v>
      </c>
      <c r="J27" s="232" t="s">
        <v>236</v>
      </c>
      <c r="K27" s="237">
        <f>+I27/4</f>
        <v>7.4999999999999997E-2</v>
      </c>
      <c r="L27" s="237">
        <v>7.4999999999999997E-2</v>
      </c>
      <c r="M27" s="237">
        <v>7.4999999999999997E-2</v>
      </c>
      <c r="N27" s="237">
        <v>7.4999999999999997E-2</v>
      </c>
      <c r="O27" s="426" t="s">
        <v>598</v>
      </c>
    </row>
    <row r="28" spans="1:15" ht="75" x14ac:dyDescent="0.2">
      <c r="A28" s="442"/>
      <c r="B28" s="444"/>
      <c r="C28" s="444"/>
      <c r="D28" s="444"/>
      <c r="E28" s="444"/>
      <c r="F28" s="429"/>
      <c r="G28" s="72" t="s">
        <v>599</v>
      </c>
      <c r="H28" s="186" t="s">
        <v>165</v>
      </c>
      <c r="I28" s="218">
        <v>0.2</v>
      </c>
      <c r="J28" s="219" t="s">
        <v>237</v>
      </c>
      <c r="K28" s="214">
        <f>+I28/4</f>
        <v>0.05</v>
      </c>
      <c r="L28" s="214">
        <v>0.05</v>
      </c>
      <c r="M28" s="214">
        <v>0.05</v>
      </c>
      <c r="N28" s="214">
        <v>0.05</v>
      </c>
      <c r="O28" s="430"/>
    </row>
    <row r="29" spans="1:15" ht="60" x14ac:dyDescent="0.2">
      <c r="A29" s="442"/>
      <c r="B29" s="444"/>
      <c r="C29" s="444"/>
      <c r="D29" s="444"/>
      <c r="E29" s="444"/>
      <c r="F29" s="429"/>
      <c r="G29" s="72" t="s">
        <v>600</v>
      </c>
      <c r="H29" s="186" t="s">
        <v>165</v>
      </c>
      <c r="I29" s="218">
        <v>0.2</v>
      </c>
      <c r="J29" s="204" t="s">
        <v>536</v>
      </c>
      <c r="K29" s="214">
        <v>0.05</v>
      </c>
      <c r="L29" s="214">
        <v>0.05</v>
      </c>
      <c r="M29" s="214">
        <v>0.05</v>
      </c>
      <c r="N29" s="214">
        <v>0.05</v>
      </c>
      <c r="O29" s="430"/>
    </row>
    <row r="30" spans="1:15" ht="60.75" x14ac:dyDescent="0.2">
      <c r="A30" s="442"/>
      <c r="B30" s="444"/>
      <c r="C30" s="444"/>
      <c r="D30" s="444"/>
      <c r="E30" s="444"/>
      <c r="F30" s="429"/>
      <c r="G30" s="72" t="s">
        <v>601</v>
      </c>
      <c r="H30" s="186" t="s">
        <v>165</v>
      </c>
      <c r="I30" s="218">
        <v>0.3</v>
      </c>
      <c r="J30" s="204" t="s">
        <v>537</v>
      </c>
      <c r="K30" s="214">
        <v>7.4999999999999997E-2</v>
      </c>
      <c r="L30" s="214">
        <v>7.4999999999999997E-2</v>
      </c>
      <c r="M30" s="214">
        <v>7.4999999999999997E-2</v>
      </c>
      <c r="N30" s="214">
        <v>7.4999999999999997E-2</v>
      </c>
      <c r="O30" s="430"/>
    </row>
    <row r="31" spans="1:15" ht="60" x14ac:dyDescent="0.2">
      <c r="A31" s="442" t="s">
        <v>162</v>
      </c>
      <c r="B31" s="444" t="s">
        <v>163</v>
      </c>
      <c r="C31" s="444" t="s">
        <v>602</v>
      </c>
      <c r="D31" s="444" t="s">
        <v>238</v>
      </c>
      <c r="E31" s="444" t="s">
        <v>189</v>
      </c>
      <c r="F31" s="429">
        <v>0.01</v>
      </c>
      <c r="G31" s="72" t="s">
        <v>603</v>
      </c>
      <c r="H31" s="186" t="s">
        <v>165</v>
      </c>
      <c r="I31" s="201">
        <v>0.5</v>
      </c>
      <c r="J31" s="204" t="s">
        <v>239</v>
      </c>
      <c r="K31" s="213">
        <f>+I31/4</f>
        <v>0.125</v>
      </c>
      <c r="L31" s="213">
        <v>0.125</v>
      </c>
      <c r="M31" s="213">
        <v>0.125</v>
      </c>
      <c r="N31" s="213">
        <v>0.125</v>
      </c>
      <c r="O31" s="430"/>
    </row>
    <row r="32" spans="1:15" ht="135" x14ac:dyDescent="0.2">
      <c r="A32" s="442"/>
      <c r="B32" s="444"/>
      <c r="C32" s="444"/>
      <c r="D32" s="444"/>
      <c r="E32" s="444"/>
      <c r="F32" s="429"/>
      <c r="G32" s="72" t="s">
        <v>604</v>
      </c>
      <c r="H32" s="186" t="s">
        <v>165</v>
      </c>
      <c r="I32" s="201">
        <v>0.5</v>
      </c>
      <c r="J32" s="204" t="s">
        <v>240</v>
      </c>
      <c r="K32" s="213">
        <v>0.125</v>
      </c>
      <c r="L32" s="213">
        <v>0.125</v>
      </c>
      <c r="M32" s="213">
        <v>0.125</v>
      </c>
      <c r="N32" s="213">
        <v>0.125</v>
      </c>
      <c r="O32" s="430"/>
    </row>
    <row r="33" spans="1:15" ht="60.75" x14ac:dyDescent="0.2">
      <c r="A33" s="442" t="s">
        <v>162</v>
      </c>
      <c r="B33" s="444" t="s">
        <v>163</v>
      </c>
      <c r="C33" s="444" t="s">
        <v>605</v>
      </c>
      <c r="D33" s="444" t="s">
        <v>241</v>
      </c>
      <c r="E33" s="444" t="s">
        <v>242</v>
      </c>
      <c r="F33" s="429">
        <v>0.01</v>
      </c>
      <c r="G33" s="72" t="s">
        <v>606</v>
      </c>
      <c r="H33" s="186" t="s">
        <v>243</v>
      </c>
      <c r="I33" s="201">
        <v>0.5</v>
      </c>
      <c r="J33" s="204" t="s">
        <v>244</v>
      </c>
      <c r="K33" s="213">
        <v>0.5</v>
      </c>
      <c r="L33" s="213">
        <v>0</v>
      </c>
      <c r="M33" s="213">
        <v>0</v>
      </c>
      <c r="N33" s="213">
        <v>0</v>
      </c>
      <c r="O33" s="430"/>
    </row>
    <row r="34" spans="1:15" ht="60.75" x14ac:dyDescent="0.2">
      <c r="A34" s="442"/>
      <c r="B34" s="444"/>
      <c r="C34" s="444"/>
      <c r="D34" s="444"/>
      <c r="E34" s="444"/>
      <c r="F34" s="429"/>
      <c r="G34" s="72" t="s">
        <v>607</v>
      </c>
      <c r="H34" s="186" t="s">
        <v>165</v>
      </c>
      <c r="I34" s="201">
        <v>0.5</v>
      </c>
      <c r="J34" s="204" t="s">
        <v>245</v>
      </c>
      <c r="K34" s="213">
        <f>+I34/4</f>
        <v>0.125</v>
      </c>
      <c r="L34" s="213">
        <v>0.125</v>
      </c>
      <c r="M34" s="213">
        <v>0.125</v>
      </c>
      <c r="N34" s="213">
        <v>0.125</v>
      </c>
      <c r="O34" s="430"/>
    </row>
    <row r="35" spans="1:15" ht="63" customHeight="1" x14ac:dyDescent="0.2">
      <c r="A35" s="448" t="s">
        <v>162</v>
      </c>
      <c r="B35" s="384" t="s">
        <v>163</v>
      </c>
      <c r="C35" s="384" t="s">
        <v>608</v>
      </c>
      <c r="D35" s="384" t="s">
        <v>246</v>
      </c>
      <c r="E35" s="449" t="s">
        <v>165</v>
      </c>
      <c r="F35" s="396">
        <v>0.01</v>
      </c>
      <c r="G35" s="204" t="s">
        <v>609</v>
      </c>
      <c r="H35" s="149" t="s">
        <v>165</v>
      </c>
      <c r="I35" s="195">
        <v>0.5</v>
      </c>
      <c r="J35" s="204" t="s">
        <v>247</v>
      </c>
      <c r="K35" s="196">
        <v>0.125</v>
      </c>
      <c r="L35" s="196">
        <v>0.125</v>
      </c>
      <c r="M35" s="196">
        <v>0.125</v>
      </c>
      <c r="N35" s="196">
        <v>0.125</v>
      </c>
      <c r="O35" s="430"/>
    </row>
    <row r="36" spans="1:15" ht="73.5" customHeight="1" x14ac:dyDescent="0.2">
      <c r="A36" s="448"/>
      <c r="B36" s="384"/>
      <c r="C36" s="384"/>
      <c r="D36" s="384"/>
      <c r="E36" s="449"/>
      <c r="F36" s="396"/>
      <c r="G36" s="204" t="s">
        <v>610</v>
      </c>
      <c r="H36" s="149" t="s">
        <v>165</v>
      </c>
      <c r="I36" s="195">
        <v>0.5</v>
      </c>
      <c r="J36" s="148" t="s">
        <v>248</v>
      </c>
      <c r="K36" s="196">
        <v>0.125</v>
      </c>
      <c r="L36" s="196">
        <v>0.125</v>
      </c>
      <c r="M36" s="196">
        <v>0.125</v>
      </c>
      <c r="N36" s="196">
        <v>0.125</v>
      </c>
      <c r="O36" s="430"/>
    </row>
    <row r="37" spans="1:15" ht="75.75" x14ac:dyDescent="0.2">
      <c r="A37" s="448" t="s">
        <v>162</v>
      </c>
      <c r="B37" s="384" t="s">
        <v>163</v>
      </c>
      <c r="C37" s="384" t="s">
        <v>611</v>
      </c>
      <c r="D37" s="384" t="s">
        <v>538</v>
      </c>
      <c r="E37" s="449" t="s">
        <v>165</v>
      </c>
      <c r="F37" s="396">
        <v>0.01</v>
      </c>
      <c r="G37" s="204" t="s">
        <v>612</v>
      </c>
      <c r="H37" s="149" t="s">
        <v>249</v>
      </c>
      <c r="I37" s="195">
        <v>0.25</v>
      </c>
      <c r="J37" s="204" t="s">
        <v>539</v>
      </c>
      <c r="K37" s="195">
        <v>0</v>
      </c>
      <c r="L37" s="195">
        <v>0</v>
      </c>
      <c r="M37" s="195">
        <v>0</v>
      </c>
      <c r="N37" s="195">
        <v>0.25</v>
      </c>
      <c r="O37" s="430"/>
    </row>
    <row r="38" spans="1:15" ht="60.75" x14ac:dyDescent="0.2">
      <c r="A38" s="448"/>
      <c r="B38" s="384"/>
      <c r="C38" s="384"/>
      <c r="D38" s="384"/>
      <c r="E38" s="449"/>
      <c r="F38" s="396"/>
      <c r="G38" s="204" t="s">
        <v>613</v>
      </c>
      <c r="H38" s="149" t="s">
        <v>165</v>
      </c>
      <c r="I38" s="195">
        <v>0.25</v>
      </c>
      <c r="J38" s="204" t="s">
        <v>540</v>
      </c>
      <c r="K38" s="196">
        <v>6.25E-2</v>
      </c>
      <c r="L38" s="196">
        <v>6.25E-2</v>
      </c>
      <c r="M38" s="196">
        <v>6.25E-2</v>
      </c>
      <c r="N38" s="196">
        <v>6.25E-2</v>
      </c>
      <c r="O38" s="430"/>
    </row>
    <row r="39" spans="1:15" ht="75.75" x14ac:dyDescent="0.2">
      <c r="A39" s="448"/>
      <c r="B39" s="384"/>
      <c r="C39" s="384"/>
      <c r="D39" s="384"/>
      <c r="E39" s="449"/>
      <c r="F39" s="396"/>
      <c r="G39" s="204" t="s">
        <v>614</v>
      </c>
      <c r="H39" s="149" t="s">
        <v>165</v>
      </c>
      <c r="I39" s="195">
        <v>0.25</v>
      </c>
      <c r="J39" s="148" t="s">
        <v>250</v>
      </c>
      <c r="K39" s="196">
        <v>6.25E-2</v>
      </c>
      <c r="L39" s="196">
        <v>6.25E-2</v>
      </c>
      <c r="M39" s="196">
        <v>6.25E-2</v>
      </c>
      <c r="N39" s="196">
        <v>6.25E-2</v>
      </c>
      <c r="O39" s="430"/>
    </row>
    <row r="40" spans="1:15" ht="75.75" x14ac:dyDescent="0.2">
      <c r="A40" s="448"/>
      <c r="B40" s="384"/>
      <c r="C40" s="384"/>
      <c r="D40" s="384"/>
      <c r="E40" s="449"/>
      <c r="F40" s="396"/>
      <c r="G40" s="204" t="s">
        <v>615</v>
      </c>
      <c r="H40" s="149" t="s">
        <v>165</v>
      </c>
      <c r="I40" s="195">
        <v>0.25</v>
      </c>
      <c r="J40" s="204" t="s">
        <v>251</v>
      </c>
      <c r="K40" s="196">
        <v>6.25E-2</v>
      </c>
      <c r="L40" s="196">
        <v>6.25E-2</v>
      </c>
      <c r="M40" s="196">
        <v>6.25E-2</v>
      </c>
      <c r="N40" s="196">
        <v>6.25E-2</v>
      </c>
      <c r="O40" s="430"/>
    </row>
    <row r="41" spans="1:15" ht="75" x14ac:dyDescent="0.2">
      <c r="A41" s="448" t="s">
        <v>162</v>
      </c>
      <c r="B41" s="384" t="s">
        <v>163</v>
      </c>
      <c r="C41" s="384" t="s">
        <v>616</v>
      </c>
      <c r="D41" s="384" t="s">
        <v>252</v>
      </c>
      <c r="E41" s="449" t="s">
        <v>165</v>
      </c>
      <c r="F41" s="396">
        <v>0.01</v>
      </c>
      <c r="G41" s="204" t="s">
        <v>617</v>
      </c>
      <c r="H41" s="149" t="s">
        <v>165</v>
      </c>
      <c r="I41" s="195">
        <v>0.5</v>
      </c>
      <c r="J41" s="204" t="s">
        <v>251</v>
      </c>
      <c r="K41" s="196">
        <v>0.125</v>
      </c>
      <c r="L41" s="196">
        <v>0.125</v>
      </c>
      <c r="M41" s="196">
        <v>0.125</v>
      </c>
      <c r="N41" s="196">
        <v>0.125</v>
      </c>
      <c r="O41" s="430"/>
    </row>
    <row r="42" spans="1:15" ht="105" x14ac:dyDescent="0.2">
      <c r="A42" s="448"/>
      <c r="B42" s="384"/>
      <c r="C42" s="384"/>
      <c r="D42" s="384"/>
      <c r="E42" s="449"/>
      <c r="F42" s="396"/>
      <c r="G42" s="204" t="s">
        <v>618</v>
      </c>
      <c r="H42" s="149" t="s">
        <v>165</v>
      </c>
      <c r="I42" s="195">
        <v>0.5</v>
      </c>
      <c r="J42" s="204" t="s">
        <v>252</v>
      </c>
      <c r="K42" s="196">
        <v>0.125</v>
      </c>
      <c r="L42" s="196">
        <v>0.125</v>
      </c>
      <c r="M42" s="196">
        <v>0.125</v>
      </c>
      <c r="N42" s="196">
        <v>0.125</v>
      </c>
      <c r="O42" s="430"/>
    </row>
    <row r="43" spans="1:15" ht="60" x14ac:dyDescent="0.2">
      <c r="A43" s="448" t="s">
        <v>162</v>
      </c>
      <c r="B43" s="459" t="s">
        <v>163</v>
      </c>
      <c r="C43" s="384" t="s">
        <v>619</v>
      </c>
      <c r="D43" s="384" t="s">
        <v>253</v>
      </c>
      <c r="E43" s="449" t="s">
        <v>165</v>
      </c>
      <c r="F43" s="396">
        <v>0.01</v>
      </c>
      <c r="G43" s="204" t="s">
        <v>620</v>
      </c>
      <c r="H43" s="149" t="s">
        <v>165</v>
      </c>
      <c r="I43" s="195">
        <v>0.5</v>
      </c>
      <c r="J43" s="204" t="s">
        <v>239</v>
      </c>
      <c r="K43" s="196">
        <v>0.125</v>
      </c>
      <c r="L43" s="196">
        <v>0.125</v>
      </c>
      <c r="M43" s="196">
        <v>0.125</v>
      </c>
      <c r="N43" s="196">
        <v>0.125</v>
      </c>
      <c r="O43" s="430"/>
    </row>
    <row r="44" spans="1:15" ht="135" x14ac:dyDescent="0.2">
      <c r="A44" s="448"/>
      <c r="B44" s="459"/>
      <c r="C44" s="384"/>
      <c r="D44" s="384"/>
      <c r="E44" s="449"/>
      <c r="F44" s="396"/>
      <c r="G44" s="204" t="s">
        <v>621</v>
      </c>
      <c r="H44" s="149" t="s">
        <v>165</v>
      </c>
      <c r="I44" s="195">
        <v>0.5</v>
      </c>
      <c r="J44" s="204" t="s">
        <v>254</v>
      </c>
      <c r="K44" s="196">
        <v>0.125</v>
      </c>
      <c r="L44" s="196">
        <v>0.125</v>
      </c>
      <c r="M44" s="196">
        <v>0.125</v>
      </c>
      <c r="N44" s="196">
        <v>0.125</v>
      </c>
      <c r="O44" s="430"/>
    </row>
    <row r="45" spans="1:15" ht="75.75" x14ac:dyDescent="0.2">
      <c r="A45" s="442" t="s">
        <v>162</v>
      </c>
      <c r="B45" s="444" t="s">
        <v>163</v>
      </c>
      <c r="C45" s="444" t="s">
        <v>622</v>
      </c>
      <c r="D45" s="444" t="s">
        <v>255</v>
      </c>
      <c r="E45" s="457" t="s">
        <v>165</v>
      </c>
      <c r="F45" s="432">
        <v>0.02</v>
      </c>
      <c r="G45" s="219" t="s">
        <v>623</v>
      </c>
      <c r="H45" s="73" t="s">
        <v>256</v>
      </c>
      <c r="I45" s="95">
        <v>0.25</v>
      </c>
      <c r="J45" s="186" t="s">
        <v>257</v>
      </c>
      <c r="K45" s="220">
        <v>0</v>
      </c>
      <c r="L45" s="220">
        <v>8.3299999999999999E-2</v>
      </c>
      <c r="M45" s="220">
        <v>8.3299999999999999E-2</v>
      </c>
      <c r="N45" s="220">
        <v>8.3299999999999999E-2</v>
      </c>
      <c r="O45" s="430"/>
    </row>
    <row r="46" spans="1:15" ht="120" x14ac:dyDescent="0.2">
      <c r="A46" s="442"/>
      <c r="B46" s="444"/>
      <c r="C46" s="444"/>
      <c r="D46" s="444"/>
      <c r="E46" s="457"/>
      <c r="F46" s="432"/>
      <c r="G46" s="219" t="s">
        <v>624</v>
      </c>
      <c r="H46" s="73" t="s">
        <v>165</v>
      </c>
      <c r="I46" s="95">
        <v>0.25</v>
      </c>
      <c r="J46" s="186" t="s">
        <v>258</v>
      </c>
      <c r="K46" s="192">
        <v>6.25E-2</v>
      </c>
      <c r="L46" s="192">
        <v>6.25E-2</v>
      </c>
      <c r="M46" s="192">
        <v>6.25E-2</v>
      </c>
      <c r="N46" s="192">
        <v>6.25E-2</v>
      </c>
      <c r="O46" s="430"/>
    </row>
    <row r="47" spans="1:15" ht="105.75" x14ac:dyDescent="0.2">
      <c r="A47" s="442"/>
      <c r="B47" s="444"/>
      <c r="C47" s="444"/>
      <c r="D47" s="444"/>
      <c r="E47" s="457"/>
      <c r="F47" s="432"/>
      <c r="G47" s="219" t="s">
        <v>625</v>
      </c>
      <c r="H47" s="73" t="s">
        <v>165</v>
      </c>
      <c r="I47" s="95">
        <v>0.25</v>
      </c>
      <c r="J47" s="186" t="s">
        <v>259</v>
      </c>
      <c r="K47" s="192">
        <v>6.25E-2</v>
      </c>
      <c r="L47" s="192">
        <v>6.25E-2</v>
      </c>
      <c r="M47" s="192">
        <v>6.25E-2</v>
      </c>
      <c r="N47" s="192">
        <v>6.25E-2</v>
      </c>
      <c r="O47" s="430"/>
    </row>
    <row r="48" spans="1:15" ht="105.75" x14ac:dyDescent="0.2">
      <c r="A48" s="442"/>
      <c r="B48" s="444"/>
      <c r="C48" s="444"/>
      <c r="D48" s="444"/>
      <c r="E48" s="457"/>
      <c r="F48" s="432"/>
      <c r="G48" s="219" t="s">
        <v>626</v>
      </c>
      <c r="H48" s="73" t="s">
        <v>165</v>
      </c>
      <c r="I48" s="95">
        <v>0.25</v>
      </c>
      <c r="J48" s="186" t="s">
        <v>260</v>
      </c>
      <c r="K48" s="192">
        <v>0.125</v>
      </c>
      <c r="L48" s="192">
        <v>0</v>
      </c>
      <c r="M48" s="192">
        <v>0.125</v>
      </c>
      <c r="N48" s="192">
        <v>0</v>
      </c>
      <c r="O48" s="430"/>
    </row>
    <row r="49" spans="1:15" ht="60.75" x14ac:dyDescent="0.2">
      <c r="A49" s="442" t="s">
        <v>162</v>
      </c>
      <c r="B49" s="444" t="s">
        <v>163</v>
      </c>
      <c r="C49" s="444" t="s">
        <v>627</v>
      </c>
      <c r="D49" s="444" t="s">
        <v>261</v>
      </c>
      <c r="E49" s="457" t="s">
        <v>165</v>
      </c>
      <c r="F49" s="432">
        <v>0.02</v>
      </c>
      <c r="G49" s="219" t="s">
        <v>628</v>
      </c>
      <c r="H49" s="73" t="s">
        <v>165</v>
      </c>
      <c r="I49" s="95">
        <v>0.33</v>
      </c>
      <c r="J49" s="186" t="s">
        <v>262</v>
      </c>
      <c r="K49" s="192">
        <v>8.2500000000000004E-2</v>
      </c>
      <c r="L49" s="192">
        <v>8.2500000000000004E-2</v>
      </c>
      <c r="M49" s="192">
        <v>8.2500000000000004E-2</v>
      </c>
      <c r="N49" s="192">
        <v>8.2500000000000004E-2</v>
      </c>
      <c r="O49" s="430"/>
    </row>
    <row r="50" spans="1:15" ht="120" x14ac:dyDescent="0.2">
      <c r="A50" s="442"/>
      <c r="B50" s="444"/>
      <c r="C50" s="444"/>
      <c r="D50" s="444"/>
      <c r="E50" s="457"/>
      <c r="F50" s="432"/>
      <c r="G50" s="219" t="s">
        <v>629</v>
      </c>
      <c r="H50" s="73" t="s">
        <v>165</v>
      </c>
      <c r="I50" s="95">
        <v>0.34</v>
      </c>
      <c r="J50" s="186" t="s">
        <v>541</v>
      </c>
      <c r="K50" s="192">
        <v>8.5000000000000006E-2</v>
      </c>
      <c r="L50" s="192">
        <v>8.5000000000000006E-2</v>
      </c>
      <c r="M50" s="192">
        <v>8.5000000000000006E-2</v>
      </c>
      <c r="N50" s="192">
        <v>8.5000000000000006E-2</v>
      </c>
      <c r="O50" s="430"/>
    </row>
    <row r="51" spans="1:15" ht="90" x14ac:dyDescent="0.2">
      <c r="A51" s="442"/>
      <c r="B51" s="444"/>
      <c r="C51" s="444"/>
      <c r="D51" s="444"/>
      <c r="E51" s="457"/>
      <c r="F51" s="432"/>
      <c r="G51" s="219" t="s">
        <v>630</v>
      </c>
      <c r="H51" s="73" t="s">
        <v>165</v>
      </c>
      <c r="I51" s="95">
        <v>0.33</v>
      </c>
      <c r="J51" s="186" t="s">
        <v>542</v>
      </c>
      <c r="K51" s="192">
        <v>8.2500000000000004E-2</v>
      </c>
      <c r="L51" s="192">
        <v>8.2500000000000004E-2</v>
      </c>
      <c r="M51" s="192">
        <v>8.2500000000000004E-2</v>
      </c>
      <c r="N51" s="192">
        <v>8.2500000000000004E-2</v>
      </c>
      <c r="O51" s="430"/>
    </row>
    <row r="52" spans="1:15" ht="75" x14ac:dyDescent="0.2">
      <c r="A52" s="442" t="s">
        <v>162</v>
      </c>
      <c r="B52" s="444" t="s">
        <v>163</v>
      </c>
      <c r="C52" s="444" t="s">
        <v>631</v>
      </c>
      <c r="D52" s="444" t="s">
        <v>261</v>
      </c>
      <c r="E52" s="444" t="s">
        <v>165</v>
      </c>
      <c r="F52" s="429">
        <v>0.02</v>
      </c>
      <c r="G52" s="219" t="s">
        <v>632</v>
      </c>
      <c r="H52" s="73" t="s">
        <v>165</v>
      </c>
      <c r="I52" s="95">
        <v>0.5</v>
      </c>
      <c r="J52" s="186" t="s">
        <v>263</v>
      </c>
      <c r="K52" s="192">
        <v>0.125</v>
      </c>
      <c r="L52" s="192">
        <v>0.125</v>
      </c>
      <c r="M52" s="192">
        <v>0.125</v>
      </c>
      <c r="N52" s="192">
        <v>0.125</v>
      </c>
      <c r="O52" s="430"/>
    </row>
    <row r="53" spans="1:15" ht="75.75" x14ac:dyDescent="0.2">
      <c r="A53" s="442"/>
      <c r="B53" s="444"/>
      <c r="C53" s="444"/>
      <c r="D53" s="444"/>
      <c r="E53" s="444"/>
      <c r="F53" s="429"/>
      <c r="G53" s="219" t="s">
        <v>633</v>
      </c>
      <c r="H53" s="73" t="s">
        <v>165</v>
      </c>
      <c r="I53" s="95">
        <v>0.5</v>
      </c>
      <c r="J53" s="186" t="s">
        <v>264</v>
      </c>
      <c r="K53" s="192">
        <v>0.125</v>
      </c>
      <c r="L53" s="192">
        <v>0.125</v>
      </c>
      <c r="M53" s="192">
        <v>0.125</v>
      </c>
      <c r="N53" s="192">
        <v>0.125</v>
      </c>
      <c r="O53" s="430"/>
    </row>
    <row r="54" spans="1:15" ht="60.75" x14ac:dyDescent="0.2">
      <c r="A54" s="442" t="s">
        <v>162</v>
      </c>
      <c r="B54" s="444" t="s">
        <v>163</v>
      </c>
      <c r="C54" s="444" t="s">
        <v>634</v>
      </c>
      <c r="D54" s="444" t="s">
        <v>543</v>
      </c>
      <c r="E54" s="457" t="s">
        <v>189</v>
      </c>
      <c r="F54" s="429">
        <v>0.01</v>
      </c>
      <c r="G54" s="219" t="s">
        <v>635</v>
      </c>
      <c r="H54" s="73" t="s">
        <v>165</v>
      </c>
      <c r="I54" s="95">
        <v>0.5</v>
      </c>
      <c r="J54" s="186" t="s">
        <v>239</v>
      </c>
      <c r="K54" s="192">
        <v>0.125</v>
      </c>
      <c r="L54" s="192">
        <v>0.125</v>
      </c>
      <c r="M54" s="192">
        <v>0.125</v>
      </c>
      <c r="N54" s="192">
        <v>0.125</v>
      </c>
      <c r="O54" s="430"/>
    </row>
    <row r="55" spans="1:15" ht="150.75" thickBot="1" x14ac:dyDescent="0.25">
      <c r="A55" s="454"/>
      <c r="B55" s="455"/>
      <c r="C55" s="455"/>
      <c r="D55" s="455"/>
      <c r="E55" s="458"/>
      <c r="F55" s="438"/>
      <c r="G55" s="238" t="s">
        <v>636</v>
      </c>
      <c r="H55" s="96" t="s">
        <v>165</v>
      </c>
      <c r="I55" s="239">
        <v>0.5</v>
      </c>
      <c r="J55" s="105" t="s">
        <v>265</v>
      </c>
      <c r="K55" s="240">
        <v>0.125</v>
      </c>
      <c r="L55" s="240">
        <v>0.125</v>
      </c>
      <c r="M55" s="240">
        <v>0.125</v>
      </c>
      <c r="N55" s="240">
        <v>0.125</v>
      </c>
      <c r="O55" s="431"/>
    </row>
    <row r="56" spans="1:15" ht="113.25" customHeight="1" x14ac:dyDescent="0.2">
      <c r="A56" s="441" t="s">
        <v>162</v>
      </c>
      <c r="B56" s="443" t="s">
        <v>163</v>
      </c>
      <c r="C56" s="465" t="s">
        <v>1006</v>
      </c>
      <c r="D56" s="465" t="s">
        <v>544</v>
      </c>
      <c r="E56" s="465" t="s">
        <v>165</v>
      </c>
      <c r="F56" s="556">
        <v>0.02</v>
      </c>
      <c r="G56" s="302" t="s">
        <v>637</v>
      </c>
      <c r="H56" s="307" t="s">
        <v>266</v>
      </c>
      <c r="I56" s="307">
        <v>5</v>
      </c>
      <c r="J56" s="244" t="s">
        <v>545</v>
      </c>
      <c r="K56" s="557">
        <v>0.05</v>
      </c>
      <c r="L56" s="558">
        <v>0</v>
      </c>
      <c r="M56" s="558">
        <v>0</v>
      </c>
      <c r="N56" s="558">
        <v>0</v>
      </c>
      <c r="O56" s="426" t="s">
        <v>638</v>
      </c>
    </row>
    <row r="57" spans="1:15" ht="113.25" customHeight="1" x14ac:dyDescent="0.2">
      <c r="A57" s="442"/>
      <c r="B57" s="444"/>
      <c r="C57" s="385"/>
      <c r="D57" s="385"/>
      <c r="E57" s="385"/>
      <c r="F57" s="390"/>
      <c r="G57" s="324" t="s">
        <v>697</v>
      </c>
      <c r="H57" s="205" t="s">
        <v>546</v>
      </c>
      <c r="I57" s="205">
        <v>5</v>
      </c>
      <c r="J57" s="559" t="s">
        <v>547</v>
      </c>
      <c r="K57" s="317">
        <v>0</v>
      </c>
      <c r="L57" s="323">
        <v>0</v>
      </c>
      <c r="M57" s="317">
        <v>0.05</v>
      </c>
      <c r="N57" s="323">
        <v>0</v>
      </c>
      <c r="O57" s="430"/>
    </row>
    <row r="58" spans="1:15" ht="113.25" customHeight="1" x14ac:dyDescent="0.2">
      <c r="A58" s="442"/>
      <c r="B58" s="444"/>
      <c r="C58" s="385"/>
      <c r="D58" s="385"/>
      <c r="E58" s="385"/>
      <c r="F58" s="390"/>
      <c r="G58" s="324" t="s">
        <v>1007</v>
      </c>
      <c r="H58" s="205" t="s">
        <v>548</v>
      </c>
      <c r="I58" s="205">
        <v>10</v>
      </c>
      <c r="J58" s="225" t="s">
        <v>549</v>
      </c>
      <c r="K58" s="318">
        <v>3.3300000000000003E-2</v>
      </c>
      <c r="L58" s="318">
        <v>3.3300000000000003E-2</v>
      </c>
      <c r="M58" s="318">
        <v>3.3300000000000003E-2</v>
      </c>
      <c r="N58" s="318">
        <v>0</v>
      </c>
      <c r="O58" s="430"/>
    </row>
    <row r="59" spans="1:15" ht="139.5" customHeight="1" x14ac:dyDescent="0.2">
      <c r="A59" s="442"/>
      <c r="B59" s="444"/>
      <c r="C59" s="385"/>
      <c r="D59" s="385"/>
      <c r="E59" s="385"/>
      <c r="F59" s="390"/>
      <c r="G59" s="324" t="s">
        <v>1008</v>
      </c>
      <c r="H59" s="561" t="s">
        <v>189</v>
      </c>
      <c r="I59" s="205">
        <v>60</v>
      </c>
      <c r="J59" s="560" t="s">
        <v>550</v>
      </c>
      <c r="K59" s="562">
        <v>0.15</v>
      </c>
      <c r="L59" s="562">
        <v>0.15</v>
      </c>
      <c r="M59" s="562">
        <v>0.15</v>
      </c>
      <c r="N59" s="563">
        <v>0.15</v>
      </c>
      <c r="O59" s="430"/>
    </row>
    <row r="60" spans="1:15" ht="139.5" customHeight="1" x14ac:dyDescent="0.2">
      <c r="A60" s="442"/>
      <c r="B60" s="444"/>
      <c r="C60" s="385"/>
      <c r="D60" s="385"/>
      <c r="E60" s="385"/>
      <c r="F60" s="390"/>
      <c r="G60" s="324" t="s">
        <v>1009</v>
      </c>
      <c r="H60" s="205" t="s">
        <v>165</v>
      </c>
      <c r="I60" s="205">
        <v>10</v>
      </c>
      <c r="J60" s="560" t="s">
        <v>551</v>
      </c>
      <c r="K60" s="318">
        <v>2.5000000000000001E-2</v>
      </c>
      <c r="L60" s="318">
        <v>2.5000000000000001E-2</v>
      </c>
      <c r="M60" s="318">
        <v>2.5000000000000001E-2</v>
      </c>
      <c r="N60" s="318">
        <v>2.5000000000000001E-2</v>
      </c>
      <c r="O60" s="430"/>
    </row>
    <row r="61" spans="1:15" ht="113.25" customHeight="1" x14ac:dyDescent="0.2">
      <c r="A61" s="442"/>
      <c r="B61" s="444"/>
      <c r="C61" s="385"/>
      <c r="D61" s="385"/>
      <c r="E61" s="385"/>
      <c r="F61" s="390"/>
      <c r="G61" s="324" t="s">
        <v>1010</v>
      </c>
      <c r="H61" s="205" t="s">
        <v>552</v>
      </c>
      <c r="I61" s="205">
        <v>10</v>
      </c>
      <c r="J61" s="560" t="s">
        <v>553</v>
      </c>
      <c r="K61" s="323">
        <v>0</v>
      </c>
      <c r="L61" s="318">
        <v>3.3300000000000003E-2</v>
      </c>
      <c r="M61" s="318">
        <v>3.3300000000000003E-2</v>
      </c>
      <c r="N61" s="318">
        <v>3.3300000000000003E-2</v>
      </c>
      <c r="O61" s="430"/>
    </row>
    <row r="62" spans="1:15" ht="150" x14ac:dyDescent="0.2">
      <c r="A62" s="442" t="s">
        <v>162</v>
      </c>
      <c r="B62" s="444" t="s">
        <v>163</v>
      </c>
      <c r="C62" s="446" t="s">
        <v>639</v>
      </c>
      <c r="D62" s="444" t="s">
        <v>554</v>
      </c>
      <c r="E62" s="444" t="s">
        <v>165</v>
      </c>
      <c r="F62" s="432">
        <v>0.01</v>
      </c>
      <c r="G62" s="72" t="s">
        <v>640</v>
      </c>
      <c r="H62" s="73" t="s">
        <v>165</v>
      </c>
      <c r="I62" s="149">
        <v>85</v>
      </c>
      <c r="J62" s="223" t="s">
        <v>555</v>
      </c>
      <c r="K62" s="192">
        <v>0.21249999999999999</v>
      </c>
      <c r="L62" s="192">
        <v>0.21249999999999999</v>
      </c>
      <c r="M62" s="192">
        <v>0.21249999999999999</v>
      </c>
      <c r="N62" s="192">
        <v>0.21249999999999999</v>
      </c>
      <c r="O62" s="430"/>
    </row>
    <row r="63" spans="1:15" ht="122.25" customHeight="1" x14ac:dyDescent="0.2">
      <c r="A63" s="442"/>
      <c r="B63" s="444"/>
      <c r="C63" s="446"/>
      <c r="D63" s="444"/>
      <c r="E63" s="444"/>
      <c r="F63" s="432"/>
      <c r="G63" s="72" t="s">
        <v>641</v>
      </c>
      <c r="H63" s="73" t="s">
        <v>552</v>
      </c>
      <c r="I63" s="149">
        <v>15</v>
      </c>
      <c r="J63" s="222" t="s">
        <v>553</v>
      </c>
      <c r="K63" s="192">
        <v>0</v>
      </c>
      <c r="L63" s="192">
        <v>0.05</v>
      </c>
      <c r="M63" s="192">
        <v>0.05</v>
      </c>
      <c r="N63" s="192">
        <v>0.05</v>
      </c>
      <c r="O63" s="430"/>
    </row>
    <row r="64" spans="1:15" ht="105" x14ac:dyDescent="0.2">
      <c r="A64" s="442" t="s">
        <v>162</v>
      </c>
      <c r="B64" s="444" t="s">
        <v>163</v>
      </c>
      <c r="C64" s="446" t="s">
        <v>642</v>
      </c>
      <c r="D64" s="444" t="s">
        <v>556</v>
      </c>
      <c r="E64" s="444" t="s">
        <v>165</v>
      </c>
      <c r="F64" s="432">
        <v>0.01</v>
      </c>
      <c r="G64" s="72" t="s">
        <v>643</v>
      </c>
      <c r="H64" s="73" t="s">
        <v>198</v>
      </c>
      <c r="I64" s="149">
        <v>50</v>
      </c>
      <c r="J64" s="222" t="s">
        <v>557</v>
      </c>
      <c r="K64" s="191">
        <v>0</v>
      </c>
      <c r="L64" s="191">
        <v>0</v>
      </c>
      <c r="M64" s="191">
        <v>0</v>
      </c>
      <c r="N64" s="191">
        <v>0.5</v>
      </c>
      <c r="O64" s="430"/>
    </row>
    <row r="65" spans="1:15" ht="105.75" thickBot="1" x14ac:dyDescent="0.25">
      <c r="A65" s="454"/>
      <c r="B65" s="455"/>
      <c r="C65" s="456"/>
      <c r="D65" s="455"/>
      <c r="E65" s="455"/>
      <c r="F65" s="433"/>
      <c r="G65" s="230" t="s">
        <v>644</v>
      </c>
      <c r="H65" s="96" t="s">
        <v>198</v>
      </c>
      <c r="I65" s="251">
        <v>50</v>
      </c>
      <c r="J65" s="245" t="s">
        <v>558</v>
      </c>
      <c r="K65" s="246">
        <v>0</v>
      </c>
      <c r="L65" s="246">
        <v>0</v>
      </c>
      <c r="M65" s="246">
        <v>0</v>
      </c>
      <c r="N65" s="246">
        <v>0.5</v>
      </c>
      <c r="O65" s="431"/>
    </row>
    <row r="66" spans="1:15" ht="90" x14ac:dyDescent="0.2">
      <c r="A66" s="462" t="s">
        <v>267</v>
      </c>
      <c r="B66" s="465" t="s">
        <v>163</v>
      </c>
      <c r="C66" s="466" t="s">
        <v>645</v>
      </c>
      <c r="D66" s="463" t="s">
        <v>582</v>
      </c>
      <c r="E66" s="463" t="s">
        <v>268</v>
      </c>
      <c r="F66" s="440">
        <v>0.02</v>
      </c>
      <c r="G66" s="247" t="s">
        <v>646</v>
      </c>
      <c r="H66" s="154" t="s">
        <v>268</v>
      </c>
      <c r="I66" s="248">
        <v>0.25</v>
      </c>
      <c r="J66" s="184" t="s">
        <v>563</v>
      </c>
      <c r="K66" s="249">
        <v>0.06</v>
      </c>
      <c r="L66" s="249">
        <v>6.5000000000000002E-2</v>
      </c>
      <c r="M66" s="249">
        <v>0.06</v>
      </c>
      <c r="N66" s="249">
        <v>6.5000000000000002E-2</v>
      </c>
      <c r="O66" s="426" t="s">
        <v>647</v>
      </c>
    </row>
    <row r="67" spans="1:15" ht="106.5" customHeight="1" x14ac:dyDescent="0.2">
      <c r="A67" s="448"/>
      <c r="B67" s="385"/>
      <c r="C67" s="392"/>
      <c r="D67" s="384"/>
      <c r="E67" s="384"/>
      <c r="F67" s="396"/>
      <c r="G67" s="224" t="s">
        <v>648</v>
      </c>
      <c r="H67" s="149" t="s">
        <v>165</v>
      </c>
      <c r="I67" s="145">
        <v>0.25</v>
      </c>
      <c r="J67" s="186" t="s">
        <v>564</v>
      </c>
      <c r="K67" s="68">
        <v>0.06</v>
      </c>
      <c r="L67" s="68">
        <v>6.5000000000000002E-2</v>
      </c>
      <c r="M67" s="68">
        <v>0.06</v>
      </c>
      <c r="N67" s="68">
        <v>6.5000000000000002E-2</v>
      </c>
      <c r="O67" s="430"/>
    </row>
    <row r="68" spans="1:15" ht="105" x14ac:dyDescent="0.2">
      <c r="A68" s="448"/>
      <c r="B68" s="385"/>
      <c r="C68" s="392"/>
      <c r="D68" s="384"/>
      <c r="E68" s="384"/>
      <c r="F68" s="396"/>
      <c r="G68" s="224" t="s">
        <v>649</v>
      </c>
      <c r="H68" s="149" t="s">
        <v>196</v>
      </c>
      <c r="I68" s="145">
        <v>0.5</v>
      </c>
      <c r="J68" s="186" t="s">
        <v>565</v>
      </c>
      <c r="K68" s="67">
        <v>0.125</v>
      </c>
      <c r="L68" s="67">
        <v>0.125</v>
      </c>
      <c r="M68" s="67">
        <v>0.125</v>
      </c>
      <c r="N68" s="67">
        <v>0.125</v>
      </c>
      <c r="O68" s="430"/>
    </row>
    <row r="69" spans="1:15" ht="42.75" customHeight="1" x14ac:dyDescent="0.2">
      <c r="A69" s="448" t="s">
        <v>162</v>
      </c>
      <c r="B69" s="384" t="s">
        <v>163</v>
      </c>
      <c r="C69" s="392" t="s">
        <v>939</v>
      </c>
      <c r="D69" s="384" t="s">
        <v>559</v>
      </c>
      <c r="E69" s="449" t="s">
        <v>165</v>
      </c>
      <c r="F69" s="396">
        <v>0.02</v>
      </c>
      <c r="G69" s="147" t="s">
        <v>940</v>
      </c>
      <c r="H69" s="149" t="s">
        <v>189</v>
      </c>
      <c r="I69" s="70">
        <v>0.88</v>
      </c>
      <c r="J69" s="148" t="s">
        <v>566</v>
      </c>
      <c r="K69" s="306">
        <v>0.22</v>
      </c>
      <c r="L69" s="306">
        <v>0.22</v>
      </c>
      <c r="M69" s="306">
        <v>0.22</v>
      </c>
      <c r="N69" s="306">
        <v>0.22</v>
      </c>
      <c r="O69" s="430"/>
    </row>
    <row r="70" spans="1:15" ht="60" x14ac:dyDescent="0.2">
      <c r="A70" s="448"/>
      <c r="B70" s="384"/>
      <c r="C70" s="392"/>
      <c r="D70" s="384"/>
      <c r="E70" s="449"/>
      <c r="F70" s="396"/>
      <c r="G70" s="224" t="s">
        <v>941</v>
      </c>
      <c r="H70" s="149" t="s">
        <v>189</v>
      </c>
      <c r="I70" s="70">
        <v>0.12</v>
      </c>
      <c r="J70" s="148" t="s">
        <v>567</v>
      </c>
      <c r="K70" s="306">
        <v>0.03</v>
      </c>
      <c r="L70" s="306">
        <v>0.03</v>
      </c>
      <c r="M70" s="306">
        <v>0.03</v>
      </c>
      <c r="N70" s="306">
        <v>0.03</v>
      </c>
      <c r="O70" s="430"/>
    </row>
    <row r="71" spans="1:15" ht="75" x14ac:dyDescent="0.2">
      <c r="A71" s="451" t="s">
        <v>162</v>
      </c>
      <c r="B71" s="452" t="s">
        <v>163</v>
      </c>
      <c r="C71" s="453" t="s">
        <v>942</v>
      </c>
      <c r="D71" s="452" t="s">
        <v>560</v>
      </c>
      <c r="E71" s="452" t="s">
        <v>189</v>
      </c>
      <c r="F71" s="396">
        <v>0.02</v>
      </c>
      <c r="G71" s="225" t="s">
        <v>943</v>
      </c>
      <c r="H71" s="144" t="s">
        <v>225</v>
      </c>
      <c r="I71" s="145">
        <v>0.2</v>
      </c>
      <c r="J71" s="144" t="s">
        <v>568</v>
      </c>
      <c r="K71" s="145">
        <v>0.05</v>
      </c>
      <c r="L71" s="145">
        <v>0.05</v>
      </c>
      <c r="M71" s="145">
        <v>0.05</v>
      </c>
      <c r="N71" s="145">
        <v>0.05</v>
      </c>
      <c r="O71" s="430"/>
    </row>
    <row r="72" spans="1:15" ht="60" x14ac:dyDescent="0.2">
      <c r="A72" s="451"/>
      <c r="B72" s="452"/>
      <c r="C72" s="453"/>
      <c r="D72" s="452"/>
      <c r="E72" s="452"/>
      <c r="F72" s="396"/>
      <c r="G72" s="225" t="s">
        <v>944</v>
      </c>
      <c r="H72" s="144" t="s">
        <v>411</v>
      </c>
      <c r="I72" s="145">
        <v>0.1</v>
      </c>
      <c r="J72" s="144" t="s">
        <v>569</v>
      </c>
      <c r="K72" s="145">
        <v>0</v>
      </c>
      <c r="L72" s="145">
        <v>0</v>
      </c>
      <c r="M72" s="145">
        <v>0</v>
      </c>
      <c r="N72" s="145">
        <v>0.1</v>
      </c>
      <c r="O72" s="430"/>
    </row>
    <row r="73" spans="1:15" ht="150" x14ac:dyDescent="0.2">
      <c r="A73" s="451"/>
      <c r="B73" s="452"/>
      <c r="C73" s="453"/>
      <c r="D73" s="452"/>
      <c r="E73" s="452"/>
      <c r="F73" s="396"/>
      <c r="G73" s="225" t="s">
        <v>945</v>
      </c>
      <c r="H73" s="144" t="s">
        <v>225</v>
      </c>
      <c r="I73" s="145">
        <v>0.15</v>
      </c>
      <c r="J73" s="144" t="s">
        <v>570</v>
      </c>
      <c r="K73" s="202">
        <v>3.5000000000000003E-2</v>
      </c>
      <c r="L73" s="202">
        <v>0.04</v>
      </c>
      <c r="M73" s="202">
        <v>3.5000000000000003E-2</v>
      </c>
      <c r="N73" s="202">
        <v>0.04</v>
      </c>
      <c r="O73" s="430"/>
    </row>
    <row r="74" spans="1:15" ht="75" x14ac:dyDescent="0.2">
      <c r="A74" s="451"/>
      <c r="B74" s="452"/>
      <c r="C74" s="453"/>
      <c r="D74" s="452"/>
      <c r="E74" s="452"/>
      <c r="F74" s="396"/>
      <c r="G74" s="225" t="s">
        <v>946</v>
      </c>
      <c r="H74" s="144" t="s">
        <v>225</v>
      </c>
      <c r="I74" s="145">
        <v>0.2</v>
      </c>
      <c r="J74" s="144" t="s">
        <v>571</v>
      </c>
      <c r="K74" s="145">
        <v>0.05</v>
      </c>
      <c r="L74" s="145">
        <v>0.05</v>
      </c>
      <c r="M74" s="145">
        <v>0.05</v>
      </c>
      <c r="N74" s="145">
        <v>0.05</v>
      </c>
      <c r="O74" s="430"/>
    </row>
    <row r="75" spans="1:15" ht="45" x14ac:dyDescent="0.2">
      <c r="A75" s="451"/>
      <c r="B75" s="452"/>
      <c r="C75" s="453"/>
      <c r="D75" s="452"/>
      <c r="E75" s="452"/>
      <c r="F75" s="396"/>
      <c r="G75" s="225" t="s">
        <v>947</v>
      </c>
      <c r="H75" s="144" t="s">
        <v>225</v>
      </c>
      <c r="I75" s="145">
        <v>0.1</v>
      </c>
      <c r="J75" s="144" t="s">
        <v>572</v>
      </c>
      <c r="K75" s="202">
        <v>2.5000000000000001E-2</v>
      </c>
      <c r="L75" s="202">
        <v>2.5000000000000001E-2</v>
      </c>
      <c r="M75" s="202">
        <v>2.5000000000000001E-2</v>
      </c>
      <c r="N75" s="202">
        <v>2.5000000000000001E-2</v>
      </c>
      <c r="O75" s="430"/>
    </row>
    <row r="76" spans="1:15" ht="90" x14ac:dyDescent="0.2">
      <c r="A76" s="451"/>
      <c r="B76" s="452"/>
      <c r="C76" s="453"/>
      <c r="D76" s="452"/>
      <c r="E76" s="452"/>
      <c r="F76" s="396"/>
      <c r="G76" s="224" t="s">
        <v>948</v>
      </c>
      <c r="H76" s="144" t="s">
        <v>225</v>
      </c>
      <c r="I76" s="145">
        <v>0.05</v>
      </c>
      <c r="J76" s="144" t="s">
        <v>573</v>
      </c>
      <c r="K76" s="203">
        <v>1.2500000000000001E-2</v>
      </c>
      <c r="L76" s="203">
        <v>1.2500000000000001E-2</v>
      </c>
      <c r="M76" s="203">
        <v>1.2500000000000001E-2</v>
      </c>
      <c r="N76" s="203">
        <v>1.2500000000000001E-2</v>
      </c>
      <c r="O76" s="430"/>
    </row>
    <row r="77" spans="1:15" ht="105" x14ac:dyDescent="0.2">
      <c r="A77" s="451"/>
      <c r="B77" s="452"/>
      <c r="C77" s="453"/>
      <c r="D77" s="452"/>
      <c r="E77" s="452"/>
      <c r="F77" s="396"/>
      <c r="G77" s="17" t="s">
        <v>949</v>
      </c>
      <c r="H77" s="81" t="s">
        <v>225</v>
      </c>
      <c r="I77" s="82">
        <v>0.1</v>
      </c>
      <c r="J77" s="81" t="s">
        <v>574</v>
      </c>
      <c r="K77" s="98">
        <v>2.5000000000000001E-2</v>
      </c>
      <c r="L77" s="98">
        <v>2.5000000000000001E-2</v>
      </c>
      <c r="M77" s="98">
        <v>2.5000000000000001E-2</v>
      </c>
      <c r="N77" s="98">
        <v>2.5000000000000001E-2</v>
      </c>
      <c r="O77" s="430"/>
    </row>
    <row r="78" spans="1:15" ht="75" x14ac:dyDescent="0.2">
      <c r="A78" s="451"/>
      <c r="B78" s="452"/>
      <c r="C78" s="453"/>
      <c r="D78" s="452"/>
      <c r="E78" s="452"/>
      <c r="F78" s="396"/>
      <c r="G78" s="225" t="s">
        <v>950</v>
      </c>
      <c r="H78" s="144" t="s">
        <v>225</v>
      </c>
      <c r="I78" s="201">
        <v>0.05</v>
      </c>
      <c r="J78" s="148" t="s">
        <v>575</v>
      </c>
      <c r="K78" s="203">
        <v>1.2500000000000001E-2</v>
      </c>
      <c r="L78" s="203">
        <v>1.2500000000000001E-2</v>
      </c>
      <c r="M78" s="203">
        <v>1.2500000000000001E-2</v>
      </c>
      <c r="N78" s="203">
        <v>1.2500000000000001E-2</v>
      </c>
      <c r="O78" s="430"/>
    </row>
    <row r="79" spans="1:15" ht="120" x14ac:dyDescent="0.2">
      <c r="A79" s="451"/>
      <c r="B79" s="452"/>
      <c r="C79" s="453"/>
      <c r="D79" s="452"/>
      <c r="E79" s="452"/>
      <c r="F79" s="396"/>
      <c r="G79" s="224" t="s">
        <v>951</v>
      </c>
      <c r="H79" s="144" t="s">
        <v>225</v>
      </c>
      <c r="I79" s="201">
        <v>0.05</v>
      </c>
      <c r="J79" s="148" t="s">
        <v>576</v>
      </c>
      <c r="K79" s="203">
        <v>1.2500000000000001E-2</v>
      </c>
      <c r="L79" s="203">
        <v>1.2500000000000001E-2</v>
      </c>
      <c r="M79" s="203">
        <v>1.2500000000000001E-2</v>
      </c>
      <c r="N79" s="203">
        <v>1.2500000000000001E-2</v>
      </c>
      <c r="O79" s="430"/>
    </row>
    <row r="80" spans="1:15" ht="105" x14ac:dyDescent="0.2">
      <c r="A80" s="448" t="s">
        <v>162</v>
      </c>
      <c r="B80" s="384" t="s">
        <v>163</v>
      </c>
      <c r="C80" s="392" t="s">
        <v>952</v>
      </c>
      <c r="D80" s="384" t="s">
        <v>561</v>
      </c>
      <c r="E80" s="384" t="s">
        <v>165</v>
      </c>
      <c r="F80" s="396">
        <v>0.01</v>
      </c>
      <c r="G80" s="224" t="s">
        <v>953</v>
      </c>
      <c r="H80" s="149" t="s">
        <v>165</v>
      </c>
      <c r="I80" s="149">
        <v>50</v>
      </c>
      <c r="J80" s="148" t="s">
        <v>577</v>
      </c>
      <c r="K80" s="196">
        <v>0.125</v>
      </c>
      <c r="L80" s="196">
        <v>0.125</v>
      </c>
      <c r="M80" s="196">
        <v>0.125</v>
      </c>
      <c r="N80" s="196">
        <v>0.125</v>
      </c>
      <c r="O80" s="430"/>
    </row>
    <row r="81" spans="1:15" ht="105" x14ac:dyDescent="0.2">
      <c r="A81" s="448"/>
      <c r="B81" s="384"/>
      <c r="C81" s="392"/>
      <c r="D81" s="384"/>
      <c r="E81" s="384"/>
      <c r="F81" s="396"/>
      <c r="G81" s="224" t="s">
        <v>954</v>
      </c>
      <c r="H81" s="149" t="s">
        <v>165</v>
      </c>
      <c r="I81" s="149">
        <v>50</v>
      </c>
      <c r="J81" s="148" t="s">
        <v>578</v>
      </c>
      <c r="K81" s="196">
        <v>0.125</v>
      </c>
      <c r="L81" s="196">
        <v>0.125</v>
      </c>
      <c r="M81" s="196">
        <v>0.125</v>
      </c>
      <c r="N81" s="196">
        <v>0.125</v>
      </c>
      <c r="O81" s="430"/>
    </row>
    <row r="82" spans="1:15" ht="120" x14ac:dyDescent="0.2">
      <c r="A82" s="448" t="s">
        <v>162</v>
      </c>
      <c r="B82" s="384" t="s">
        <v>163</v>
      </c>
      <c r="C82" s="392" t="s">
        <v>955</v>
      </c>
      <c r="D82" s="384" t="s">
        <v>562</v>
      </c>
      <c r="E82" s="384" t="s">
        <v>189</v>
      </c>
      <c r="F82" s="396">
        <v>0.01</v>
      </c>
      <c r="G82" s="224" t="s">
        <v>956</v>
      </c>
      <c r="H82" s="149" t="s">
        <v>165</v>
      </c>
      <c r="I82" s="149">
        <v>40</v>
      </c>
      <c r="J82" s="148" t="s">
        <v>579</v>
      </c>
      <c r="K82" s="150">
        <v>0.1</v>
      </c>
      <c r="L82" s="150">
        <v>0.1</v>
      </c>
      <c r="M82" s="150">
        <v>0.1</v>
      </c>
      <c r="N82" s="150">
        <v>0.1</v>
      </c>
      <c r="O82" s="430"/>
    </row>
    <row r="83" spans="1:15" ht="105" x14ac:dyDescent="0.2">
      <c r="A83" s="448"/>
      <c r="B83" s="384"/>
      <c r="C83" s="392"/>
      <c r="D83" s="384"/>
      <c r="E83" s="384"/>
      <c r="F83" s="396"/>
      <c r="G83" s="224" t="s">
        <v>957</v>
      </c>
      <c r="H83" s="149" t="s">
        <v>165</v>
      </c>
      <c r="I83" s="149">
        <v>40</v>
      </c>
      <c r="J83" s="148" t="s">
        <v>580</v>
      </c>
      <c r="K83" s="150">
        <v>0.1</v>
      </c>
      <c r="L83" s="150">
        <v>0.1</v>
      </c>
      <c r="M83" s="150">
        <v>0.1</v>
      </c>
      <c r="N83" s="150">
        <v>0.1</v>
      </c>
      <c r="O83" s="430"/>
    </row>
    <row r="84" spans="1:15" ht="120.75" thickBot="1" x14ac:dyDescent="0.25">
      <c r="A84" s="467"/>
      <c r="B84" s="435"/>
      <c r="C84" s="434"/>
      <c r="D84" s="435"/>
      <c r="E84" s="435"/>
      <c r="F84" s="436"/>
      <c r="G84" s="250" t="s">
        <v>958</v>
      </c>
      <c r="H84" s="251" t="s">
        <v>165</v>
      </c>
      <c r="I84" s="251">
        <v>20</v>
      </c>
      <c r="J84" s="79" t="s">
        <v>581</v>
      </c>
      <c r="K84" s="252">
        <v>0.05</v>
      </c>
      <c r="L84" s="252">
        <v>0.05</v>
      </c>
      <c r="M84" s="252">
        <v>0.05</v>
      </c>
      <c r="N84" s="252">
        <v>0.05</v>
      </c>
      <c r="O84" s="431"/>
    </row>
    <row r="85" spans="1:15" ht="56.25" customHeight="1" x14ac:dyDescent="0.2">
      <c r="A85" s="462" t="s">
        <v>269</v>
      </c>
      <c r="B85" s="463" t="s">
        <v>163</v>
      </c>
      <c r="C85" s="463" t="s">
        <v>650</v>
      </c>
      <c r="D85" s="463" t="s">
        <v>349</v>
      </c>
      <c r="E85" s="463" t="s">
        <v>165</v>
      </c>
      <c r="F85" s="440">
        <v>0.02</v>
      </c>
      <c r="G85" s="151" t="s">
        <v>651</v>
      </c>
      <c r="H85" s="152" t="s">
        <v>165</v>
      </c>
      <c r="I85" s="101">
        <v>0.1</v>
      </c>
      <c r="J85" s="152" t="s">
        <v>278</v>
      </c>
      <c r="K85" s="102">
        <v>2.5000000000000001E-2</v>
      </c>
      <c r="L85" s="102">
        <v>2.5000000000000001E-2</v>
      </c>
      <c r="M85" s="102">
        <v>2.5000000000000001E-2</v>
      </c>
      <c r="N85" s="102">
        <v>2.5000000000000001E-2</v>
      </c>
      <c r="O85" s="426" t="s">
        <v>688</v>
      </c>
    </row>
    <row r="86" spans="1:15" ht="90" x14ac:dyDescent="0.2">
      <c r="A86" s="448"/>
      <c r="B86" s="384"/>
      <c r="C86" s="384"/>
      <c r="D86" s="384"/>
      <c r="E86" s="384"/>
      <c r="F86" s="396"/>
      <c r="G86" s="147" t="s">
        <v>652</v>
      </c>
      <c r="H86" s="148" t="s">
        <v>165</v>
      </c>
      <c r="I86" s="158">
        <v>0.1</v>
      </c>
      <c r="J86" s="148" t="s">
        <v>279</v>
      </c>
      <c r="K86" s="103">
        <v>2.5000000000000001E-2</v>
      </c>
      <c r="L86" s="103">
        <v>2.5000000000000001E-2</v>
      </c>
      <c r="M86" s="103">
        <v>2.5000000000000001E-2</v>
      </c>
      <c r="N86" s="103">
        <v>2.5000000000000001E-2</v>
      </c>
      <c r="O86" s="427"/>
    </row>
    <row r="87" spans="1:15" ht="90" x14ac:dyDescent="0.2">
      <c r="A87" s="448"/>
      <c r="B87" s="384"/>
      <c r="C87" s="384"/>
      <c r="D87" s="384"/>
      <c r="E87" s="384"/>
      <c r="F87" s="396"/>
      <c r="G87" s="147" t="s">
        <v>653</v>
      </c>
      <c r="H87" s="148" t="s">
        <v>165</v>
      </c>
      <c r="I87" s="158">
        <v>0.15</v>
      </c>
      <c r="J87" s="148" t="s">
        <v>280</v>
      </c>
      <c r="K87" s="103">
        <v>3.7499999999999999E-2</v>
      </c>
      <c r="L87" s="103">
        <v>3.7499999999999999E-2</v>
      </c>
      <c r="M87" s="103">
        <v>3.7499999999999999E-2</v>
      </c>
      <c r="N87" s="103">
        <v>3.7499999999999999E-2</v>
      </c>
      <c r="O87" s="427"/>
    </row>
    <row r="88" spans="1:15" ht="135" x14ac:dyDescent="0.2">
      <c r="A88" s="448"/>
      <c r="B88" s="384"/>
      <c r="C88" s="384"/>
      <c r="D88" s="384"/>
      <c r="E88" s="384"/>
      <c r="F88" s="396"/>
      <c r="G88" s="147" t="s">
        <v>654</v>
      </c>
      <c r="H88" s="148" t="s">
        <v>165</v>
      </c>
      <c r="I88" s="158">
        <v>0.1</v>
      </c>
      <c r="J88" s="148" t="s">
        <v>583</v>
      </c>
      <c r="K88" s="103">
        <v>2.5000000000000001E-2</v>
      </c>
      <c r="L88" s="103">
        <v>2.5000000000000001E-2</v>
      </c>
      <c r="M88" s="103">
        <v>2.5000000000000001E-2</v>
      </c>
      <c r="N88" s="103">
        <v>2.5000000000000001E-2</v>
      </c>
      <c r="O88" s="427"/>
    </row>
    <row r="89" spans="1:15" ht="75.75" x14ac:dyDescent="0.2">
      <c r="A89" s="448"/>
      <c r="B89" s="384"/>
      <c r="C89" s="384"/>
      <c r="D89" s="384"/>
      <c r="E89" s="384"/>
      <c r="F89" s="396"/>
      <c r="G89" s="147" t="s">
        <v>655</v>
      </c>
      <c r="H89" s="148" t="s">
        <v>165</v>
      </c>
      <c r="I89" s="158">
        <v>0.2</v>
      </c>
      <c r="J89" s="148" t="s">
        <v>282</v>
      </c>
      <c r="K89" s="103">
        <v>0.05</v>
      </c>
      <c r="L89" s="103">
        <v>0.05</v>
      </c>
      <c r="M89" s="103">
        <v>0.05</v>
      </c>
      <c r="N89" s="103">
        <v>0.05</v>
      </c>
      <c r="O89" s="427"/>
    </row>
    <row r="90" spans="1:15" ht="45.75" x14ac:dyDescent="0.2">
      <c r="A90" s="448"/>
      <c r="B90" s="384"/>
      <c r="C90" s="384"/>
      <c r="D90" s="384"/>
      <c r="E90" s="384"/>
      <c r="F90" s="396"/>
      <c r="G90" s="147" t="s">
        <v>656</v>
      </c>
      <c r="H90" s="148" t="s">
        <v>165</v>
      </c>
      <c r="I90" s="158">
        <v>0.1</v>
      </c>
      <c r="J90" s="148" t="s">
        <v>584</v>
      </c>
      <c r="K90" s="103">
        <v>2.5000000000000001E-2</v>
      </c>
      <c r="L90" s="103">
        <v>2.5000000000000001E-2</v>
      </c>
      <c r="M90" s="103">
        <v>2.5000000000000001E-2</v>
      </c>
      <c r="N90" s="103">
        <v>2.5000000000000001E-2</v>
      </c>
      <c r="O90" s="427"/>
    </row>
    <row r="91" spans="1:15" ht="75.75" x14ac:dyDescent="0.2">
      <c r="A91" s="448"/>
      <c r="B91" s="384"/>
      <c r="C91" s="384"/>
      <c r="D91" s="384"/>
      <c r="E91" s="384"/>
      <c r="F91" s="396"/>
      <c r="G91" s="147" t="s">
        <v>657</v>
      </c>
      <c r="H91" s="148" t="s">
        <v>165</v>
      </c>
      <c r="I91" s="158">
        <v>0.1</v>
      </c>
      <c r="J91" s="148" t="s">
        <v>585</v>
      </c>
      <c r="K91" s="103">
        <v>2.5000000000000001E-2</v>
      </c>
      <c r="L91" s="103">
        <v>2.5000000000000001E-2</v>
      </c>
      <c r="M91" s="103">
        <v>2.5000000000000001E-2</v>
      </c>
      <c r="N91" s="103">
        <v>2.5000000000000001E-2</v>
      </c>
      <c r="O91" s="427"/>
    </row>
    <row r="92" spans="1:15" ht="60.75" x14ac:dyDescent="0.2">
      <c r="A92" s="448"/>
      <c r="B92" s="384"/>
      <c r="C92" s="384"/>
      <c r="D92" s="384"/>
      <c r="E92" s="384"/>
      <c r="F92" s="396"/>
      <c r="G92" s="147" t="s">
        <v>658</v>
      </c>
      <c r="H92" s="148" t="s">
        <v>165</v>
      </c>
      <c r="I92" s="158">
        <v>0.15</v>
      </c>
      <c r="J92" s="148" t="s">
        <v>283</v>
      </c>
      <c r="K92" s="103">
        <v>3.7499999999999999E-2</v>
      </c>
      <c r="L92" s="103">
        <v>3.7499999999999999E-2</v>
      </c>
      <c r="M92" s="103">
        <v>3.7499999999999999E-2</v>
      </c>
      <c r="N92" s="103">
        <v>3.7499999999999999E-2</v>
      </c>
      <c r="O92" s="427"/>
    </row>
    <row r="93" spans="1:15" ht="45.75" x14ac:dyDescent="0.2">
      <c r="A93" s="448" t="s">
        <v>269</v>
      </c>
      <c r="B93" s="384" t="s">
        <v>163</v>
      </c>
      <c r="C93" s="384" t="s">
        <v>659</v>
      </c>
      <c r="D93" s="384" t="s">
        <v>273</v>
      </c>
      <c r="E93" s="384" t="s">
        <v>165</v>
      </c>
      <c r="F93" s="388">
        <v>0.02</v>
      </c>
      <c r="G93" s="147" t="s">
        <v>660</v>
      </c>
      <c r="H93" s="148" t="s">
        <v>165</v>
      </c>
      <c r="I93" s="201">
        <v>0.25</v>
      </c>
      <c r="J93" s="148" t="s">
        <v>274</v>
      </c>
      <c r="K93" s="103">
        <f>+I93/4</f>
        <v>6.25E-2</v>
      </c>
      <c r="L93" s="103">
        <f>+I93/4</f>
        <v>6.25E-2</v>
      </c>
      <c r="M93" s="103">
        <f>+I93/4</f>
        <v>6.25E-2</v>
      </c>
      <c r="N93" s="103">
        <f>+I93/4</f>
        <v>6.25E-2</v>
      </c>
      <c r="O93" s="427"/>
    </row>
    <row r="94" spans="1:15" ht="120.75" x14ac:dyDescent="0.2">
      <c r="A94" s="448"/>
      <c r="B94" s="384"/>
      <c r="C94" s="384"/>
      <c r="D94" s="384"/>
      <c r="E94" s="384"/>
      <c r="F94" s="388"/>
      <c r="G94" s="147" t="s">
        <v>661</v>
      </c>
      <c r="H94" s="148" t="s">
        <v>165</v>
      </c>
      <c r="I94" s="201">
        <v>0.2</v>
      </c>
      <c r="J94" s="148" t="s">
        <v>275</v>
      </c>
      <c r="K94" s="103">
        <f>+I94/4</f>
        <v>0.05</v>
      </c>
      <c r="L94" s="103">
        <f>+I94/4</f>
        <v>0.05</v>
      </c>
      <c r="M94" s="103">
        <f>+I94/4</f>
        <v>0.05</v>
      </c>
      <c r="N94" s="103">
        <f>+I94/4</f>
        <v>0.05</v>
      </c>
      <c r="O94" s="427"/>
    </row>
    <row r="95" spans="1:15" ht="60" x14ac:dyDescent="0.2">
      <c r="A95" s="448"/>
      <c r="B95" s="384"/>
      <c r="C95" s="384"/>
      <c r="D95" s="384"/>
      <c r="E95" s="384"/>
      <c r="F95" s="388"/>
      <c r="G95" s="147" t="s">
        <v>662</v>
      </c>
      <c r="H95" s="148" t="s">
        <v>165</v>
      </c>
      <c r="I95" s="201">
        <v>0.2</v>
      </c>
      <c r="J95" s="148" t="s">
        <v>276</v>
      </c>
      <c r="K95" s="103">
        <f>+I95/4</f>
        <v>0.05</v>
      </c>
      <c r="L95" s="103">
        <f>+I95/4</f>
        <v>0.05</v>
      </c>
      <c r="M95" s="103">
        <f>+I95/4</f>
        <v>0.05</v>
      </c>
      <c r="N95" s="103">
        <f>+I95/4</f>
        <v>0.05</v>
      </c>
      <c r="O95" s="427"/>
    </row>
    <row r="96" spans="1:15" ht="105.75" x14ac:dyDescent="0.2">
      <c r="A96" s="448"/>
      <c r="B96" s="384"/>
      <c r="C96" s="384"/>
      <c r="D96" s="384"/>
      <c r="E96" s="384"/>
      <c r="F96" s="388"/>
      <c r="G96" s="147" t="s">
        <v>663</v>
      </c>
      <c r="H96" s="148" t="s">
        <v>165</v>
      </c>
      <c r="I96" s="201">
        <v>0.25</v>
      </c>
      <c r="J96" s="148" t="s">
        <v>586</v>
      </c>
      <c r="K96" s="103">
        <f>+I96/4</f>
        <v>6.25E-2</v>
      </c>
      <c r="L96" s="103">
        <f>+I96/4</f>
        <v>6.25E-2</v>
      </c>
      <c r="M96" s="103">
        <f>+I96/4</f>
        <v>6.25E-2</v>
      </c>
      <c r="N96" s="103">
        <f>+I96/4</f>
        <v>6.25E-2</v>
      </c>
      <c r="O96" s="427"/>
    </row>
    <row r="97" spans="1:15" ht="75" x14ac:dyDescent="0.2">
      <c r="A97" s="448"/>
      <c r="B97" s="384"/>
      <c r="C97" s="384"/>
      <c r="D97" s="384"/>
      <c r="E97" s="384"/>
      <c r="F97" s="388"/>
      <c r="G97" s="147" t="s">
        <v>664</v>
      </c>
      <c r="H97" s="148" t="s">
        <v>165</v>
      </c>
      <c r="I97" s="201">
        <v>0.1</v>
      </c>
      <c r="J97" s="148" t="s">
        <v>277</v>
      </c>
      <c r="K97" s="103">
        <f>+I97/4</f>
        <v>2.5000000000000001E-2</v>
      </c>
      <c r="L97" s="103">
        <f>+I97/4</f>
        <v>2.5000000000000001E-2</v>
      </c>
      <c r="M97" s="103">
        <f>+I97/4</f>
        <v>2.5000000000000001E-2</v>
      </c>
      <c r="N97" s="103">
        <f>+I97/4</f>
        <v>2.5000000000000001E-2</v>
      </c>
      <c r="O97" s="427"/>
    </row>
    <row r="98" spans="1:15" ht="90.75" x14ac:dyDescent="0.2">
      <c r="A98" s="442" t="s">
        <v>269</v>
      </c>
      <c r="B98" s="444" t="s">
        <v>163</v>
      </c>
      <c r="C98" s="444" t="s">
        <v>665</v>
      </c>
      <c r="D98" s="444" t="s">
        <v>270</v>
      </c>
      <c r="E98" s="444" t="s">
        <v>196</v>
      </c>
      <c r="F98" s="432">
        <v>0.01</v>
      </c>
      <c r="G98" s="72" t="s">
        <v>666</v>
      </c>
      <c r="H98" s="73" t="s">
        <v>196</v>
      </c>
      <c r="I98" s="94">
        <v>0.2</v>
      </c>
      <c r="J98" s="186" t="s">
        <v>587</v>
      </c>
      <c r="K98" s="94">
        <v>0.05</v>
      </c>
      <c r="L98" s="94">
        <v>0.05</v>
      </c>
      <c r="M98" s="94">
        <v>0.05</v>
      </c>
      <c r="N98" s="94">
        <v>0.05</v>
      </c>
      <c r="O98" s="427"/>
    </row>
    <row r="99" spans="1:15" ht="75" x14ac:dyDescent="0.2">
      <c r="A99" s="442"/>
      <c r="B99" s="444"/>
      <c r="C99" s="444"/>
      <c r="D99" s="444"/>
      <c r="E99" s="444"/>
      <c r="F99" s="432"/>
      <c r="G99" s="72" t="s">
        <v>667</v>
      </c>
      <c r="H99" s="73" t="s">
        <v>196</v>
      </c>
      <c r="I99" s="94">
        <v>0.1</v>
      </c>
      <c r="J99" s="148" t="s">
        <v>588</v>
      </c>
      <c r="K99" s="226">
        <v>2.5000000000000001E-2</v>
      </c>
      <c r="L99" s="226">
        <v>2.5000000000000001E-2</v>
      </c>
      <c r="M99" s="226">
        <v>2.5000000000000001E-2</v>
      </c>
      <c r="N99" s="226">
        <v>2.5000000000000001E-2</v>
      </c>
      <c r="O99" s="427"/>
    </row>
    <row r="100" spans="1:15" ht="75" x14ac:dyDescent="0.2">
      <c r="A100" s="442"/>
      <c r="B100" s="444"/>
      <c r="C100" s="444"/>
      <c r="D100" s="444"/>
      <c r="E100" s="444"/>
      <c r="F100" s="432"/>
      <c r="G100" s="72" t="s">
        <v>668</v>
      </c>
      <c r="H100" s="73" t="s">
        <v>196</v>
      </c>
      <c r="I100" s="94">
        <v>0.05</v>
      </c>
      <c r="J100" s="148" t="s">
        <v>589</v>
      </c>
      <c r="K100" s="220">
        <v>1.2500000000000001E-2</v>
      </c>
      <c r="L100" s="220">
        <v>1.2500000000000001E-2</v>
      </c>
      <c r="M100" s="220">
        <v>1.2500000000000001E-2</v>
      </c>
      <c r="N100" s="220">
        <v>1.2500000000000001E-2</v>
      </c>
      <c r="O100" s="427"/>
    </row>
    <row r="101" spans="1:15" ht="90" x14ac:dyDescent="0.2">
      <c r="A101" s="442"/>
      <c r="B101" s="444"/>
      <c r="C101" s="444"/>
      <c r="D101" s="444"/>
      <c r="E101" s="444"/>
      <c r="F101" s="432"/>
      <c r="G101" s="72" t="s">
        <v>669</v>
      </c>
      <c r="H101" s="73" t="s">
        <v>196</v>
      </c>
      <c r="I101" s="94">
        <v>0.25</v>
      </c>
      <c r="J101" s="148" t="s">
        <v>587</v>
      </c>
      <c r="K101" s="220">
        <v>6.25E-2</v>
      </c>
      <c r="L101" s="220">
        <v>6.25E-2</v>
      </c>
      <c r="M101" s="220">
        <v>6.25E-2</v>
      </c>
      <c r="N101" s="220">
        <v>6.25E-2</v>
      </c>
      <c r="O101" s="427"/>
    </row>
    <row r="102" spans="1:15" ht="60.75" x14ac:dyDescent="0.2">
      <c r="A102" s="442"/>
      <c r="B102" s="444"/>
      <c r="C102" s="444"/>
      <c r="D102" s="444"/>
      <c r="E102" s="444"/>
      <c r="F102" s="432"/>
      <c r="G102" s="72" t="s">
        <v>670</v>
      </c>
      <c r="H102" s="73" t="s">
        <v>196</v>
      </c>
      <c r="I102" s="94">
        <v>0.15</v>
      </c>
      <c r="J102" s="186" t="s">
        <v>590</v>
      </c>
      <c r="K102" s="220">
        <v>3.7499999999999999E-2</v>
      </c>
      <c r="L102" s="220">
        <v>3.7499999999999999E-2</v>
      </c>
      <c r="M102" s="220">
        <v>3.7499999999999999E-2</v>
      </c>
      <c r="N102" s="220">
        <v>3.7499999999999999E-2</v>
      </c>
      <c r="O102" s="427"/>
    </row>
    <row r="103" spans="1:15" ht="45" x14ac:dyDescent="0.2">
      <c r="A103" s="442"/>
      <c r="B103" s="444"/>
      <c r="C103" s="444"/>
      <c r="D103" s="444"/>
      <c r="E103" s="444"/>
      <c r="F103" s="432"/>
      <c r="G103" s="72" t="s">
        <v>671</v>
      </c>
      <c r="H103" s="73" t="s">
        <v>196</v>
      </c>
      <c r="I103" s="94">
        <v>0.1</v>
      </c>
      <c r="J103" s="186" t="s">
        <v>591</v>
      </c>
      <c r="K103" s="226">
        <v>2.5000000000000001E-2</v>
      </c>
      <c r="L103" s="226">
        <v>2.5000000000000001E-2</v>
      </c>
      <c r="M103" s="226">
        <v>2.5000000000000001E-2</v>
      </c>
      <c r="N103" s="226">
        <v>2.5000000000000001E-2</v>
      </c>
      <c r="O103" s="427"/>
    </row>
    <row r="104" spans="1:15" ht="90" x14ac:dyDescent="0.2">
      <c r="A104" s="442"/>
      <c r="B104" s="444"/>
      <c r="C104" s="444"/>
      <c r="D104" s="444"/>
      <c r="E104" s="444"/>
      <c r="F104" s="432"/>
      <c r="G104" s="72" t="s">
        <v>672</v>
      </c>
      <c r="H104" s="73" t="s">
        <v>373</v>
      </c>
      <c r="I104" s="94">
        <v>0.09</v>
      </c>
      <c r="J104" s="186" t="s">
        <v>272</v>
      </c>
      <c r="K104" s="220">
        <v>0</v>
      </c>
      <c r="L104" s="220">
        <v>0.03</v>
      </c>
      <c r="M104" s="220">
        <v>0.03</v>
      </c>
      <c r="N104" s="220">
        <v>0.03</v>
      </c>
      <c r="O104" s="427"/>
    </row>
    <row r="105" spans="1:15" ht="75" x14ac:dyDescent="0.2">
      <c r="A105" s="442"/>
      <c r="B105" s="444"/>
      <c r="C105" s="444"/>
      <c r="D105" s="444"/>
      <c r="E105" s="444"/>
      <c r="F105" s="432"/>
      <c r="G105" s="72" t="s">
        <v>960</v>
      </c>
      <c r="H105" s="73" t="s">
        <v>271</v>
      </c>
      <c r="I105" s="94">
        <v>0.06</v>
      </c>
      <c r="J105" s="186" t="s">
        <v>592</v>
      </c>
      <c r="K105" s="220">
        <v>0</v>
      </c>
      <c r="L105" s="220">
        <v>0</v>
      </c>
      <c r="M105" s="220">
        <v>0.03</v>
      </c>
      <c r="N105" s="220">
        <v>0.03</v>
      </c>
      <c r="O105" s="427"/>
    </row>
    <row r="106" spans="1:15" ht="90.75" x14ac:dyDescent="0.2">
      <c r="A106" s="448" t="s">
        <v>269</v>
      </c>
      <c r="B106" s="384" t="s">
        <v>163</v>
      </c>
      <c r="C106" s="392" t="s">
        <v>673</v>
      </c>
      <c r="D106" s="384" t="s">
        <v>284</v>
      </c>
      <c r="E106" s="449" t="s">
        <v>196</v>
      </c>
      <c r="F106" s="396">
        <v>0.01</v>
      </c>
      <c r="G106" s="147" t="s">
        <v>674</v>
      </c>
      <c r="H106" s="148" t="s">
        <v>165</v>
      </c>
      <c r="I106" s="195">
        <v>0.25</v>
      </c>
      <c r="J106" s="148" t="s">
        <v>284</v>
      </c>
      <c r="K106" s="103">
        <v>6.25E-2</v>
      </c>
      <c r="L106" s="103">
        <v>6.25E-2</v>
      </c>
      <c r="M106" s="103">
        <v>6.25E-2</v>
      </c>
      <c r="N106" s="103">
        <v>6.25E-2</v>
      </c>
      <c r="O106" s="427"/>
    </row>
    <row r="107" spans="1:15" ht="75.75" x14ac:dyDescent="0.2">
      <c r="A107" s="448"/>
      <c r="B107" s="384"/>
      <c r="C107" s="392"/>
      <c r="D107" s="384"/>
      <c r="E107" s="449"/>
      <c r="F107" s="396"/>
      <c r="G107" s="147" t="s">
        <v>675</v>
      </c>
      <c r="H107" s="148" t="s">
        <v>165</v>
      </c>
      <c r="I107" s="195">
        <v>0.2</v>
      </c>
      <c r="J107" s="148" t="s">
        <v>284</v>
      </c>
      <c r="K107" s="103">
        <v>0.05</v>
      </c>
      <c r="L107" s="103">
        <v>0.05</v>
      </c>
      <c r="M107" s="103">
        <v>0.05</v>
      </c>
      <c r="N107" s="103">
        <v>0.05</v>
      </c>
      <c r="O107" s="427"/>
    </row>
    <row r="108" spans="1:15" ht="60.75" x14ac:dyDescent="0.2">
      <c r="A108" s="448"/>
      <c r="B108" s="384"/>
      <c r="C108" s="392"/>
      <c r="D108" s="384"/>
      <c r="E108" s="449"/>
      <c r="F108" s="396"/>
      <c r="G108" s="147" t="s">
        <v>676</v>
      </c>
      <c r="H108" s="148" t="s">
        <v>165</v>
      </c>
      <c r="I108" s="195">
        <v>0.55000000000000004</v>
      </c>
      <c r="J108" s="148" t="s">
        <v>284</v>
      </c>
      <c r="K108" s="103">
        <v>0.13750000000000001</v>
      </c>
      <c r="L108" s="103">
        <v>0.13750000000000001</v>
      </c>
      <c r="M108" s="103">
        <v>0.13750000000000001</v>
      </c>
      <c r="N108" s="103">
        <v>0.13750000000000001</v>
      </c>
      <c r="O108" s="427"/>
    </row>
    <row r="109" spans="1:15" ht="63.75" customHeight="1" x14ac:dyDescent="0.2">
      <c r="A109" s="442" t="s">
        <v>269</v>
      </c>
      <c r="B109" s="444" t="s">
        <v>163</v>
      </c>
      <c r="C109" s="446" t="s">
        <v>677</v>
      </c>
      <c r="D109" s="444" t="s">
        <v>349</v>
      </c>
      <c r="E109" s="444" t="s">
        <v>165</v>
      </c>
      <c r="F109" s="450">
        <v>0.01</v>
      </c>
      <c r="G109" s="72" t="s">
        <v>678</v>
      </c>
      <c r="H109" s="186" t="s">
        <v>165</v>
      </c>
      <c r="I109" s="227">
        <v>0.25</v>
      </c>
      <c r="J109" s="186" t="s">
        <v>285</v>
      </c>
      <c r="K109" s="228">
        <v>6.25E-2</v>
      </c>
      <c r="L109" s="228">
        <v>6.25E-2</v>
      </c>
      <c r="M109" s="228">
        <v>6.25E-2</v>
      </c>
      <c r="N109" s="228">
        <v>6.25E-2</v>
      </c>
      <c r="O109" s="427"/>
    </row>
    <row r="110" spans="1:15" ht="63.75" customHeight="1" x14ac:dyDescent="0.2">
      <c r="A110" s="442"/>
      <c r="B110" s="444"/>
      <c r="C110" s="446"/>
      <c r="D110" s="444"/>
      <c r="E110" s="444"/>
      <c r="F110" s="450"/>
      <c r="G110" s="72" t="s">
        <v>679</v>
      </c>
      <c r="H110" s="186" t="s">
        <v>165</v>
      </c>
      <c r="I110" s="227">
        <v>0.25</v>
      </c>
      <c r="J110" s="186" t="s">
        <v>286</v>
      </c>
      <c r="K110" s="228">
        <v>6.25E-2</v>
      </c>
      <c r="L110" s="228">
        <v>6.25E-2</v>
      </c>
      <c r="M110" s="228">
        <v>6.25E-2</v>
      </c>
      <c r="N110" s="228">
        <v>6.25E-2</v>
      </c>
      <c r="O110" s="427"/>
    </row>
    <row r="111" spans="1:15" ht="87.75" customHeight="1" x14ac:dyDescent="0.2">
      <c r="A111" s="442"/>
      <c r="B111" s="444"/>
      <c r="C111" s="446"/>
      <c r="D111" s="444"/>
      <c r="E111" s="444"/>
      <c r="F111" s="450"/>
      <c r="G111" s="72" t="s">
        <v>680</v>
      </c>
      <c r="H111" s="186" t="s">
        <v>165</v>
      </c>
      <c r="I111" s="227">
        <v>0.25</v>
      </c>
      <c r="J111" s="186" t="s">
        <v>287</v>
      </c>
      <c r="K111" s="228">
        <v>6.25E-2</v>
      </c>
      <c r="L111" s="228">
        <v>6.25E-2</v>
      </c>
      <c r="M111" s="228">
        <v>6.25E-2</v>
      </c>
      <c r="N111" s="228">
        <v>6.25E-2</v>
      </c>
      <c r="O111" s="427"/>
    </row>
    <row r="112" spans="1:15" ht="63.75" customHeight="1" x14ac:dyDescent="0.2">
      <c r="A112" s="442"/>
      <c r="B112" s="444"/>
      <c r="C112" s="446"/>
      <c r="D112" s="444"/>
      <c r="E112" s="444"/>
      <c r="F112" s="450"/>
      <c r="G112" s="72" t="s">
        <v>681</v>
      </c>
      <c r="H112" s="186" t="s">
        <v>165</v>
      </c>
      <c r="I112" s="227">
        <v>0.25</v>
      </c>
      <c r="J112" s="186" t="s">
        <v>287</v>
      </c>
      <c r="K112" s="228">
        <v>6.25E-2</v>
      </c>
      <c r="L112" s="228">
        <v>6.25E-2</v>
      </c>
      <c r="M112" s="228">
        <v>6.25E-2</v>
      </c>
      <c r="N112" s="228">
        <v>6.25E-2</v>
      </c>
      <c r="O112" s="427"/>
    </row>
    <row r="113" spans="1:15" ht="45.75" x14ac:dyDescent="0.2">
      <c r="A113" s="448" t="s">
        <v>269</v>
      </c>
      <c r="B113" s="384" t="s">
        <v>163</v>
      </c>
      <c r="C113" s="392" t="s">
        <v>682</v>
      </c>
      <c r="D113" s="384" t="s">
        <v>288</v>
      </c>
      <c r="E113" s="384" t="s">
        <v>165</v>
      </c>
      <c r="F113" s="396">
        <v>0.01</v>
      </c>
      <c r="G113" s="147" t="s">
        <v>683</v>
      </c>
      <c r="H113" s="148" t="s">
        <v>165</v>
      </c>
      <c r="I113" s="158">
        <v>0.55000000000000004</v>
      </c>
      <c r="J113" s="148" t="s">
        <v>278</v>
      </c>
      <c r="K113" s="103">
        <v>0.13750000000000001</v>
      </c>
      <c r="L113" s="103">
        <v>0.13750000000000001</v>
      </c>
      <c r="M113" s="103">
        <v>0.13750000000000001</v>
      </c>
      <c r="N113" s="103">
        <v>0.13750000000000001</v>
      </c>
      <c r="O113" s="427"/>
    </row>
    <row r="114" spans="1:15" ht="90" x14ac:dyDescent="0.2">
      <c r="A114" s="448"/>
      <c r="B114" s="384"/>
      <c r="C114" s="392"/>
      <c r="D114" s="384"/>
      <c r="E114" s="384"/>
      <c r="F114" s="396"/>
      <c r="G114" s="147" t="s">
        <v>684</v>
      </c>
      <c r="H114" s="148" t="s">
        <v>165</v>
      </c>
      <c r="I114" s="158">
        <v>0.1</v>
      </c>
      <c r="J114" s="148" t="s">
        <v>279</v>
      </c>
      <c r="K114" s="103">
        <v>2.5000000000000001E-2</v>
      </c>
      <c r="L114" s="103">
        <v>2.5000000000000001E-2</v>
      </c>
      <c r="M114" s="103">
        <v>2.5000000000000001E-2</v>
      </c>
      <c r="N114" s="103">
        <v>2.5000000000000001E-2</v>
      </c>
      <c r="O114" s="427"/>
    </row>
    <row r="115" spans="1:15" ht="90" x14ac:dyDescent="0.2">
      <c r="A115" s="448"/>
      <c r="B115" s="384"/>
      <c r="C115" s="392"/>
      <c r="D115" s="384"/>
      <c r="E115" s="384"/>
      <c r="F115" s="396"/>
      <c r="G115" s="147" t="s">
        <v>685</v>
      </c>
      <c r="H115" s="148" t="s">
        <v>165</v>
      </c>
      <c r="I115" s="158">
        <v>0.15</v>
      </c>
      <c r="J115" s="148" t="s">
        <v>280</v>
      </c>
      <c r="K115" s="103">
        <v>3.7499999999999999E-2</v>
      </c>
      <c r="L115" s="103">
        <v>3.7499999999999999E-2</v>
      </c>
      <c r="M115" s="103">
        <v>3.7499999999999999E-2</v>
      </c>
      <c r="N115" s="103">
        <v>3.7499999999999999E-2</v>
      </c>
      <c r="O115" s="427"/>
    </row>
    <row r="116" spans="1:15" ht="105.75" thickBot="1" x14ac:dyDescent="0.25">
      <c r="A116" s="467"/>
      <c r="B116" s="435"/>
      <c r="C116" s="434"/>
      <c r="D116" s="435"/>
      <c r="E116" s="435"/>
      <c r="F116" s="436"/>
      <c r="G116" s="253" t="s">
        <v>686</v>
      </c>
      <c r="H116" s="79" t="s">
        <v>165</v>
      </c>
      <c r="I116" s="254">
        <v>0.2</v>
      </c>
      <c r="J116" s="79" t="s">
        <v>281</v>
      </c>
      <c r="K116" s="255">
        <v>0.05</v>
      </c>
      <c r="L116" s="255">
        <v>0.05</v>
      </c>
      <c r="M116" s="255">
        <v>0.05</v>
      </c>
      <c r="N116" s="255">
        <v>0.05</v>
      </c>
      <c r="O116" s="428"/>
    </row>
    <row r="117" spans="1:15" ht="75" x14ac:dyDescent="0.2">
      <c r="A117" s="441" t="s">
        <v>267</v>
      </c>
      <c r="B117" s="443" t="s">
        <v>163</v>
      </c>
      <c r="C117" s="445" t="s">
        <v>689</v>
      </c>
      <c r="D117" s="443" t="s">
        <v>289</v>
      </c>
      <c r="E117" s="443" t="s">
        <v>165</v>
      </c>
      <c r="F117" s="447">
        <v>0.02</v>
      </c>
      <c r="G117" s="241" t="s">
        <v>690</v>
      </c>
      <c r="H117" s="77" t="s">
        <v>165</v>
      </c>
      <c r="I117" s="92">
        <v>0.7</v>
      </c>
      <c r="J117" s="184" t="s">
        <v>289</v>
      </c>
      <c r="K117" s="242">
        <v>0.17499999999999999</v>
      </c>
      <c r="L117" s="242">
        <v>0.17499999999999999</v>
      </c>
      <c r="M117" s="242">
        <v>0.17499999999999999</v>
      </c>
      <c r="N117" s="242">
        <v>0.17499999999999999</v>
      </c>
      <c r="O117" s="468" t="s">
        <v>687</v>
      </c>
    </row>
    <row r="118" spans="1:15" ht="60.75" x14ac:dyDescent="0.2">
      <c r="A118" s="442"/>
      <c r="B118" s="444"/>
      <c r="C118" s="446"/>
      <c r="D118" s="444"/>
      <c r="E118" s="444"/>
      <c r="F118" s="432"/>
      <c r="G118" s="229" t="s">
        <v>691</v>
      </c>
      <c r="H118" s="73" t="s">
        <v>165</v>
      </c>
      <c r="I118" s="95">
        <v>0.05</v>
      </c>
      <c r="J118" s="186" t="s">
        <v>290</v>
      </c>
      <c r="K118" s="214">
        <v>1.2500000000000001E-2</v>
      </c>
      <c r="L118" s="214">
        <v>1.2500000000000001E-2</v>
      </c>
      <c r="M118" s="214">
        <v>1.2500000000000001E-2</v>
      </c>
      <c r="N118" s="214">
        <v>1.2500000000000001E-2</v>
      </c>
      <c r="O118" s="469"/>
    </row>
    <row r="119" spans="1:15" ht="60" x14ac:dyDescent="0.2">
      <c r="A119" s="442"/>
      <c r="B119" s="444"/>
      <c r="C119" s="446"/>
      <c r="D119" s="444"/>
      <c r="E119" s="444"/>
      <c r="F119" s="432"/>
      <c r="G119" s="229" t="s">
        <v>692</v>
      </c>
      <c r="H119" s="73" t="s">
        <v>165</v>
      </c>
      <c r="I119" s="95">
        <v>0.05</v>
      </c>
      <c r="J119" s="186" t="s">
        <v>291</v>
      </c>
      <c r="K119" s="214">
        <v>1.2500000000000001E-2</v>
      </c>
      <c r="L119" s="214">
        <v>1.2500000000000001E-2</v>
      </c>
      <c r="M119" s="214">
        <v>1.2500000000000001E-2</v>
      </c>
      <c r="N119" s="214">
        <v>1.2500000000000001E-2</v>
      </c>
      <c r="O119" s="469"/>
    </row>
    <row r="120" spans="1:15" ht="90" x14ac:dyDescent="0.2">
      <c r="A120" s="442"/>
      <c r="B120" s="444"/>
      <c r="C120" s="446"/>
      <c r="D120" s="444"/>
      <c r="E120" s="444"/>
      <c r="F120" s="432"/>
      <c r="G120" s="229" t="s">
        <v>693</v>
      </c>
      <c r="H120" s="73" t="s">
        <v>165</v>
      </c>
      <c r="I120" s="95">
        <v>0.2</v>
      </c>
      <c r="J120" s="186" t="s">
        <v>292</v>
      </c>
      <c r="K120" s="95">
        <v>0.05</v>
      </c>
      <c r="L120" s="95">
        <v>0.05</v>
      </c>
      <c r="M120" s="95">
        <v>0.05</v>
      </c>
      <c r="N120" s="95">
        <v>0.05</v>
      </c>
      <c r="O120" s="469"/>
    </row>
    <row r="121" spans="1:15" ht="60" x14ac:dyDescent="0.2">
      <c r="A121" s="442" t="s">
        <v>267</v>
      </c>
      <c r="B121" s="444" t="s">
        <v>163</v>
      </c>
      <c r="C121" s="446" t="s">
        <v>694</v>
      </c>
      <c r="D121" s="444" t="s">
        <v>593</v>
      </c>
      <c r="E121" s="444" t="s">
        <v>165</v>
      </c>
      <c r="F121" s="429">
        <v>0.02</v>
      </c>
      <c r="G121" s="229" t="s">
        <v>695</v>
      </c>
      <c r="H121" s="73" t="s">
        <v>165</v>
      </c>
      <c r="I121" s="95">
        <v>0.85</v>
      </c>
      <c r="J121" s="186" t="s">
        <v>594</v>
      </c>
      <c r="K121" s="192">
        <v>0.21249999999999999</v>
      </c>
      <c r="L121" s="192">
        <v>0.21249999999999999</v>
      </c>
      <c r="M121" s="192">
        <v>0.21249999999999999</v>
      </c>
      <c r="N121" s="192">
        <v>0.21249999999999999</v>
      </c>
      <c r="O121" s="469"/>
    </row>
    <row r="122" spans="1:15" ht="76.5" thickBot="1" x14ac:dyDescent="0.25">
      <c r="A122" s="454"/>
      <c r="B122" s="455"/>
      <c r="C122" s="456"/>
      <c r="D122" s="455"/>
      <c r="E122" s="455"/>
      <c r="F122" s="438"/>
      <c r="G122" s="243" t="s">
        <v>696</v>
      </c>
      <c r="H122" s="96" t="s">
        <v>165</v>
      </c>
      <c r="I122" s="239">
        <v>0.15</v>
      </c>
      <c r="J122" s="105" t="s">
        <v>595</v>
      </c>
      <c r="K122" s="240">
        <v>3.7499999999999999E-2</v>
      </c>
      <c r="L122" s="240">
        <v>3.7499999999999999E-2</v>
      </c>
      <c r="M122" s="240">
        <v>3.7499999999999999E-2</v>
      </c>
      <c r="N122" s="240">
        <v>3.7499999999999999E-2</v>
      </c>
      <c r="O122" s="470"/>
    </row>
  </sheetData>
  <autoFilter ref="A11:O122"/>
  <mergeCells count="198">
    <mergeCell ref="A121:A122"/>
    <mergeCell ref="B121:B122"/>
    <mergeCell ref="C121:C122"/>
    <mergeCell ref="D121:D122"/>
    <mergeCell ref="E121:E122"/>
    <mergeCell ref="F121:F122"/>
    <mergeCell ref="O117:O122"/>
    <mergeCell ref="A82:A84"/>
    <mergeCell ref="B82:B84"/>
    <mergeCell ref="C82:C84"/>
    <mergeCell ref="D82:D84"/>
    <mergeCell ref="E82:E84"/>
    <mergeCell ref="F82:F84"/>
    <mergeCell ref="O66:O84"/>
    <mergeCell ref="A85:A92"/>
    <mergeCell ref="B85:B92"/>
    <mergeCell ref="C85:C92"/>
    <mergeCell ref="D85:D92"/>
    <mergeCell ref="E85:E92"/>
    <mergeCell ref="F85:F92"/>
    <mergeCell ref="O85:O116"/>
    <mergeCell ref="A113:A116"/>
    <mergeCell ref="B113:B116"/>
    <mergeCell ref="A69:A70"/>
    <mergeCell ref="A19:A20"/>
    <mergeCell ref="B19:B20"/>
    <mergeCell ref="C19:C20"/>
    <mergeCell ref="D19:D20"/>
    <mergeCell ref="E19:E20"/>
    <mergeCell ref="B69:B70"/>
    <mergeCell ref="C69:C70"/>
    <mergeCell ref="D69:D70"/>
    <mergeCell ref="E69:E70"/>
    <mergeCell ref="A66:A68"/>
    <mergeCell ref="B66:B68"/>
    <mergeCell ref="C66:C68"/>
    <mergeCell ref="D66:D68"/>
    <mergeCell ref="E66:E68"/>
    <mergeCell ref="A24:A26"/>
    <mergeCell ref="B24:B26"/>
    <mergeCell ref="C24:C26"/>
    <mergeCell ref="D24:D26"/>
    <mergeCell ref="E24:E26"/>
    <mergeCell ref="A35:A36"/>
    <mergeCell ref="B35:B36"/>
    <mergeCell ref="C35:C36"/>
    <mergeCell ref="D35:D36"/>
    <mergeCell ref="E35:E36"/>
    <mergeCell ref="A12:A15"/>
    <mergeCell ref="B12:B15"/>
    <mergeCell ref="C12:C15"/>
    <mergeCell ref="D12:D15"/>
    <mergeCell ref="A16:A18"/>
    <mergeCell ref="B16:B18"/>
    <mergeCell ref="C16:C18"/>
    <mergeCell ref="D16:D18"/>
    <mergeCell ref="E16:E18"/>
    <mergeCell ref="A21:A23"/>
    <mergeCell ref="B21:B23"/>
    <mergeCell ref="C21:C23"/>
    <mergeCell ref="D21:D23"/>
    <mergeCell ref="E21:E23"/>
    <mergeCell ref="A31:A32"/>
    <mergeCell ref="B31:B32"/>
    <mergeCell ref="D31:D32"/>
    <mergeCell ref="E31:E32"/>
    <mergeCell ref="C31:C32"/>
    <mergeCell ref="A27:A30"/>
    <mergeCell ref="B27:B30"/>
    <mergeCell ref="C27:C30"/>
    <mergeCell ref="D27:D30"/>
    <mergeCell ref="E27:E30"/>
    <mergeCell ref="A33:A34"/>
    <mergeCell ref="B33:B34"/>
    <mergeCell ref="C33:C34"/>
    <mergeCell ref="D33:D34"/>
    <mergeCell ref="E33:E34"/>
    <mergeCell ref="A37:A40"/>
    <mergeCell ref="B37:B40"/>
    <mergeCell ref="C37:C40"/>
    <mergeCell ref="D37:D40"/>
    <mergeCell ref="E37:E40"/>
    <mergeCell ref="F37:F40"/>
    <mergeCell ref="A41:A42"/>
    <mergeCell ref="B41:B42"/>
    <mergeCell ref="C41:C42"/>
    <mergeCell ref="D41:D42"/>
    <mergeCell ref="E41:E42"/>
    <mergeCell ref="F41:F42"/>
    <mergeCell ref="A43:A44"/>
    <mergeCell ref="B43:B44"/>
    <mergeCell ref="C43:C44"/>
    <mergeCell ref="D43:D44"/>
    <mergeCell ref="E43:E44"/>
    <mergeCell ref="F43:F44"/>
    <mergeCell ref="A45:A48"/>
    <mergeCell ref="B45:B48"/>
    <mergeCell ref="C45:C48"/>
    <mergeCell ref="D45:D48"/>
    <mergeCell ref="E45:E48"/>
    <mergeCell ref="F45:F48"/>
    <mergeCell ref="A49:A51"/>
    <mergeCell ref="B49:B51"/>
    <mergeCell ref="C49:C51"/>
    <mergeCell ref="D49:D51"/>
    <mergeCell ref="E49:E51"/>
    <mergeCell ref="F49:F51"/>
    <mergeCell ref="A52:A53"/>
    <mergeCell ref="B52:B53"/>
    <mergeCell ref="C52:C53"/>
    <mergeCell ref="D52:D53"/>
    <mergeCell ref="E52:E53"/>
    <mergeCell ref="F52:F53"/>
    <mergeCell ref="A54:A55"/>
    <mergeCell ref="B54:B55"/>
    <mergeCell ref="C54:C55"/>
    <mergeCell ref="D54:D55"/>
    <mergeCell ref="E54:E55"/>
    <mergeCell ref="F54:F55"/>
    <mergeCell ref="A56:A61"/>
    <mergeCell ref="B56:B61"/>
    <mergeCell ref="C56:C61"/>
    <mergeCell ref="D56:D61"/>
    <mergeCell ref="E56:E61"/>
    <mergeCell ref="F56:F61"/>
    <mergeCell ref="A62:A63"/>
    <mergeCell ref="B62:B63"/>
    <mergeCell ref="C62:C63"/>
    <mergeCell ref="D62:D63"/>
    <mergeCell ref="E62:E63"/>
    <mergeCell ref="F62:F63"/>
    <mergeCell ref="A64:A65"/>
    <mergeCell ref="B64:B65"/>
    <mergeCell ref="C64:C65"/>
    <mergeCell ref="D64:D65"/>
    <mergeCell ref="E64:E65"/>
    <mergeCell ref="A71:A79"/>
    <mergeCell ref="B71:B79"/>
    <mergeCell ref="C71:C79"/>
    <mergeCell ref="D71:D79"/>
    <mergeCell ref="E71:E79"/>
    <mergeCell ref="F71:F79"/>
    <mergeCell ref="A80:A81"/>
    <mergeCell ref="B80:B81"/>
    <mergeCell ref="C80:C81"/>
    <mergeCell ref="D80:D81"/>
    <mergeCell ref="E80:E81"/>
    <mergeCell ref="A93:A97"/>
    <mergeCell ref="B93:B97"/>
    <mergeCell ref="C93:C97"/>
    <mergeCell ref="D93:D97"/>
    <mergeCell ref="E93:E97"/>
    <mergeCell ref="F93:F97"/>
    <mergeCell ref="A98:A105"/>
    <mergeCell ref="B98:B105"/>
    <mergeCell ref="C98:C105"/>
    <mergeCell ref="D98:D105"/>
    <mergeCell ref="E98:E105"/>
    <mergeCell ref="F98:F105"/>
    <mergeCell ref="A117:A120"/>
    <mergeCell ref="B117:B120"/>
    <mergeCell ref="C117:C120"/>
    <mergeCell ref="D117:D120"/>
    <mergeCell ref="E117:E120"/>
    <mergeCell ref="F117:F120"/>
    <mergeCell ref="A106:A108"/>
    <mergeCell ref="B106:B108"/>
    <mergeCell ref="C106:C108"/>
    <mergeCell ref="D106:D108"/>
    <mergeCell ref="E106:E108"/>
    <mergeCell ref="F106:F108"/>
    <mergeCell ref="A109:A112"/>
    <mergeCell ref="B109:B112"/>
    <mergeCell ref="C109:C112"/>
    <mergeCell ref="D109:D112"/>
    <mergeCell ref="E109:E112"/>
    <mergeCell ref="F109:F112"/>
    <mergeCell ref="O12:O15"/>
    <mergeCell ref="F31:F32"/>
    <mergeCell ref="F19:F20"/>
    <mergeCell ref="O16:O26"/>
    <mergeCell ref="O27:O55"/>
    <mergeCell ref="O56:O65"/>
    <mergeCell ref="F64:F65"/>
    <mergeCell ref="F80:F81"/>
    <mergeCell ref="C113:C116"/>
    <mergeCell ref="D113:D116"/>
    <mergeCell ref="E113:E116"/>
    <mergeCell ref="F113:F116"/>
    <mergeCell ref="F33:F34"/>
    <mergeCell ref="F12:F15"/>
    <mergeCell ref="F16:F18"/>
    <mergeCell ref="F21:F23"/>
    <mergeCell ref="F69:F70"/>
    <mergeCell ref="F66:F68"/>
    <mergeCell ref="F35:F36"/>
    <mergeCell ref="F24:F26"/>
    <mergeCell ref="F27:F30"/>
  </mergeCells>
  <dataValidations count="17">
    <dataValidation type="list" allowBlank="1" showInputMessage="1" showErrorMessage="1" sqref="B12 B27:B34 B45 B49 B52 B54">
      <formula1>$Q$16:$Q$18</formula1>
    </dataValidation>
    <dataValidation type="list" allowBlank="1" showInputMessage="1" showErrorMessage="1" sqref="A12 A27 A31 A33 A45 A49 A52 A54">
      <formula1>$Q$8:$Q$13</formula1>
    </dataValidation>
    <dataValidation type="list" allowBlank="1" showInputMessage="1" showErrorMessage="1" sqref="B16:B17 B19 B21:B22 B24:B25">
      <formula1>$Q$22:$Q$24</formula1>
    </dataValidation>
    <dataValidation type="list" allowBlank="1" showInputMessage="1" showErrorMessage="1" sqref="A16:A17 A19 A21:A22 A24:A25">
      <formula1>$Q$10:$Q$19</formula1>
    </dataValidation>
    <dataValidation type="list" allowBlank="1" showInputMessage="1" showErrorMessage="1" sqref="A35 A43 A41 A37 B56:B57 B64 B85:B93 B109:B113 B117 B121">
      <formula1>#REF!</formula1>
    </dataValidation>
    <dataValidation type="list" allowBlank="1" showInputMessage="1" showErrorMessage="1" sqref="B43 B41 B37 B35">
      <formula1>$Q$8:$Q$10</formula1>
    </dataValidation>
    <dataValidation type="list" allowBlank="1" showInputMessage="1" showErrorMessage="1" sqref="A56:A57 A64">
      <formula1>$Q$9:$Q$12</formula1>
    </dataValidation>
    <dataValidation type="list" allowBlank="1" showInputMessage="1" showErrorMessage="1" sqref="A80 A82:A84">
      <formula1>$R$8:$R$14</formula1>
    </dataValidation>
    <dataValidation type="list" allowBlank="1" showInputMessage="1" showErrorMessage="1" sqref="B80 B82:B84">
      <formula1>$R$17:$R$18</formula1>
    </dataValidation>
    <dataValidation type="list" allowBlank="1" showInputMessage="1" showErrorMessage="1" sqref="A71">
      <formula1>$R$7:$R$8</formula1>
    </dataValidation>
    <dataValidation type="list" allowBlank="1" showInputMessage="1" showErrorMessage="1" sqref="B71">
      <formula1>$S$11:$S$12</formula1>
    </dataValidation>
    <dataValidation type="list" allowBlank="1" showInputMessage="1" showErrorMessage="1" sqref="B66 B69">
      <formula1>$R$16:$R$17</formula1>
    </dataValidation>
    <dataValidation type="list" allowBlank="1" showInputMessage="1" showErrorMessage="1" sqref="A66 A69 A98 A106">
      <formula1>$R$8:$R$13</formula1>
    </dataValidation>
    <dataValidation type="list" allowBlank="1" showInputMessage="1" showErrorMessage="1" sqref="B98 B106">
      <formula1>$R$16:$R$18</formula1>
    </dataValidation>
    <dataValidation type="list" allowBlank="1" showInputMessage="1" showErrorMessage="1" sqref="A93">
      <formula1>$R$8:$R$11</formula1>
    </dataValidation>
    <dataValidation type="list" allowBlank="1" showInputMessage="1" showErrorMessage="1" sqref="A85:A92 A109:A113">
      <formula1>$R$11:$R$11</formula1>
    </dataValidation>
    <dataValidation type="list" allowBlank="1" showInputMessage="1" showErrorMessage="1" sqref="A117 A121">
      <formula1>$Q$8:$Q$12</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9:Q91"/>
  <sheetViews>
    <sheetView topLeftCell="C1" zoomScale="70" zoomScaleNormal="70" workbookViewId="0">
      <selection activeCell="H12" sqref="H12"/>
    </sheetView>
  </sheetViews>
  <sheetFormatPr baseColWidth="10" defaultColWidth="11.42578125" defaultRowHeight="15" x14ac:dyDescent="0.25"/>
  <cols>
    <col min="1" max="1" width="29.28515625" style="36" customWidth="1"/>
    <col min="2" max="2" width="23.42578125" style="36" customWidth="1"/>
    <col min="3" max="3" width="39.7109375" style="36" customWidth="1"/>
    <col min="4" max="4" width="22.42578125" style="137" customWidth="1"/>
    <col min="5" max="5" width="26.28515625" style="137" customWidth="1"/>
    <col min="6" max="6" width="21.28515625" style="36" customWidth="1"/>
    <col min="7" max="7" width="66.42578125" style="36" customWidth="1"/>
    <col min="8" max="8" width="30.7109375" style="88" customWidth="1"/>
    <col min="9" max="9" width="20" style="137" customWidth="1"/>
    <col min="10" max="10" width="27.28515625" style="88" customWidth="1"/>
    <col min="11" max="14" width="17.7109375" style="36" customWidth="1"/>
    <col min="15" max="15" width="27.42578125" style="138" customWidth="1"/>
    <col min="16" max="16" width="11.42578125" style="36"/>
    <col min="17" max="17" width="60.140625" style="36" hidden="1" customWidth="1"/>
    <col min="18" max="16384" width="11.42578125" style="36"/>
  </cols>
  <sheetData>
    <row r="9" spans="1:15" ht="15.75" thickBot="1" x14ac:dyDescent="0.3"/>
    <row r="10" spans="1:15" ht="76.5" customHeight="1" thickBot="1" x14ac:dyDescent="0.25">
      <c r="A10" s="187" t="s">
        <v>148</v>
      </c>
      <c r="B10" s="188" t="s">
        <v>342</v>
      </c>
      <c r="C10" s="188" t="s">
        <v>149</v>
      </c>
      <c r="D10" s="188" t="s">
        <v>150</v>
      </c>
      <c r="E10" s="188" t="s">
        <v>151</v>
      </c>
      <c r="F10" s="210" t="s">
        <v>152</v>
      </c>
      <c r="G10" s="211" t="s">
        <v>153</v>
      </c>
      <c r="H10" s="188" t="s">
        <v>154</v>
      </c>
      <c r="I10" s="212" t="s">
        <v>155</v>
      </c>
      <c r="J10" s="188" t="s">
        <v>156</v>
      </c>
      <c r="K10" s="189" t="s">
        <v>157</v>
      </c>
      <c r="L10" s="189" t="s">
        <v>158</v>
      </c>
      <c r="M10" s="189" t="s">
        <v>159</v>
      </c>
      <c r="N10" s="189" t="s">
        <v>160</v>
      </c>
      <c r="O10" s="190" t="s">
        <v>161</v>
      </c>
    </row>
    <row r="11" spans="1:15" ht="75" x14ac:dyDescent="0.2">
      <c r="A11" s="441" t="s">
        <v>267</v>
      </c>
      <c r="B11" s="443" t="s">
        <v>224</v>
      </c>
      <c r="C11" s="445" t="s">
        <v>730</v>
      </c>
      <c r="D11" s="443" t="s">
        <v>360</v>
      </c>
      <c r="E11" s="497" t="s">
        <v>189</v>
      </c>
      <c r="F11" s="498">
        <v>0.2</v>
      </c>
      <c r="G11" s="232" t="s">
        <v>731</v>
      </c>
      <c r="H11" s="154" t="s">
        <v>189</v>
      </c>
      <c r="I11" s="308">
        <v>0.6</v>
      </c>
      <c r="J11" s="258" t="s">
        <v>698</v>
      </c>
      <c r="K11" s="307">
        <v>15</v>
      </c>
      <c r="L11" s="307">
        <v>15</v>
      </c>
      <c r="M11" s="307">
        <v>15</v>
      </c>
      <c r="N11" s="307">
        <v>15</v>
      </c>
      <c r="O11" s="504" t="s">
        <v>763</v>
      </c>
    </row>
    <row r="12" spans="1:15" ht="60" x14ac:dyDescent="0.2">
      <c r="A12" s="442"/>
      <c r="B12" s="444"/>
      <c r="C12" s="446"/>
      <c r="D12" s="444"/>
      <c r="E12" s="457"/>
      <c r="F12" s="499"/>
      <c r="G12" s="204" t="s">
        <v>732</v>
      </c>
      <c r="H12" s="148" t="s">
        <v>733</v>
      </c>
      <c r="I12" s="306">
        <v>0.4</v>
      </c>
      <c r="J12" s="256" t="s">
        <v>700</v>
      </c>
      <c r="K12" s="205"/>
      <c r="L12" s="309">
        <v>13.33</v>
      </c>
      <c r="M12" s="309">
        <v>13.33</v>
      </c>
      <c r="N12" s="309">
        <v>13.33</v>
      </c>
      <c r="O12" s="505"/>
    </row>
    <row r="13" spans="1:15" ht="60" x14ac:dyDescent="0.2">
      <c r="A13" s="442" t="s">
        <v>267</v>
      </c>
      <c r="B13" s="500" t="s">
        <v>163</v>
      </c>
      <c r="C13" s="446" t="s">
        <v>735</v>
      </c>
      <c r="D13" s="444" t="s">
        <v>701</v>
      </c>
      <c r="E13" s="457" t="s">
        <v>734</v>
      </c>
      <c r="F13" s="499">
        <v>0.01</v>
      </c>
      <c r="G13" s="99" t="s">
        <v>736</v>
      </c>
      <c r="H13" s="148" t="s">
        <v>372</v>
      </c>
      <c r="I13" s="306">
        <v>0.16</v>
      </c>
      <c r="J13" s="256" t="s">
        <v>704</v>
      </c>
      <c r="K13" s="97">
        <v>0</v>
      </c>
      <c r="L13" s="97">
        <v>16</v>
      </c>
      <c r="M13" s="97">
        <v>0</v>
      </c>
      <c r="N13" s="97">
        <v>0</v>
      </c>
      <c r="O13" s="505"/>
    </row>
    <row r="14" spans="1:15" ht="120" customHeight="1" x14ac:dyDescent="0.2">
      <c r="A14" s="442"/>
      <c r="B14" s="500"/>
      <c r="C14" s="446"/>
      <c r="D14" s="444"/>
      <c r="E14" s="457"/>
      <c r="F14" s="457"/>
      <c r="G14" s="257" t="s">
        <v>737</v>
      </c>
      <c r="H14" s="149" t="s">
        <v>743</v>
      </c>
      <c r="I14" s="306">
        <v>0.14000000000000001</v>
      </c>
      <c r="J14" s="256" t="s">
        <v>705</v>
      </c>
      <c r="K14" s="97">
        <v>0</v>
      </c>
      <c r="L14" s="97">
        <v>0</v>
      </c>
      <c r="M14" s="97">
        <v>14</v>
      </c>
      <c r="N14" s="97">
        <v>0</v>
      </c>
      <c r="O14" s="505"/>
    </row>
    <row r="15" spans="1:15" ht="75" x14ac:dyDescent="0.2">
      <c r="A15" s="442"/>
      <c r="B15" s="500"/>
      <c r="C15" s="446"/>
      <c r="D15" s="444"/>
      <c r="E15" s="457"/>
      <c r="F15" s="457"/>
      <c r="G15" s="257" t="s">
        <v>738</v>
      </c>
      <c r="H15" s="149" t="s">
        <v>744</v>
      </c>
      <c r="I15" s="306">
        <v>0.14000000000000001</v>
      </c>
      <c r="J15" s="256" t="s">
        <v>706</v>
      </c>
      <c r="K15" s="97">
        <v>0</v>
      </c>
      <c r="L15" s="97">
        <v>0</v>
      </c>
      <c r="M15" s="97">
        <v>14</v>
      </c>
      <c r="N15" s="97">
        <v>0</v>
      </c>
      <c r="O15" s="505"/>
    </row>
    <row r="16" spans="1:15" ht="60" x14ac:dyDescent="0.2">
      <c r="A16" s="442"/>
      <c r="B16" s="500"/>
      <c r="C16" s="446"/>
      <c r="D16" s="444"/>
      <c r="E16" s="457"/>
      <c r="F16" s="457"/>
      <c r="G16" s="257" t="s">
        <v>739</v>
      </c>
      <c r="H16" s="149" t="s">
        <v>371</v>
      </c>
      <c r="I16" s="306">
        <v>0.14000000000000001</v>
      </c>
      <c r="J16" s="256" t="s">
        <v>707</v>
      </c>
      <c r="K16" s="97">
        <v>0</v>
      </c>
      <c r="L16" s="97">
        <v>0</v>
      </c>
      <c r="M16" s="97">
        <v>14</v>
      </c>
      <c r="N16" s="97">
        <v>0</v>
      </c>
      <c r="O16" s="505"/>
    </row>
    <row r="17" spans="1:15" ht="60" x14ac:dyDescent="0.2">
      <c r="A17" s="442"/>
      <c r="B17" s="500"/>
      <c r="C17" s="446"/>
      <c r="D17" s="444"/>
      <c r="E17" s="457"/>
      <c r="F17" s="457"/>
      <c r="G17" s="257" t="s">
        <v>740</v>
      </c>
      <c r="H17" s="149" t="s">
        <v>745</v>
      </c>
      <c r="I17" s="306">
        <v>0.14000000000000001</v>
      </c>
      <c r="J17" s="256" t="s">
        <v>708</v>
      </c>
      <c r="K17" s="97">
        <v>0</v>
      </c>
      <c r="L17" s="97">
        <v>0</v>
      </c>
      <c r="M17" s="97">
        <v>0</v>
      </c>
      <c r="N17" s="97">
        <v>14</v>
      </c>
      <c r="O17" s="505"/>
    </row>
    <row r="18" spans="1:15" ht="75" x14ac:dyDescent="0.2">
      <c r="A18" s="442"/>
      <c r="B18" s="500"/>
      <c r="C18" s="446"/>
      <c r="D18" s="444"/>
      <c r="E18" s="457"/>
      <c r="F18" s="457"/>
      <c r="G18" s="99" t="s">
        <v>741</v>
      </c>
      <c r="H18" s="149" t="s">
        <v>363</v>
      </c>
      <c r="I18" s="306">
        <v>0.14000000000000001</v>
      </c>
      <c r="J18" s="256" t="s">
        <v>709</v>
      </c>
      <c r="K18" s="97">
        <v>0</v>
      </c>
      <c r="L18" s="97">
        <v>0</v>
      </c>
      <c r="M18" s="97">
        <v>0</v>
      </c>
      <c r="N18" s="97">
        <v>14</v>
      </c>
      <c r="O18" s="505"/>
    </row>
    <row r="19" spans="1:15" ht="60" x14ac:dyDescent="0.2">
      <c r="A19" s="442"/>
      <c r="B19" s="500"/>
      <c r="C19" s="446"/>
      <c r="D19" s="444"/>
      <c r="E19" s="457"/>
      <c r="F19" s="457"/>
      <c r="G19" s="257" t="s">
        <v>742</v>
      </c>
      <c r="H19" s="158" t="s">
        <v>317</v>
      </c>
      <c r="I19" s="306">
        <v>0.14000000000000001</v>
      </c>
      <c r="J19" s="256" t="s">
        <v>711</v>
      </c>
      <c r="K19" s="97">
        <v>0</v>
      </c>
      <c r="L19" s="97">
        <v>0</v>
      </c>
      <c r="M19" s="97"/>
      <c r="N19" s="97">
        <v>14</v>
      </c>
      <c r="O19" s="505"/>
    </row>
    <row r="20" spans="1:15" ht="60" x14ac:dyDescent="0.2">
      <c r="A20" s="442" t="s">
        <v>267</v>
      </c>
      <c r="B20" s="500" t="s">
        <v>224</v>
      </c>
      <c r="C20" s="501" t="s">
        <v>746</v>
      </c>
      <c r="D20" s="500" t="s">
        <v>701</v>
      </c>
      <c r="E20" s="500" t="s">
        <v>712</v>
      </c>
      <c r="F20" s="432">
        <v>0.15</v>
      </c>
      <c r="G20" s="99" t="s">
        <v>747</v>
      </c>
      <c r="H20" s="148" t="s">
        <v>713</v>
      </c>
      <c r="I20" s="306">
        <v>0.25</v>
      </c>
      <c r="J20" s="256" t="s">
        <v>361</v>
      </c>
      <c r="K20" s="97">
        <v>25</v>
      </c>
      <c r="L20" s="97">
        <v>0</v>
      </c>
      <c r="M20" s="97">
        <v>0</v>
      </c>
      <c r="N20" s="97">
        <v>0</v>
      </c>
      <c r="O20" s="505"/>
    </row>
    <row r="21" spans="1:15" ht="45" x14ac:dyDescent="0.2">
      <c r="A21" s="442"/>
      <c r="B21" s="500"/>
      <c r="C21" s="501"/>
      <c r="D21" s="500"/>
      <c r="E21" s="500"/>
      <c r="F21" s="457"/>
      <c r="G21" s="99" t="s">
        <v>748</v>
      </c>
      <c r="H21" s="148" t="s">
        <v>714</v>
      </c>
      <c r="I21" s="306">
        <v>0.75</v>
      </c>
      <c r="J21" s="99" t="s">
        <v>362</v>
      </c>
      <c r="K21" s="97">
        <v>0</v>
      </c>
      <c r="L21" s="97">
        <v>25</v>
      </c>
      <c r="M21" s="97">
        <v>25</v>
      </c>
      <c r="N21" s="97">
        <v>25</v>
      </c>
      <c r="O21" s="505"/>
    </row>
    <row r="22" spans="1:15" ht="45" x14ac:dyDescent="0.2">
      <c r="A22" s="442" t="s">
        <v>267</v>
      </c>
      <c r="B22" s="444" t="s">
        <v>224</v>
      </c>
      <c r="C22" s="446" t="s">
        <v>749</v>
      </c>
      <c r="D22" s="444" t="s">
        <v>715</v>
      </c>
      <c r="E22" s="457" t="s">
        <v>702</v>
      </c>
      <c r="F22" s="432">
        <v>0.16</v>
      </c>
      <c r="G22" s="99" t="s">
        <v>750</v>
      </c>
      <c r="H22" s="158" t="s">
        <v>710</v>
      </c>
      <c r="I22" s="306">
        <v>0.25</v>
      </c>
      <c r="J22" s="147" t="s">
        <v>716</v>
      </c>
      <c r="K22" s="97">
        <v>0</v>
      </c>
      <c r="L22" s="97">
        <v>0</v>
      </c>
      <c r="M22" s="97">
        <v>0</v>
      </c>
      <c r="N22" s="97">
        <v>25</v>
      </c>
      <c r="O22" s="505"/>
    </row>
    <row r="23" spans="1:15" ht="45" x14ac:dyDescent="0.2">
      <c r="A23" s="442"/>
      <c r="B23" s="444"/>
      <c r="C23" s="446"/>
      <c r="D23" s="444"/>
      <c r="E23" s="457"/>
      <c r="F23" s="457"/>
      <c r="G23" s="257" t="s">
        <v>751</v>
      </c>
      <c r="H23" s="158" t="s">
        <v>717</v>
      </c>
      <c r="I23" s="306">
        <v>0.25</v>
      </c>
      <c r="J23" s="147" t="s">
        <v>718</v>
      </c>
      <c r="K23" s="97">
        <v>0</v>
      </c>
      <c r="L23" s="97">
        <v>12.25</v>
      </c>
      <c r="M23" s="97">
        <v>0</v>
      </c>
      <c r="N23" s="97">
        <v>12.25</v>
      </c>
      <c r="O23" s="505"/>
    </row>
    <row r="24" spans="1:15" ht="75" x14ac:dyDescent="0.2">
      <c r="A24" s="442"/>
      <c r="B24" s="444"/>
      <c r="C24" s="446"/>
      <c r="D24" s="444"/>
      <c r="E24" s="457"/>
      <c r="F24" s="457"/>
      <c r="G24" s="257" t="s">
        <v>752</v>
      </c>
      <c r="H24" s="158" t="s">
        <v>719</v>
      </c>
      <c r="I24" s="306">
        <v>0.25</v>
      </c>
      <c r="J24" s="256" t="s">
        <v>720</v>
      </c>
      <c r="K24" s="97">
        <v>0</v>
      </c>
      <c r="L24" s="97">
        <v>12.25</v>
      </c>
      <c r="M24" s="97">
        <v>0</v>
      </c>
      <c r="N24" s="97">
        <v>12.25</v>
      </c>
      <c r="O24" s="505"/>
    </row>
    <row r="25" spans="1:15" ht="75" x14ac:dyDescent="0.2">
      <c r="A25" s="442"/>
      <c r="B25" s="444"/>
      <c r="C25" s="446"/>
      <c r="D25" s="444"/>
      <c r="E25" s="457"/>
      <c r="F25" s="457"/>
      <c r="G25" s="99" t="s">
        <v>753</v>
      </c>
      <c r="H25" s="158" t="s">
        <v>721</v>
      </c>
      <c r="I25" s="306">
        <v>0.25</v>
      </c>
      <c r="J25" s="256" t="s">
        <v>709</v>
      </c>
      <c r="K25" s="97">
        <v>0</v>
      </c>
      <c r="L25" s="97">
        <v>0</v>
      </c>
      <c r="M25" s="97">
        <v>12.25</v>
      </c>
      <c r="N25" s="97">
        <v>12.25</v>
      </c>
      <c r="O25" s="505"/>
    </row>
    <row r="26" spans="1:15" ht="75" x14ac:dyDescent="0.2">
      <c r="A26" s="442" t="s">
        <v>267</v>
      </c>
      <c r="B26" s="500" t="s">
        <v>722</v>
      </c>
      <c r="C26" s="508" t="s">
        <v>754</v>
      </c>
      <c r="D26" s="509" t="s">
        <v>701</v>
      </c>
      <c r="E26" s="509" t="s">
        <v>723</v>
      </c>
      <c r="F26" s="432">
        <v>0.17</v>
      </c>
      <c r="G26" s="204" t="s">
        <v>755</v>
      </c>
      <c r="H26" s="158" t="s">
        <v>699</v>
      </c>
      <c r="I26" s="306">
        <v>0.75</v>
      </c>
      <c r="J26" s="256" t="s">
        <v>724</v>
      </c>
      <c r="K26" s="97">
        <v>0</v>
      </c>
      <c r="L26" s="97">
        <v>25</v>
      </c>
      <c r="M26" s="97">
        <v>25</v>
      </c>
      <c r="N26" s="97">
        <v>25</v>
      </c>
      <c r="O26" s="505"/>
    </row>
    <row r="27" spans="1:15" ht="75" x14ac:dyDescent="0.2">
      <c r="A27" s="442"/>
      <c r="B27" s="500"/>
      <c r="C27" s="508"/>
      <c r="D27" s="509"/>
      <c r="E27" s="509"/>
      <c r="F27" s="457"/>
      <c r="G27" s="204" t="s">
        <v>756</v>
      </c>
      <c r="H27" s="158" t="s">
        <v>710</v>
      </c>
      <c r="I27" s="306">
        <v>0.25</v>
      </c>
      <c r="J27" s="256" t="s">
        <v>725</v>
      </c>
      <c r="K27" s="97">
        <v>0</v>
      </c>
      <c r="L27" s="97">
        <v>0</v>
      </c>
      <c r="M27" s="97">
        <v>0</v>
      </c>
      <c r="N27" s="97">
        <v>25</v>
      </c>
      <c r="O27" s="505"/>
    </row>
    <row r="28" spans="1:15" ht="45" x14ac:dyDescent="0.2">
      <c r="A28" s="442" t="s">
        <v>267</v>
      </c>
      <c r="B28" s="500" t="s">
        <v>224</v>
      </c>
      <c r="C28" s="446" t="s">
        <v>757</v>
      </c>
      <c r="D28" s="444" t="s">
        <v>701</v>
      </c>
      <c r="E28" s="457" t="s">
        <v>702</v>
      </c>
      <c r="F28" s="432">
        <v>0.17</v>
      </c>
      <c r="G28" s="204" t="s">
        <v>758</v>
      </c>
      <c r="H28" s="158" t="s">
        <v>703</v>
      </c>
      <c r="I28" s="306">
        <v>0.3</v>
      </c>
      <c r="J28" s="147" t="s">
        <v>726</v>
      </c>
      <c r="K28" s="97">
        <v>0</v>
      </c>
      <c r="L28" s="97">
        <v>30</v>
      </c>
      <c r="M28" s="97">
        <v>0</v>
      </c>
      <c r="N28" s="97">
        <v>0</v>
      </c>
      <c r="O28" s="505"/>
    </row>
    <row r="29" spans="1:15" ht="45" x14ac:dyDescent="0.2">
      <c r="A29" s="442"/>
      <c r="B29" s="500"/>
      <c r="C29" s="446"/>
      <c r="D29" s="444"/>
      <c r="E29" s="457"/>
      <c r="F29" s="457"/>
      <c r="G29" s="204" t="s">
        <v>759</v>
      </c>
      <c r="H29" s="158" t="s">
        <v>717</v>
      </c>
      <c r="I29" s="306">
        <v>0.7</v>
      </c>
      <c r="J29" s="256" t="s">
        <v>727</v>
      </c>
      <c r="K29" s="97">
        <v>0</v>
      </c>
      <c r="L29" s="97">
        <v>35</v>
      </c>
      <c r="M29" s="97">
        <v>0</v>
      </c>
      <c r="N29" s="97">
        <v>35</v>
      </c>
      <c r="O29" s="505"/>
    </row>
    <row r="30" spans="1:15" ht="60" x14ac:dyDescent="0.2">
      <c r="A30" s="442" t="s">
        <v>267</v>
      </c>
      <c r="B30" s="500" t="s">
        <v>224</v>
      </c>
      <c r="C30" s="446" t="s">
        <v>760</v>
      </c>
      <c r="D30" s="444" t="s">
        <v>701</v>
      </c>
      <c r="E30" s="457" t="s">
        <v>712</v>
      </c>
      <c r="F30" s="432">
        <v>0.15</v>
      </c>
      <c r="G30" s="99" t="s">
        <v>761</v>
      </c>
      <c r="H30" s="158" t="s">
        <v>713</v>
      </c>
      <c r="I30" s="306">
        <v>0.3</v>
      </c>
      <c r="J30" s="256" t="s">
        <v>728</v>
      </c>
      <c r="K30" s="97">
        <v>30</v>
      </c>
      <c r="L30" s="97">
        <v>0</v>
      </c>
      <c r="M30" s="97">
        <v>0</v>
      </c>
      <c r="N30" s="97">
        <v>0</v>
      </c>
      <c r="O30" s="505"/>
    </row>
    <row r="31" spans="1:15" ht="45.75" thickBot="1" x14ac:dyDescent="0.25">
      <c r="A31" s="454"/>
      <c r="B31" s="507"/>
      <c r="C31" s="456"/>
      <c r="D31" s="455"/>
      <c r="E31" s="458"/>
      <c r="F31" s="458"/>
      <c r="G31" s="259" t="s">
        <v>762</v>
      </c>
      <c r="H31" s="79" t="s">
        <v>710</v>
      </c>
      <c r="I31" s="310">
        <v>0.7</v>
      </c>
      <c r="J31" s="260" t="s">
        <v>729</v>
      </c>
      <c r="K31" s="311">
        <v>0</v>
      </c>
      <c r="L31" s="311">
        <v>0</v>
      </c>
      <c r="M31" s="311">
        <v>0</v>
      </c>
      <c r="N31" s="311">
        <v>70</v>
      </c>
      <c r="O31" s="506"/>
    </row>
    <row r="32" spans="1:15" ht="30.75" x14ac:dyDescent="0.2">
      <c r="A32" s="491" t="s">
        <v>267</v>
      </c>
      <c r="B32" s="493" t="s">
        <v>163</v>
      </c>
      <c r="C32" s="495" t="s">
        <v>781</v>
      </c>
      <c r="D32" s="493" t="s">
        <v>764</v>
      </c>
      <c r="E32" s="493" t="s">
        <v>765</v>
      </c>
      <c r="F32" s="489">
        <v>0.02</v>
      </c>
      <c r="G32" s="263" t="s">
        <v>782</v>
      </c>
      <c r="H32" s="77" t="s">
        <v>766</v>
      </c>
      <c r="I32" s="92">
        <v>0.4</v>
      </c>
      <c r="J32" s="264" t="s">
        <v>767</v>
      </c>
      <c r="K32" s="93">
        <v>0.2</v>
      </c>
      <c r="L32" s="93">
        <v>0.2</v>
      </c>
      <c r="M32" s="93">
        <v>0</v>
      </c>
      <c r="N32" s="93">
        <v>0</v>
      </c>
      <c r="O32" s="502" t="s">
        <v>780</v>
      </c>
    </row>
    <row r="33" spans="1:15" ht="30.75" x14ac:dyDescent="0.2">
      <c r="A33" s="476"/>
      <c r="B33" s="478"/>
      <c r="C33" s="480"/>
      <c r="D33" s="478"/>
      <c r="E33" s="478"/>
      <c r="F33" s="485"/>
      <c r="G33" s="265" t="s">
        <v>783</v>
      </c>
      <c r="H33" s="73" t="s">
        <v>768</v>
      </c>
      <c r="I33" s="94">
        <v>0.3</v>
      </c>
      <c r="J33" s="219" t="s">
        <v>769</v>
      </c>
      <c r="K33" s="94">
        <v>0</v>
      </c>
      <c r="L33" s="94">
        <v>0.05</v>
      </c>
      <c r="M33" s="94">
        <v>0.15</v>
      </c>
      <c r="N33" s="94">
        <v>0.1</v>
      </c>
      <c r="O33" s="503"/>
    </row>
    <row r="34" spans="1:15" ht="30.75" x14ac:dyDescent="0.2">
      <c r="A34" s="492"/>
      <c r="B34" s="494"/>
      <c r="C34" s="496"/>
      <c r="D34" s="494"/>
      <c r="E34" s="494"/>
      <c r="F34" s="490"/>
      <c r="G34" s="265" t="s">
        <v>784</v>
      </c>
      <c r="H34" s="73" t="s">
        <v>770</v>
      </c>
      <c r="I34" s="94">
        <v>0.3</v>
      </c>
      <c r="J34" s="219" t="s">
        <v>771</v>
      </c>
      <c r="K34" s="94">
        <v>0</v>
      </c>
      <c r="L34" s="94">
        <v>0</v>
      </c>
      <c r="M34" s="94">
        <v>0</v>
      </c>
      <c r="N34" s="94">
        <v>0.3</v>
      </c>
      <c r="O34" s="503"/>
    </row>
    <row r="35" spans="1:15" ht="60" x14ac:dyDescent="0.2">
      <c r="A35" s="475" t="s">
        <v>267</v>
      </c>
      <c r="B35" s="477" t="s">
        <v>163</v>
      </c>
      <c r="C35" s="479" t="s">
        <v>785</v>
      </c>
      <c r="D35" s="477" t="s">
        <v>772</v>
      </c>
      <c r="E35" s="477" t="s">
        <v>773</v>
      </c>
      <c r="F35" s="486">
        <v>0.02</v>
      </c>
      <c r="G35" s="265" t="s">
        <v>786</v>
      </c>
      <c r="H35" s="73" t="s">
        <v>165</v>
      </c>
      <c r="I35" s="94">
        <v>0.33</v>
      </c>
      <c r="J35" s="219" t="s">
        <v>774</v>
      </c>
      <c r="K35" s="94">
        <v>0.25</v>
      </c>
      <c r="L35" s="94">
        <v>0.25</v>
      </c>
      <c r="M35" s="94">
        <v>0.25</v>
      </c>
      <c r="N35" s="94">
        <v>0.25</v>
      </c>
      <c r="O35" s="503"/>
    </row>
    <row r="36" spans="1:15" ht="45" x14ac:dyDescent="0.2">
      <c r="A36" s="476"/>
      <c r="B36" s="478"/>
      <c r="C36" s="480"/>
      <c r="D36" s="478"/>
      <c r="E36" s="478"/>
      <c r="F36" s="487"/>
      <c r="G36" s="265" t="s">
        <v>787</v>
      </c>
      <c r="H36" s="73" t="s">
        <v>346</v>
      </c>
      <c r="I36" s="94">
        <v>0.33</v>
      </c>
      <c r="J36" s="219" t="s">
        <v>775</v>
      </c>
      <c r="K36" s="94">
        <v>0</v>
      </c>
      <c r="L36" s="94">
        <v>0</v>
      </c>
      <c r="M36" s="94">
        <v>0.1</v>
      </c>
      <c r="N36" s="94">
        <v>0.23</v>
      </c>
      <c r="O36" s="503"/>
    </row>
    <row r="37" spans="1:15" ht="45.75" x14ac:dyDescent="0.2">
      <c r="A37" s="492"/>
      <c r="B37" s="494"/>
      <c r="C37" s="496"/>
      <c r="D37" s="494"/>
      <c r="E37" s="494"/>
      <c r="F37" s="488"/>
      <c r="G37" s="265" t="s">
        <v>788</v>
      </c>
      <c r="H37" s="73" t="s">
        <v>346</v>
      </c>
      <c r="I37" s="94">
        <v>0.34</v>
      </c>
      <c r="J37" s="219" t="s">
        <v>776</v>
      </c>
      <c r="K37" s="94">
        <v>0</v>
      </c>
      <c r="L37" s="94">
        <v>0</v>
      </c>
      <c r="M37" s="94">
        <v>0.2</v>
      </c>
      <c r="N37" s="94">
        <v>0.14000000000000001</v>
      </c>
      <c r="O37" s="503"/>
    </row>
    <row r="38" spans="1:15" ht="120" x14ac:dyDescent="0.2">
      <c r="A38" s="475" t="s">
        <v>267</v>
      </c>
      <c r="B38" s="477" t="s">
        <v>163</v>
      </c>
      <c r="C38" s="479" t="s">
        <v>789</v>
      </c>
      <c r="D38" s="477" t="s">
        <v>777</v>
      </c>
      <c r="E38" s="481" t="s">
        <v>773</v>
      </c>
      <c r="F38" s="484">
        <v>0.02</v>
      </c>
      <c r="G38" s="72" t="s">
        <v>790</v>
      </c>
      <c r="H38" s="73" t="s">
        <v>165</v>
      </c>
      <c r="I38" s="95">
        <v>0.6</v>
      </c>
      <c r="J38" s="265" t="s">
        <v>778</v>
      </c>
      <c r="K38" s="94">
        <v>0</v>
      </c>
      <c r="L38" s="94">
        <v>0.15</v>
      </c>
      <c r="M38" s="94">
        <v>0.3</v>
      </c>
      <c r="N38" s="94">
        <v>0.15</v>
      </c>
      <c r="O38" s="503"/>
    </row>
    <row r="39" spans="1:15" ht="75.75" thickBot="1" x14ac:dyDescent="0.25">
      <c r="A39" s="476"/>
      <c r="B39" s="478"/>
      <c r="C39" s="480"/>
      <c r="D39" s="478"/>
      <c r="E39" s="482"/>
      <c r="F39" s="485"/>
      <c r="G39" s="157" t="s">
        <v>791</v>
      </c>
      <c r="H39" s="298" t="s">
        <v>165</v>
      </c>
      <c r="I39" s="299">
        <v>0.4</v>
      </c>
      <c r="J39" s="300" t="s">
        <v>779</v>
      </c>
      <c r="K39" s="100">
        <v>0</v>
      </c>
      <c r="L39" s="100">
        <v>0.2</v>
      </c>
      <c r="M39" s="100">
        <v>0</v>
      </c>
      <c r="N39" s="100">
        <v>0.2</v>
      </c>
      <c r="O39" s="503"/>
    </row>
    <row r="40" spans="1:15" ht="45.75" x14ac:dyDescent="0.2">
      <c r="A40" s="462" t="s">
        <v>295</v>
      </c>
      <c r="B40" s="463" t="s">
        <v>792</v>
      </c>
      <c r="C40" s="511" t="s">
        <v>831</v>
      </c>
      <c r="D40" s="513" t="s">
        <v>793</v>
      </c>
      <c r="E40" s="443" t="s">
        <v>794</v>
      </c>
      <c r="F40" s="437">
        <v>0.02</v>
      </c>
      <c r="G40" s="301" t="s">
        <v>832</v>
      </c>
      <c r="H40" s="77" t="s">
        <v>293</v>
      </c>
      <c r="I40" s="78">
        <v>0.7</v>
      </c>
      <c r="J40" s="302" t="s">
        <v>795</v>
      </c>
      <c r="K40" s="78">
        <v>0.15</v>
      </c>
      <c r="L40" s="78">
        <v>0.2</v>
      </c>
      <c r="M40" s="78">
        <v>0.2</v>
      </c>
      <c r="N40" s="78">
        <v>0.15</v>
      </c>
      <c r="O40" s="504" t="s">
        <v>937</v>
      </c>
    </row>
    <row r="41" spans="1:15" ht="60.75" x14ac:dyDescent="0.2">
      <c r="A41" s="448"/>
      <c r="B41" s="384"/>
      <c r="C41" s="512"/>
      <c r="D41" s="473"/>
      <c r="E41" s="444"/>
      <c r="F41" s="444"/>
      <c r="G41" s="221" t="s">
        <v>833</v>
      </c>
      <c r="H41" s="73" t="s">
        <v>293</v>
      </c>
      <c r="I41" s="267">
        <v>0.2</v>
      </c>
      <c r="J41" s="99" t="s">
        <v>796</v>
      </c>
      <c r="K41" s="267">
        <v>0.05</v>
      </c>
      <c r="L41" s="267">
        <v>0.05</v>
      </c>
      <c r="M41" s="267">
        <v>0.05</v>
      </c>
      <c r="N41" s="267">
        <v>0.05</v>
      </c>
      <c r="O41" s="505"/>
    </row>
    <row r="42" spans="1:15" ht="45.75" x14ac:dyDescent="0.2">
      <c r="A42" s="448"/>
      <c r="B42" s="384"/>
      <c r="C42" s="512"/>
      <c r="D42" s="473"/>
      <c r="E42" s="444"/>
      <c r="F42" s="444"/>
      <c r="G42" s="221" t="s">
        <v>834</v>
      </c>
      <c r="H42" s="73" t="s">
        <v>293</v>
      </c>
      <c r="I42" s="267">
        <v>0.1</v>
      </c>
      <c r="J42" s="99" t="s">
        <v>797</v>
      </c>
      <c r="K42" s="267">
        <v>2.5000000000000001E-2</v>
      </c>
      <c r="L42" s="267">
        <v>2.5000000000000001E-2</v>
      </c>
      <c r="M42" s="267">
        <v>2.5000000000000001E-2</v>
      </c>
      <c r="N42" s="267">
        <v>2.5000000000000001E-2</v>
      </c>
      <c r="O42" s="505"/>
    </row>
    <row r="43" spans="1:15" ht="45.75" x14ac:dyDescent="0.2">
      <c r="A43" s="442" t="s">
        <v>295</v>
      </c>
      <c r="B43" s="444" t="s">
        <v>792</v>
      </c>
      <c r="C43" s="471" t="s">
        <v>835</v>
      </c>
      <c r="D43" s="473" t="s">
        <v>798</v>
      </c>
      <c r="E43" s="444" t="s">
        <v>799</v>
      </c>
      <c r="F43" s="429">
        <v>0.01</v>
      </c>
      <c r="G43" s="221" t="s">
        <v>836</v>
      </c>
      <c r="H43" s="73" t="s">
        <v>293</v>
      </c>
      <c r="I43" s="267">
        <v>0.5</v>
      </c>
      <c r="J43" s="99" t="s">
        <v>800</v>
      </c>
      <c r="K43" s="267">
        <v>0.125</v>
      </c>
      <c r="L43" s="267">
        <v>0.125</v>
      </c>
      <c r="M43" s="267">
        <v>0.125</v>
      </c>
      <c r="N43" s="267">
        <v>0.125</v>
      </c>
      <c r="O43" s="505"/>
    </row>
    <row r="44" spans="1:15" ht="60" x14ac:dyDescent="0.2">
      <c r="A44" s="442"/>
      <c r="B44" s="444"/>
      <c r="C44" s="471"/>
      <c r="D44" s="473"/>
      <c r="E44" s="444"/>
      <c r="F44" s="444"/>
      <c r="G44" s="221" t="s">
        <v>837</v>
      </c>
      <c r="H44" s="73" t="s">
        <v>293</v>
      </c>
      <c r="I44" s="267">
        <v>0.1</v>
      </c>
      <c r="J44" s="99" t="s">
        <v>801</v>
      </c>
      <c r="K44" s="267">
        <v>2.5000000000000001E-2</v>
      </c>
      <c r="L44" s="267">
        <v>2.5000000000000001E-2</v>
      </c>
      <c r="M44" s="267">
        <v>2.5000000000000001E-2</v>
      </c>
      <c r="N44" s="267">
        <v>2.5000000000000001E-2</v>
      </c>
      <c r="O44" s="505"/>
    </row>
    <row r="45" spans="1:15" ht="45.75" x14ac:dyDescent="0.2">
      <c r="A45" s="442"/>
      <c r="B45" s="444"/>
      <c r="C45" s="471"/>
      <c r="D45" s="473"/>
      <c r="E45" s="444"/>
      <c r="F45" s="444"/>
      <c r="G45" s="221" t="s">
        <v>838</v>
      </c>
      <c r="H45" s="73" t="s">
        <v>293</v>
      </c>
      <c r="I45" s="267">
        <v>0.3</v>
      </c>
      <c r="J45" s="99" t="s">
        <v>802</v>
      </c>
      <c r="K45" s="267">
        <v>7.4999999999999997E-2</v>
      </c>
      <c r="L45" s="267">
        <v>7.4999999999999997E-2</v>
      </c>
      <c r="M45" s="267">
        <v>7.4999999999999997E-2</v>
      </c>
      <c r="N45" s="267">
        <v>7.4999999999999997E-2</v>
      </c>
      <c r="O45" s="505"/>
    </row>
    <row r="46" spans="1:15" ht="45.75" x14ac:dyDescent="0.2">
      <c r="A46" s="442"/>
      <c r="B46" s="444"/>
      <c r="C46" s="471"/>
      <c r="D46" s="473"/>
      <c r="E46" s="444"/>
      <c r="F46" s="444"/>
      <c r="G46" s="17" t="s">
        <v>839</v>
      </c>
      <c r="H46" s="73" t="s">
        <v>293</v>
      </c>
      <c r="I46" s="74">
        <v>0.1</v>
      </c>
      <c r="J46" s="99" t="s">
        <v>800</v>
      </c>
      <c r="K46" s="267">
        <v>2.5000000000000001E-2</v>
      </c>
      <c r="L46" s="267">
        <v>2.5000000000000001E-2</v>
      </c>
      <c r="M46" s="267">
        <v>2.5000000000000001E-2</v>
      </c>
      <c r="N46" s="267">
        <v>2.5000000000000001E-2</v>
      </c>
      <c r="O46" s="505"/>
    </row>
    <row r="47" spans="1:15" ht="30.75" x14ac:dyDescent="0.2">
      <c r="A47" s="442" t="s">
        <v>295</v>
      </c>
      <c r="B47" s="444" t="s">
        <v>803</v>
      </c>
      <c r="C47" s="471" t="s">
        <v>840</v>
      </c>
      <c r="D47" s="473" t="s">
        <v>804</v>
      </c>
      <c r="E47" s="444" t="s">
        <v>794</v>
      </c>
      <c r="F47" s="510">
        <v>0.125</v>
      </c>
      <c r="G47" s="268" t="s">
        <v>841</v>
      </c>
      <c r="H47" s="73" t="s">
        <v>293</v>
      </c>
      <c r="I47" s="267">
        <v>0.55000000000000004</v>
      </c>
      <c r="J47" s="99" t="s">
        <v>805</v>
      </c>
      <c r="K47" s="267">
        <v>0.08</v>
      </c>
      <c r="L47" s="267">
        <v>0.14000000000000001</v>
      </c>
      <c r="M47" s="267">
        <v>0.2</v>
      </c>
      <c r="N47" s="267">
        <v>0.13</v>
      </c>
      <c r="O47" s="505"/>
    </row>
    <row r="48" spans="1:15" ht="60" x14ac:dyDescent="0.2">
      <c r="A48" s="442"/>
      <c r="B48" s="444"/>
      <c r="C48" s="471"/>
      <c r="D48" s="473"/>
      <c r="E48" s="444"/>
      <c r="F48" s="444"/>
      <c r="G48" s="221" t="s">
        <v>842</v>
      </c>
      <c r="H48" s="73" t="s">
        <v>293</v>
      </c>
      <c r="I48" s="267">
        <v>0.15</v>
      </c>
      <c r="J48" s="99" t="s">
        <v>806</v>
      </c>
      <c r="K48" s="267">
        <v>3.7499999999999999E-2</v>
      </c>
      <c r="L48" s="267">
        <v>3.7499999999999999E-2</v>
      </c>
      <c r="M48" s="267">
        <v>3.7499999999999999E-2</v>
      </c>
      <c r="N48" s="267">
        <v>3.7499999999999999E-2</v>
      </c>
      <c r="O48" s="505"/>
    </row>
    <row r="49" spans="1:15" ht="30.75" x14ac:dyDescent="0.2">
      <c r="A49" s="442"/>
      <c r="B49" s="444"/>
      <c r="C49" s="471"/>
      <c r="D49" s="473"/>
      <c r="E49" s="444"/>
      <c r="F49" s="444"/>
      <c r="G49" s="268" t="s">
        <v>843</v>
      </c>
      <c r="H49" s="73" t="s">
        <v>807</v>
      </c>
      <c r="I49" s="267">
        <v>0.3</v>
      </c>
      <c r="J49" s="99" t="s">
        <v>805</v>
      </c>
      <c r="K49" s="267">
        <v>0</v>
      </c>
      <c r="L49" s="267">
        <v>0.15</v>
      </c>
      <c r="M49" s="267">
        <v>0</v>
      </c>
      <c r="N49" s="267">
        <v>0.15</v>
      </c>
      <c r="O49" s="505"/>
    </row>
    <row r="50" spans="1:15" ht="45.75" x14ac:dyDescent="0.2">
      <c r="A50" s="442" t="s">
        <v>295</v>
      </c>
      <c r="B50" s="444" t="s">
        <v>792</v>
      </c>
      <c r="C50" s="471" t="s">
        <v>844</v>
      </c>
      <c r="D50" s="473" t="s">
        <v>808</v>
      </c>
      <c r="E50" s="444" t="s">
        <v>794</v>
      </c>
      <c r="F50" s="429">
        <v>0.01</v>
      </c>
      <c r="G50" s="268" t="s">
        <v>845</v>
      </c>
      <c r="H50" s="73" t="s">
        <v>794</v>
      </c>
      <c r="I50" s="267">
        <v>0.3</v>
      </c>
      <c r="J50" s="99" t="s">
        <v>809</v>
      </c>
      <c r="K50" s="267">
        <v>7.4999999999999997E-2</v>
      </c>
      <c r="L50" s="267">
        <v>7.4999999999999997E-2</v>
      </c>
      <c r="M50" s="267">
        <v>7.4999999999999997E-2</v>
      </c>
      <c r="N50" s="267">
        <v>7.4999999999999997E-2</v>
      </c>
      <c r="O50" s="505"/>
    </row>
    <row r="51" spans="1:15" ht="45.75" x14ac:dyDescent="0.2">
      <c r="A51" s="442"/>
      <c r="B51" s="444"/>
      <c r="C51" s="471"/>
      <c r="D51" s="473"/>
      <c r="E51" s="444"/>
      <c r="F51" s="444"/>
      <c r="G51" s="268" t="s">
        <v>846</v>
      </c>
      <c r="H51" s="73" t="s">
        <v>794</v>
      </c>
      <c r="I51" s="267">
        <v>0.15</v>
      </c>
      <c r="J51" s="99" t="s">
        <v>810</v>
      </c>
      <c r="K51" s="267">
        <v>3.7499999999999999E-2</v>
      </c>
      <c r="L51" s="267">
        <v>3.7499999999999999E-2</v>
      </c>
      <c r="M51" s="267">
        <v>3.7499999999999999E-2</v>
      </c>
      <c r="N51" s="267">
        <v>3.7499999999999999E-2</v>
      </c>
      <c r="O51" s="505"/>
    </row>
    <row r="52" spans="1:15" ht="45.75" x14ac:dyDescent="0.2">
      <c r="A52" s="442"/>
      <c r="B52" s="444"/>
      <c r="C52" s="471"/>
      <c r="D52" s="473"/>
      <c r="E52" s="444"/>
      <c r="F52" s="444"/>
      <c r="G52" s="268" t="s">
        <v>847</v>
      </c>
      <c r="H52" s="73" t="s">
        <v>807</v>
      </c>
      <c r="I52" s="267">
        <v>0.1</v>
      </c>
      <c r="J52" s="99" t="s">
        <v>809</v>
      </c>
      <c r="K52" s="267">
        <v>0</v>
      </c>
      <c r="L52" s="267">
        <v>0.05</v>
      </c>
      <c r="M52" s="267">
        <v>0</v>
      </c>
      <c r="N52" s="267">
        <v>0.05</v>
      </c>
      <c r="O52" s="505"/>
    </row>
    <row r="53" spans="1:15" ht="60.75" x14ac:dyDescent="0.2">
      <c r="A53" s="442"/>
      <c r="B53" s="444"/>
      <c r="C53" s="471"/>
      <c r="D53" s="473"/>
      <c r="E53" s="444"/>
      <c r="F53" s="444"/>
      <c r="G53" s="268" t="s">
        <v>848</v>
      </c>
      <c r="H53" s="73" t="s">
        <v>794</v>
      </c>
      <c r="I53" s="267">
        <v>0.15</v>
      </c>
      <c r="J53" s="99" t="s">
        <v>811</v>
      </c>
      <c r="K53" s="267">
        <v>3.7499999999999999E-2</v>
      </c>
      <c r="L53" s="267">
        <v>3.7499999999999999E-2</v>
      </c>
      <c r="M53" s="267">
        <v>3.7499999999999999E-2</v>
      </c>
      <c r="N53" s="267">
        <v>3.7499999999999999E-2</v>
      </c>
      <c r="O53" s="505"/>
    </row>
    <row r="54" spans="1:15" ht="45.75" x14ac:dyDescent="0.2">
      <c r="A54" s="442"/>
      <c r="B54" s="444"/>
      <c r="C54" s="471"/>
      <c r="D54" s="473"/>
      <c r="E54" s="444"/>
      <c r="F54" s="444"/>
      <c r="G54" s="268" t="s">
        <v>849</v>
      </c>
      <c r="H54" s="73" t="s">
        <v>794</v>
      </c>
      <c r="I54" s="267">
        <v>0.3</v>
      </c>
      <c r="J54" s="99" t="s">
        <v>812</v>
      </c>
      <c r="K54" s="267">
        <v>7.4999999999999997E-2</v>
      </c>
      <c r="L54" s="267">
        <v>7.4999999999999997E-2</v>
      </c>
      <c r="M54" s="267">
        <v>7.4999999999999997E-2</v>
      </c>
      <c r="N54" s="267">
        <v>7.4999999999999997E-2</v>
      </c>
      <c r="O54" s="505"/>
    </row>
    <row r="55" spans="1:15" ht="45" x14ac:dyDescent="0.2">
      <c r="A55" s="442" t="s">
        <v>295</v>
      </c>
      <c r="B55" s="444" t="s">
        <v>792</v>
      </c>
      <c r="C55" s="471" t="s">
        <v>850</v>
      </c>
      <c r="D55" s="473" t="s">
        <v>813</v>
      </c>
      <c r="E55" s="444" t="s">
        <v>794</v>
      </c>
      <c r="F55" s="429">
        <v>0.02</v>
      </c>
      <c r="G55" s="268" t="s">
        <v>851</v>
      </c>
      <c r="H55" s="73" t="s">
        <v>814</v>
      </c>
      <c r="I55" s="267">
        <v>0.15</v>
      </c>
      <c r="J55" s="99" t="s">
        <v>815</v>
      </c>
      <c r="K55" s="267">
        <v>7.4999999999999997E-2</v>
      </c>
      <c r="L55" s="267">
        <v>7.4999999999999997E-2</v>
      </c>
      <c r="M55" s="267">
        <v>0</v>
      </c>
      <c r="N55" s="267">
        <v>0</v>
      </c>
      <c r="O55" s="505"/>
    </row>
    <row r="56" spans="1:15" ht="45.75" x14ac:dyDescent="0.2">
      <c r="A56" s="442"/>
      <c r="B56" s="444"/>
      <c r="C56" s="471"/>
      <c r="D56" s="473"/>
      <c r="E56" s="444"/>
      <c r="F56" s="444"/>
      <c r="G56" s="268" t="s">
        <v>852</v>
      </c>
      <c r="H56" s="73" t="s">
        <v>816</v>
      </c>
      <c r="I56" s="267">
        <v>0.3</v>
      </c>
      <c r="J56" s="99" t="s">
        <v>817</v>
      </c>
      <c r="K56" s="267">
        <v>0.05</v>
      </c>
      <c r="L56" s="267">
        <v>0.1</v>
      </c>
      <c r="M56" s="267">
        <v>0.1</v>
      </c>
      <c r="N56" s="267">
        <v>0.05</v>
      </c>
      <c r="O56" s="505"/>
    </row>
    <row r="57" spans="1:15" ht="45" customHeight="1" x14ac:dyDescent="0.2">
      <c r="A57" s="442"/>
      <c r="B57" s="444"/>
      <c r="C57" s="471"/>
      <c r="D57" s="473"/>
      <c r="E57" s="444"/>
      <c r="F57" s="444"/>
      <c r="G57" s="268" t="s">
        <v>853</v>
      </c>
      <c r="H57" s="73" t="s">
        <v>818</v>
      </c>
      <c r="I57" s="267">
        <v>0.25</v>
      </c>
      <c r="J57" s="99" t="s">
        <v>819</v>
      </c>
      <c r="K57" s="267">
        <v>0</v>
      </c>
      <c r="L57" s="267">
        <v>0.1</v>
      </c>
      <c r="M57" s="267">
        <v>0.1</v>
      </c>
      <c r="N57" s="267">
        <v>0.05</v>
      </c>
      <c r="O57" s="505"/>
    </row>
    <row r="58" spans="1:15" ht="45.75" x14ac:dyDescent="0.2">
      <c r="A58" s="442"/>
      <c r="B58" s="444"/>
      <c r="C58" s="471"/>
      <c r="D58" s="473"/>
      <c r="E58" s="444"/>
      <c r="F58" s="444"/>
      <c r="G58" s="268" t="s">
        <v>854</v>
      </c>
      <c r="H58" s="73" t="s">
        <v>794</v>
      </c>
      <c r="I58" s="267">
        <v>0.15</v>
      </c>
      <c r="J58" s="99" t="s">
        <v>820</v>
      </c>
      <c r="K58" s="267">
        <v>3.7499999999999999E-2</v>
      </c>
      <c r="L58" s="267">
        <v>3.7499999999999999E-2</v>
      </c>
      <c r="M58" s="267">
        <v>3.7499999999999999E-2</v>
      </c>
      <c r="N58" s="267">
        <v>3.7499999999999999E-2</v>
      </c>
      <c r="O58" s="505"/>
    </row>
    <row r="59" spans="1:15" ht="75" x14ac:dyDescent="0.2">
      <c r="A59" s="442"/>
      <c r="B59" s="444"/>
      <c r="C59" s="471"/>
      <c r="D59" s="473"/>
      <c r="E59" s="444"/>
      <c r="F59" s="444"/>
      <c r="G59" s="268" t="s">
        <v>855</v>
      </c>
      <c r="H59" s="73" t="s">
        <v>821</v>
      </c>
      <c r="I59" s="267">
        <v>0.15</v>
      </c>
      <c r="J59" s="99" t="s">
        <v>822</v>
      </c>
      <c r="K59" s="267">
        <v>0</v>
      </c>
      <c r="L59" s="267">
        <v>0.05</v>
      </c>
      <c r="M59" s="267">
        <v>0.05</v>
      </c>
      <c r="N59" s="267">
        <v>0.05</v>
      </c>
      <c r="O59" s="505"/>
    </row>
    <row r="60" spans="1:15" ht="30.75" x14ac:dyDescent="0.2">
      <c r="A60" s="442" t="s">
        <v>295</v>
      </c>
      <c r="B60" s="444" t="s">
        <v>792</v>
      </c>
      <c r="C60" s="483" t="s">
        <v>856</v>
      </c>
      <c r="D60" s="473" t="s">
        <v>823</v>
      </c>
      <c r="E60" s="444" t="s">
        <v>794</v>
      </c>
      <c r="F60" s="429">
        <v>0.02</v>
      </c>
      <c r="G60" s="221" t="s">
        <v>857</v>
      </c>
      <c r="H60" s="73" t="s">
        <v>794</v>
      </c>
      <c r="I60" s="267">
        <v>0.4</v>
      </c>
      <c r="J60" s="99" t="s">
        <v>795</v>
      </c>
      <c r="K60" s="267">
        <v>0.05</v>
      </c>
      <c r="L60" s="267">
        <v>0.05</v>
      </c>
      <c r="M60" s="267">
        <v>0.15</v>
      </c>
      <c r="N60" s="267">
        <v>0.15</v>
      </c>
      <c r="O60" s="505"/>
    </row>
    <row r="61" spans="1:15" ht="60" x14ac:dyDescent="0.2">
      <c r="A61" s="442"/>
      <c r="B61" s="444"/>
      <c r="C61" s="483"/>
      <c r="D61" s="473"/>
      <c r="E61" s="444"/>
      <c r="F61" s="444"/>
      <c r="G61" s="221" t="s">
        <v>858</v>
      </c>
      <c r="H61" s="73" t="s">
        <v>824</v>
      </c>
      <c r="I61" s="267">
        <v>0.3</v>
      </c>
      <c r="J61" s="99" t="s">
        <v>825</v>
      </c>
      <c r="K61" s="267">
        <v>0</v>
      </c>
      <c r="L61" s="267">
        <v>0.3</v>
      </c>
      <c r="M61" s="267">
        <v>0</v>
      </c>
      <c r="N61" s="267">
        <v>0</v>
      </c>
      <c r="O61" s="505"/>
    </row>
    <row r="62" spans="1:15" ht="45.75" x14ac:dyDescent="0.2">
      <c r="A62" s="442"/>
      <c r="B62" s="444"/>
      <c r="C62" s="483"/>
      <c r="D62" s="473"/>
      <c r="E62" s="444"/>
      <c r="F62" s="444"/>
      <c r="G62" s="221" t="s">
        <v>859</v>
      </c>
      <c r="H62" s="73" t="s">
        <v>794</v>
      </c>
      <c r="I62" s="267">
        <v>0.3</v>
      </c>
      <c r="J62" s="99" t="s">
        <v>826</v>
      </c>
      <c r="K62" s="207">
        <v>7.4999999999999997E-2</v>
      </c>
      <c r="L62" s="207">
        <v>7.4999999999999997E-2</v>
      </c>
      <c r="M62" s="207">
        <v>7.4999999999999997E-2</v>
      </c>
      <c r="N62" s="207">
        <v>7.4999999999999997E-2</v>
      </c>
      <c r="O62" s="505"/>
    </row>
    <row r="63" spans="1:15" ht="45.75" x14ac:dyDescent="0.2">
      <c r="A63" s="442" t="s">
        <v>295</v>
      </c>
      <c r="B63" s="444" t="s">
        <v>792</v>
      </c>
      <c r="C63" s="471" t="s">
        <v>860</v>
      </c>
      <c r="D63" s="473" t="s">
        <v>296</v>
      </c>
      <c r="E63" s="444" t="s">
        <v>794</v>
      </c>
      <c r="F63" s="429">
        <v>0.01</v>
      </c>
      <c r="G63" s="268" t="s">
        <v>861</v>
      </c>
      <c r="H63" s="266" t="s">
        <v>827</v>
      </c>
      <c r="I63" s="267">
        <v>0.3</v>
      </c>
      <c r="J63" s="99" t="s">
        <v>828</v>
      </c>
      <c r="K63" s="267">
        <v>0</v>
      </c>
      <c r="L63" s="267">
        <v>0.15</v>
      </c>
      <c r="M63" s="267">
        <v>0</v>
      </c>
      <c r="N63" s="267">
        <v>0.15</v>
      </c>
      <c r="O63" s="505"/>
    </row>
    <row r="64" spans="1:15" ht="47.25" customHeight="1" x14ac:dyDescent="0.2">
      <c r="A64" s="442"/>
      <c r="B64" s="444"/>
      <c r="C64" s="471"/>
      <c r="D64" s="473"/>
      <c r="E64" s="444"/>
      <c r="F64" s="444"/>
      <c r="G64" s="268" t="s">
        <v>862</v>
      </c>
      <c r="H64" s="266" t="s">
        <v>794</v>
      </c>
      <c r="I64" s="267">
        <v>0.3</v>
      </c>
      <c r="J64" s="99" t="s">
        <v>829</v>
      </c>
      <c r="K64" s="267">
        <v>0.05</v>
      </c>
      <c r="L64" s="267">
        <v>0.05</v>
      </c>
      <c r="M64" s="267">
        <v>0.1</v>
      </c>
      <c r="N64" s="267">
        <v>0.1</v>
      </c>
      <c r="O64" s="505"/>
    </row>
    <row r="65" spans="1:15" ht="46.5" thickBot="1" x14ac:dyDescent="0.25">
      <c r="A65" s="454"/>
      <c r="B65" s="455"/>
      <c r="C65" s="472"/>
      <c r="D65" s="474"/>
      <c r="E65" s="455"/>
      <c r="F65" s="455"/>
      <c r="G65" s="303" t="s">
        <v>863</v>
      </c>
      <c r="H65" s="304" t="s">
        <v>794</v>
      </c>
      <c r="I65" s="305">
        <v>0.4</v>
      </c>
      <c r="J65" s="259" t="s">
        <v>830</v>
      </c>
      <c r="K65" s="305">
        <v>0.1</v>
      </c>
      <c r="L65" s="305">
        <v>0.1</v>
      </c>
      <c r="M65" s="305">
        <v>0.1</v>
      </c>
      <c r="N65" s="305">
        <v>0.1</v>
      </c>
      <c r="O65" s="506"/>
    </row>
    <row r="66" spans="1:15" ht="68.25" customHeight="1" x14ac:dyDescent="0.2">
      <c r="A66" s="517" t="s">
        <v>298</v>
      </c>
      <c r="B66" s="519" t="s">
        <v>297</v>
      </c>
      <c r="C66" s="521" t="s">
        <v>887</v>
      </c>
      <c r="D66" s="523" t="s">
        <v>864</v>
      </c>
      <c r="E66" s="525" t="s">
        <v>299</v>
      </c>
      <c r="F66" s="527">
        <v>0.125</v>
      </c>
      <c r="G66" s="273" t="s">
        <v>888</v>
      </c>
      <c r="H66" s="269" t="s">
        <v>165</v>
      </c>
      <c r="I66" s="85">
        <v>0.3</v>
      </c>
      <c r="J66" s="270" t="s">
        <v>300</v>
      </c>
      <c r="K66" s="140">
        <v>7.4999999999999997E-2</v>
      </c>
      <c r="L66" s="140">
        <v>7.4999999999999997E-2</v>
      </c>
      <c r="M66" s="140">
        <v>7.4999999999999997E-2</v>
      </c>
      <c r="N66" s="140">
        <v>7.4999999999999997E-2</v>
      </c>
      <c r="O66" s="514" t="s">
        <v>893</v>
      </c>
    </row>
    <row r="67" spans="1:15" ht="68.25" customHeight="1" x14ac:dyDescent="0.2">
      <c r="A67" s="518"/>
      <c r="B67" s="520"/>
      <c r="C67" s="522"/>
      <c r="D67" s="524"/>
      <c r="E67" s="526"/>
      <c r="F67" s="528"/>
      <c r="G67" s="274" t="s">
        <v>889</v>
      </c>
      <c r="H67" s="217" t="s">
        <v>165</v>
      </c>
      <c r="I67" s="139">
        <v>0.2</v>
      </c>
      <c r="J67" s="215" t="s">
        <v>865</v>
      </c>
      <c r="K67" s="139">
        <v>0.05</v>
      </c>
      <c r="L67" s="139">
        <v>0.05</v>
      </c>
      <c r="M67" s="139">
        <v>0.05</v>
      </c>
      <c r="N67" s="139">
        <v>0.05</v>
      </c>
      <c r="O67" s="515"/>
    </row>
    <row r="68" spans="1:15" ht="68.25" customHeight="1" x14ac:dyDescent="0.2">
      <c r="A68" s="518"/>
      <c r="B68" s="520"/>
      <c r="C68" s="522"/>
      <c r="D68" s="524"/>
      <c r="E68" s="526"/>
      <c r="F68" s="528"/>
      <c r="G68" s="271" t="s">
        <v>890</v>
      </c>
      <c r="H68" s="217" t="s">
        <v>165</v>
      </c>
      <c r="I68" s="139">
        <v>0.2</v>
      </c>
      <c r="J68" s="215" t="s">
        <v>866</v>
      </c>
      <c r="K68" s="139">
        <v>0.05</v>
      </c>
      <c r="L68" s="139">
        <v>0.05</v>
      </c>
      <c r="M68" s="139">
        <v>0.05</v>
      </c>
      <c r="N68" s="139">
        <v>0.05</v>
      </c>
      <c r="O68" s="515"/>
    </row>
    <row r="69" spans="1:15" ht="68.25" customHeight="1" x14ac:dyDescent="0.2">
      <c r="A69" s="518"/>
      <c r="B69" s="520"/>
      <c r="C69" s="522"/>
      <c r="D69" s="524"/>
      <c r="E69" s="526"/>
      <c r="F69" s="528"/>
      <c r="G69" s="271" t="s">
        <v>891</v>
      </c>
      <c r="H69" s="217" t="s">
        <v>165</v>
      </c>
      <c r="I69" s="139">
        <v>0.2</v>
      </c>
      <c r="J69" s="215" t="s">
        <v>867</v>
      </c>
      <c r="K69" s="139">
        <v>0.05</v>
      </c>
      <c r="L69" s="139">
        <v>0.05</v>
      </c>
      <c r="M69" s="139">
        <v>0.05</v>
      </c>
      <c r="N69" s="139">
        <v>0.05</v>
      </c>
      <c r="O69" s="515"/>
    </row>
    <row r="70" spans="1:15" ht="68.25" customHeight="1" x14ac:dyDescent="0.2">
      <c r="A70" s="518"/>
      <c r="B70" s="520"/>
      <c r="C70" s="522"/>
      <c r="D70" s="524"/>
      <c r="E70" s="526"/>
      <c r="F70" s="528"/>
      <c r="G70" s="272" t="s">
        <v>892</v>
      </c>
      <c r="H70" s="217" t="s">
        <v>165</v>
      </c>
      <c r="I70" s="139">
        <v>0.1</v>
      </c>
      <c r="J70" s="159" t="s">
        <v>868</v>
      </c>
      <c r="K70" s="141">
        <v>2.5000000000000001E-2</v>
      </c>
      <c r="L70" s="141">
        <v>2.5000000000000001E-2</v>
      </c>
      <c r="M70" s="141">
        <v>2.5000000000000001E-2</v>
      </c>
      <c r="N70" s="141">
        <v>2.5000000000000001E-2</v>
      </c>
      <c r="O70" s="515"/>
    </row>
    <row r="71" spans="1:15" ht="80.25" customHeight="1" x14ac:dyDescent="0.2">
      <c r="A71" s="518" t="s">
        <v>298</v>
      </c>
      <c r="B71" s="520" t="s">
        <v>297</v>
      </c>
      <c r="C71" s="520" t="s">
        <v>894</v>
      </c>
      <c r="D71" s="520" t="s">
        <v>869</v>
      </c>
      <c r="E71" s="520" t="s">
        <v>299</v>
      </c>
      <c r="F71" s="529">
        <v>0.125</v>
      </c>
      <c r="G71" s="160" t="s">
        <v>895</v>
      </c>
      <c r="H71" s="161" t="s">
        <v>197</v>
      </c>
      <c r="I71" s="139">
        <v>0.12</v>
      </c>
      <c r="J71" s="159" t="s">
        <v>870</v>
      </c>
      <c r="K71" s="86">
        <v>0</v>
      </c>
      <c r="L71" s="86">
        <v>0</v>
      </c>
      <c r="M71" s="86">
        <v>0</v>
      </c>
      <c r="N71" s="86">
        <v>0.12</v>
      </c>
      <c r="O71" s="515"/>
    </row>
    <row r="72" spans="1:15" ht="80.25" customHeight="1" x14ac:dyDescent="0.2">
      <c r="A72" s="518"/>
      <c r="B72" s="520"/>
      <c r="C72" s="520"/>
      <c r="D72" s="520"/>
      <c r="E72" s="520"/>
      <c r="F72" s="530"/>
      <c r="G72" s="216" t="s">
        <v>365</v>
      </c>
      <c r="H72" s="161" t="s">
        <v>197</v>
      </c>
      <c r="I72" s="139">
        <v>0.12</v>
      </c>
      <c r="J72" s="159" t="s">
        <v>871</v>
      </c>
      <c r="K72" s="86">
        <v>0</v>
      </c>
      <c r="L72" s="86">
        <v>0</v>
      </c>
      <c r="M72" s="86">
        <v>0</v>
      </c>
      <c r="N72" s="86">
        <v>0.12</v>
      </c>
      <c r="O72" s="515"/>
    </row>
    <row r="73" spans="1:15" ht="80.25" customHeight="1" x14ac:dyDescent="0.2">
      <c r="A73" s="518"/>
      <c r="B73" s="520"/>
      <c r="C73" s="520"/>
      <c r="D73" s="520"/>
      <c r="E73" s="520"/>
      <c r="F73" s="530"/>
      <c r="G73" s="216" t="s">
        <v>896</v>
      </c>
      <c r="H73" s="161" t="s">
        <v>197</v>
      </c>
      <c r="I73" s="139">
        <v>0.08</v>
      </c>
      <c r="J73" s="159" t="s">
        <v>872</v>
      </c>
      <c r="K73" s="86">
        <v>0</v>
      </c>
      <c r="L73" s="86">
        <v>0</v>
      </c>
      <c r="M73" s="86">
        <v>0</v>
      </c>
      <c r="N73" s="86">
        <v>0.08</v>
      </c>
      <c r="O73" s="515"/>
    </row>
    <row r="74" spans="1:15" ht="80.25" customHeight="1" x14ac:dyDescent="0.2">
      <c r="A74" s="518"/>
      <c r="B74" s="520"/>
      <c r="C74" s="520"/>
      <c r="D74" s="520"/>
      <c r="E74" s="520"/>
      <c r="F74" s="530"/>
      <c r="G74" s="160" t="s">
        <v>897</v>
      </c>
      <c r="H74" s="159" t="s">
        <v>165</v>
      </c>
      <c r="I74" s="139">
        <v>0.12</v>
      </c>
      <c r="J74" s="159" t="s">
        <v>873</v>
      </c>
      <c r="K74" s="86">
        <v>0.03</v>
      </c>
      <c r="L74" s="86">
        <v>0.03</v>
      </c>
      <c r="M74" s="86">
        <v>0.03</v>
      </c>
      <c r="N74" s="86">
        <v>0.03</v>
      </c>
      <c r="O74" s="515"/>
    </row>
    <row r="75" spans="1:15" ht="80.25" customHeight="1" x14ac:dyDescent="0.2">
      <c r="A75" s="518"/>
      <c r="B75" s="520"/>
      <c r="C75" s="520"/>
      <c r="D75" s="520"/>
      <c r="E75" s="520"/>
      <c r="F75" s="530"/>
      <c r="G75" s="160" t="s">
        <v>898</v>
      </c>
      <c r="H75" s="161" t="s">
        <v>294</v>
      </c>
      <c r="I75" s="139">
        <v>0.08</v>
      </c>
      <c r="J75" s="159" t="s">
        <v>874</v>
      </c>
      <c r="K75" s="86">
        <v>0</v>
      </c>
      <c r="L75" s="86">
        <v>0</v>
      </c>
      <c r="M75" s="86">
        <v>0.04</v>
      </c>
      <c r="N75" s="86">
        <v>0.04</v>
      </c>
      <c r="O75" s="515"/>
    </row>
    <row r="76" spans="1:15" ht="80.25" customHeight="1" x14ac:dyDescent="0.2">
      <c r="A76" s="518"/>
      <c r="B76" s="520"/>
      <c r="C76" s="520"/>
      <c r="D76" s="520"/>
      <c r="E76" s="520"/>
      <c r="F76" s="530"/>
      <c r="G76" s="216" t="s">
        <v>899</v>
      </c>
      <c r="H76" s="161" t="s">
        <v>197</v>
      </c>
      <c r="I76" s="139">
        <v>0.08</v>
      </c>
      <c r="J76" s="215" t="s">
        <v>301</v>
      </c>
      <c r="K76" s="86">
        <v>0</v>
      </c>
      <c r="L76" s="86">
        <v>0</v>
      </c>
      <c r="M76" s="86">
        <v>0</v>
      </c>
      <c r="N76" s="86">
        <v>0.08</v>
      </c>
      <c r="O76" s="515"/>
    </row>
    <row r="77" spans="1:15" ht="80.25" customHeight="1" x14ac:dyDescent="0.2">
      <c r="A77" s="518"/>
      <c r="B77" s="520"/>
      <c r="C77" s="520"/>
      <c r="D77" s="520"/>
      <c r="E77" s="520"/>
      <c r="F77" s="530"/>
      <c r="G77" s="216" t="s">
        <v>900</v>
      </c>
      <c r="H77" s="161" t="s">
        <v>197</v>
      </c>
      <c r="I77" s="139">
        <v>0.08</v>
      </c>
      <c r="J77" s="215" t="s">
        <v>875</v>
      </c>
      <c r="K77" s="86">
        <v>0</v>
      </c>
      <c r="L77" s="86">
        <v>0</v>
      </c>
      <c r="M77" s="86">
        <v>0</v>
      </c>
      <c r="N77" s="86">
        <v>0.08</v>
      </c>
      <c r="O77" s="515"/>
    </row>
    <row r="78" spans="1:15" ht="80.25" customHeight="1" x14ac:dyDescent="0.2">
      <c r="A78" s="518"/>
      <c r="B78" s="520"/>
      <c r="C78" s="520"/>
      <c r="D78" s="520"/>
      <c r="E78" s="520"/>
      <c r="F78" s="530"/>
      <c r="G78" s="216" t="s">
        <v>901</v>
      </c>
      <c r="H78" s="161" t="s">
        <v>197</v>
      </c>
      <c r="I78" s="139">
        <v>0.08</v>
      </c>
      <c r="J78" s="215" t="s">
        <v>876</v>
      </c>
      <c r="K78" s="86">
        <v>0</v>
      </c>
      <c r="L78" s="86">
        <v>0</v>
      </c>
      <c r="M78" s="86">
        <v>0</v>
      </c>
      <c r="N78" s="86">
        <v>0.08</v>
      </c>
      <c r="O78" s="515"/>
    </row>
    <row r="79" spans="1:15" ht="80.25" customHeight="1" x14ac:dyDescent="0.2">
      <c r="A79" s="518"/>
      <c r="B79" s="520"/>
      <c r="C79" s="520"/>
      <c r="D79" s="520"/>
      <c r="E79" s="520"/>
      <c r="F79" s="530"/>
      <c r="G79" s="216" t="s">
        <v>902</v>
      </c>
      <c r="H79" s="161" t="s">
        <v>197</v>
      </c>
      <c r="I79" s="139">
        <v>0.08</v>
      </c>
      <c r="J79" s="215" t="s">
        <v>876</v>
      </c>
      <c r="K79" s="86">
        <v>0</v>
      </c>
      <c r="L79" s="86">
        <v>0</v>
      </c>
      <c r="M79" s="86">
        <v>0</v>
      </c>
      <c r="N79" s="86">
        <v>0.08</v>
      </c>
      <c r="O79" s="515"/>
    </row>
    <row r="80" spans="1:15" ht="80.25" customHeight="1" x14ac:dyDescent="0.2">
      <c r="A80" s="518"/>
      <c r="B80" s="520"/>
      <c r="C80" s="520"/>
      <c r="D80" s="520"/>
      <c r="E80" s="520"/>
      <c r="F80" s="530"/>
      <c r="G80" s="160" t="s">
        <v>903</v>
      </c>
      <c r="H80" s="161" t="s">
        <v>197</v>
      </c>
      <c r="I80" s="139">
        <v>0.08</v>
      </c>
      <c r="J80" s="159" t="s">
        <v>877</v>
      </c>
      <c r="K80" s="86">
        <v>0</v>
      </c>
      <c r="L80" s="86">
        <v>0</v>
      </c>
      <c r="M80" s="86">
        <v>0</v>
      </c>
      <c r="N80" s="86">
        <v>0.08</v>
      </c>
      <c r="O80" s="515"/>
    </row>
    <row r="81" spans="1:15" ht="80.25" customHeight="1" x14ac:dyDescent="0.2">
      <c r="A81" s="518"/>
      <c r="B81" s="520"/>
      <c r="C81" s="520"/>
      <c r="D81" s="520"/>
      <c r="E81" s="520"/>
      <c r="F81" s="530"/>
      <c r="G81" s="274" t="s">
        <v>904</v>
      </c>
      <c r="H81" s="161" t="s">
        <v>294</v>
      </c>
      <c r="I81" s="139">
        <v>0.08</v>
      </c>
      <c r="J81" s="159" t="s">
        <v>878</v>
      </c>
      <c r="K81" s="86">
        <v>0</v>
      </c>
      <c r="L81" s="86">
        <v>0</v>
      </c>
      <c r="M81" s="86">
        <v>0.04</v>
      </c>
      <c r="N81" s="86">
        <v>0.04</v>
      </c>
      <c r="O81" s="515"/>
    </row>
    <row r="82" spans="1:15" ht="51" customHeight="1" x14ac:dyDescent="0.2">
      <c r="A82" s="518" t="s">
        <v>298</v>
      </c>
      <c r="B82" s="520" t="s">
        <v>297</v>
      </c>
      <c r="C82" s="520" t="s">
        <v>905</v>
      </c>
      <c r="D82" s="524" t="s">
        <v>879</v>
      </c>
      <c r="E82" s="531" t="s">
        <v>299</v>
      </c>
      <c r="F82" s="532">
        <v>0.125</v>
      </c>
      <c r="G82" s="274" t="s">
        <v>366</v>
      </c>
      <c r="H82" s="161" t="s">
        <v>197</v>
      </c>
      <c r="I82" s="139">
        <v>0.12</v>
      </c>
      <c r="J82" s="215" t="s">
        <v>302</v>
      </c>
      <c r="K82" s="139">
        <v>0</v>
      </c>
      <c r="L82" s="139">
        <v>0</v>
      </c>
      <c r="M82" s="139">
        <v>0</v>
      </c>
      <c r="N82" s="139">
        <v>0.12</v>
      </c>
      <c r="O82" s="515"/>
    </row>
    <row r="83" spans="1:15" ht="51" customHeight="1" x14ac:dyDescent="0.2">
      <c r="A83" s="518"/>
      <c r="B83" s="520"/>
      <c r="C83" s="520"/>
      <c r="D83" s="524"/>
      <c r="E83" s="531"/>
      <c r="F83" s="533"/>
      <c r="G83" s="274" t="s">
        <v>906</v>
      </c>
      <c r="H83" s="161" t="s">
        <v>880</v>
      </c>
      <c r="I83" s="139">
        <v>0.12</v>
      </c>
      <c r="J83" s="215" t="s">
        <v>302</v>
      </c>
      <c r="K83" s="139">
        <v>0</v>
      </c>
      <c r="L83" s="139">
        <v>0</v>
      </c>
      <c r="M83" s="139">
        <v>0.12</v>
      </c>
      <c r="N83" s="139">
        <v>0</v>
      </c>
      <c r="O83" s="515"/>
    </row>
    <row r="84" spans="1:15" ht="51" customHeight="1" x14ac:dyDescent="0.2">
      <c r="A84" s="518"/>
      <c r="B84" s="520"/>
      <c r="C84" s="520"/>
      <c r="D84" s="524"/>
      <c r="E84" s="531"/>
      <c r="F84" s="533"/>
      <c r="G84" s="274" t="s">
        <v>367</v>
      </c>
      <c r="H84" s="161" t="s">
        <v>197</v>
      </c>
      <c r="I84" s="139">
        <v>0.12</v>
      </c>
      <c r="J84" s="215" t="s">
        <v>303</v>
      </c>
      <c r="K84" s="139">
        <v>0</v>
      </c>
      <c r="L84" s="139">
        <v>0</v>
      </c>
      <c r="M84" s="139">
        <v>0</v>
      </c>
      <c r="N84" s="139">
        <v>0.12</v>
      </c>
      <c r="O84" s="515"/>
    </row>
    <row r="85" spans="1:15" ht="51" customHeight="1" x14ac:dyDescent="0.2">
      <c r="A85" s="518"/>
      <c r="B85" s="520"/>
      <c r="C85" s="520"/>
      <c r="D85" s="524"/>
      <c r="E85" s="531"/>
      <c r="F85" s="533"/>
      <c r="G85" s="274" t="s">
        <v>907</v>
      </c>
      <c r="H85" s="161" t="s">
        <v>197</v>
      </c>
      <c r="I85" s="139">
        <v>0.16</v>
      </c>
      <c r="J85" s="215" t="s">
        <v>304</v>
      </c>
      <c r="K85" s="139">
        <v>0</v>
      </c>
      <c r="L85" s="139">
        <v>0</v>
      </c>
      <c r="M85" s="139">
        <v>0</v>
      </c>
      <c r="N85" s="139">
        <v>0.16</v>
      </c>
      <c r="O85" s="515"/>
    </row>
    <row r="86" spans="1:15" ht="51" customHeight="1" x14ac:dyDescent="0.2">
      <c r="A86" s="518"/>
      <c r="B86" s="520"/>
      <c r="C86" s="520"/>
      <c r="D86" s="524"/>
      <c r="E86" s="531"/>
      <c r="F86" s="533"/>
      <c r="G86" s="275" t="s">
        <v>908</v>
      </c>
      <c r="H86" s="217" t="s">
        <v>256</v>
      </c>
      <c r="I86" s="139">
        <v>0.12</v>
      </c>
      <c r="J86" s="215" t="s">
        <v>881</v>
      </c>
      <c r="K86" s="139">
        <v>0</v>
      </c>
      <c r="L86" s="139">
        <v>0.04</v>
      </c>
      <c r="M86" s="139">
        <v>0.04</v>
      </c>
      <c r="N86" s="139">
        <v>0.04</v>
      </c>
      <c r="O86" s="515"/>
    </row>
    <row r="87" spans="1:15" ht="51" customHeight="1" x14ac:dyDescent="0.2">
      <c r="A87" s="518"/>
      <c r="B87" s="520"/>
      <c r="C87" s="520"/>
      <c r="D87" s="524"/>
      <c r="E87" s="531"/>
      <c r="F87" s="533"/>
      <c r="G87" s="275" t="s">
        <v>909</v>
      </c>
      <c r="H87" s="217" t="s">
        <v>256</v>
      </c>
      <c r="I87" s="139">
        <v>0.12</v>
      </c>
      <c r="J87" s="215" t="s">
        <v>882</v>
      </c>
      <c r="K87" s="139">
        <v>0</v>
      </c>
      <c r="L87" s="139">
        <v>0</v>
      </c>
      <c r="M87" s="139">
        <v>0.06</v>
      </c>
      <c r="N87" s="139">
        <v>0.06</v>
      </c>
      <c r="O87" s="515"/>
    </row>
    <row r="88" spans="1:15" ht="51" customHeight="1" x14ac:dyDescent="0.2">
      <c r="A88" s="518"/>
      <c r="B88" s="520"/>
      <c r="C88" s="520"/>
      <c r="D88" s="524"/>
      <c r="E88" s="531"/>
      <c r="F88" s="533"/>
      <c r="G88" s="275" t="s">
        <v>910</v>
      </c>
      <c r="H88" s="217" t="s">
        <v>256</v>
      </c>
      <c r="I88" s="139">
        <v>0.12</v>
      </c>
      <c r="J88" s="215" t="s">
        <v>305</v>
      </c>
      <c r="K88" s="139">
        <v>0.03</v>
      </c>
      <c r="L88" s="139">
        <v>0.03</v>
      </c>
      <c r="M88" s="139">
        <v>0.03</v>
      </c>
      <c r="N88" s="139">
        <v>0.03</v>
      </c>
      <c r="O88" s="515"/>
    </row>
    <row r="89" spans="1:15" ht="51" customHeight="1" x14ac:dyDescent="0.2">
      <c r="A89" s="518"/>
      <c r="B89" s="520"/>
      <c r="C89" s="520"/>
      <c r="D89" s="524"/>
      <c r="E89" s="531"/>
      <c r="F89" s="533"/>
      <c r="G89" s="262" t="s">
        <v>911</v>
      </c>
      <c r="H89" s="161" t="s">
        <v>165</v>
      </c>
      <c r="I89" s="139">
        <v>0.12</v>
      </c>
      <c r="J89" s="215" t="s">
        <v>883</v>
      </c>
      <c r="K89" s="139">
        <v>0</v>
      </c>
      <c r="L89" s="139">
        <v>0</v>
      </c>
      <c r="M89" s="139">
        <v>0</v>
      </c>
      <c r="N89" s="261">
        <v>0.12</v>
      </c>
      <c r="O89" s="515"/>
    </row>
    <row r="90" spans="1:15" ht="42.75" x14ac:dyDescent="0.2">
      <c r="A90" s="518" t="s">
        <v>162</v>
      </c>
      <c r="B90" s="520" t="s">
        <v>297</v>
      </c>
      <c r="C90" s="536" t="s">
        <v>912</v>
      </c>
      <c r="D90" s="524" t="s">
        <v>884</v>
      </c>
      <c r="E90" s="526" t="s">
        <v>299</v>
      </c>
      <c r="F90" s="532">
        <v>0.125</v>
      </c>
      <c r="G90" s="277" t="s">
        <v>913</v>
      </c>
      <c r="H90" s="161" t="s">
        <v>165</v>
      </c>
      <c r="I90" s="86">
        <v>0.3</v>
      </c>
      <c r="J90" s="159" t="s">
        <v>885</v>
      </c>
      <c r="K90" s="142">
        <v>7.4999999999999997E-2</v>
      </c>
      <c r="L90" s="142">
        <v>7.4999999999999997E-2</v>
      </c>
      <c r="M90" s="142">
        <v>7.4999999999999997E-2</v>
      </c>
      <c r="N90" s="142">
        <v>7.4999999999999997E-2</v>
      </c>
      <c r="O90" s="515"/>
    </row>
    <row r="91" spans="1:15" ht="58.5" customHeight="1" thickBot="1" x14ac:dyDescent="0.25">
      <c r="A91" s="534"/>
      <c r="B91" s="535"/>
      <c r="C91" s="537"/>
      <c r="D91" s="538"/>
      <c r="E91" s="539"/>
      <c r="F91" s="540"/>
      <c r="G91" s="278" t="s">
        <v>914</v>
      </c>
      <c r="H91" s="84" t="s">
        <v>165</v>
      </c>
      <c r="I91" s="87">
        <v>0.7</v>
      </c>
      <c r="J91" s="276" t="s">
        <v>886</v>
      </c>
      <c r="K91" s="143">
        <v>0.17499999999999999</v>
      </c>
      <c r="L91" s="143">
        <v>0.17499999999999999</v>
      </c>
      <c r="M91" s="143">
        <v>0.17499999999999999</v>
      </c>
      <c r="N91" s="143">
        <v>0.17499999999999999</v>
      </c>
      <c r="O91" s="516"/>
    </row>
  </sheetData>
  <autoFilter ref="A10:N91"/>
  <mergeCells count="130">
    <mergeCell ref="A82:A89"/>
    <mergeCell ref="B82:B89"/>
    <mergeCell ref="C82:C89"/>
    <mergeCell ref="D82:D89"/>
    <mergeCell ref="E82:E89"/>
    <mergeCell ref="F82:F89"/>
    <mergeCell ref="A90:A91"/>
    <mergeCell ref="B90:B91"/>
    <mergeCell ref="C90:C91"/>
    <mergeCell ref="D90:D91"/>
    <mergeCell ref="E90:E91"/>
    <mergeCell ref="F90:F91"/>
    <mergeCell ref="O66:O91"/>
    <mergeCell ref="F63:F65"/>
    <mergeCell ref="A66:A70"/>
    <mergeCell ref="B66:B70"/>
    <mergeCell ref="C66:C70"/>
    <mergeCell ref="D66:D70"/>
    <mergeCell ref="E66:E70"/>
    <mergeCell ref="F66:F70"/>
    <mergeCell ref="A71:A81"/>
    <mergeCell ref="B71:B81"/>
    <mergeCell ref="C71:C81"/>
    <mergeCell ref="D71:D81"/>
    <mergeCell ref="E71:E81"/>
    <mergeCell ref="F71:F81"/>
    <mergeCell ref="O40:O65"/>
    <mergeCell ref="F50:F54"/>
    <mergeCell ref="A55:A59"/>
    <mergeCell ref="B55:B59"/>
    <mergeCell ref="C55:C59"/>
    <mergeCell ref="D55:D59"/>
    <mergeCell ref="E55:E59"/>
    <mergeCell ref="F55:F59"/>
    <mergeCell ref="A60:A62"/>
    <mergeCell ref="B60:B62"/>
    <mergeCell ref="C26:C27"/>
    <mergeCell ref="D26:D27"/>
    <mergeCell ref="E26:E27"/>
    <mergeCell ref="A11:A12"/>
    <mergeCell ref="A13:A19"/>
    <mergeCell ref="B13:B19"/>
    <mergeCell ref="F60:F62"/>
    <mergeCell ref="F40:F42"/>
    <mergeCell ref="A43:A46"/>
    <mergeCell ref="B43:B46"/>
    <mergeCell ref="C43:C46"/>
    <mergeCell ref="D43:D46"/>
    <mergeCell ref="E43:E46"/>
    <mergeCell ref="F43:F46"/>
    <mergeCell ref="A47:A49"/>
    <mergeCell ref="B47:B49"/>
    <mergeCell ref="C47:C49"/>
    <mergeCell ref="D47:D49"/>
    <mergeCell ref="E47:E49"/>
    <mergeCell ref="F47:F49"/>
    <mergeCell ref="A40:A42"/>
    <mergeCell ref="B40:B42"/>
    <mergeCell ref="C40:C42"/>
    <mergeCell ref="D40:D42"/>
    <mergeCell ref="A22:A25"/>
    <mergeCell ref="B22:B25"/>
    <mergeCell ref="C22:C25"/>
    <mergeCell ref="D22:D25"/>
    <mergeCell ref="E22:E25"/>
    <mergeCell ref="F13:F19"/>
    <mergeCell ref="F22:F25"/>
    <mergeCell ref="O32:O39"/>
    <mergeCell ref="F30:F31"/>
    <mergeCell ref="O11:O31"/>
    <mergeCell ref="A30:A31"/>
    <mergeCell ref="B30:B31"/>
    <mergeCell ref="C30:C31"/>
    <mergeCell ref="D30:D31"/>
    <mergeCell ref="E30:E31"/>
    <mergeCell ref="F26:F27"/>
    <mergeCell ref="A28:A29"/>
    <mergeCell ref="B28:B29"/>
    <mergeCell ref="C28:C29"/>
    <mergeCell ref="D28:D29"/>
    <mergeCell ref="E28:E29"/>
    <mergeCell ref="F28:F29"/>
    <mergeCell ref="A26:A27"/>
    <mergeCell ref="B26:B27"/>
    <mergeCell ref="B11:B12"/>
    <mergeCell ref="C11:C12"/>
    <mergeCell ref="D11:D12"/>
    <mergeCell ref="E11:E12"/>
    <mergeCell ref="F11:F12"/>
    <mergeCell ref="A20:A21"/>
    <mergeCell ref="B20:B21"/>
    <mergeCell ref="C20:C21"/>
    <mergeCell ref="D20:D21"/>
    <mergeCell ref="E20:E21"/>
    <mergeCell ref="F20:F21"/>
    <mergeCell ref="C13:C19"/>
    <mergeCell ref="D13:D19"/>
    <mergeCell ref="E13:E19"/>
    <mergeCell ref="F38:F39"/>
    <mergeCell ref="F35:F37"/>
    <mergeCell ref="F32:F34"/>
    <mergeCell ref="A32:A34"/>
    <mergeCell ref="B32:B34"/>
    <mergeCell ref="C32:C34"/>
    <mergeCell ref="D32:D34"/>
    <mergeCell ref="E32:E34"/>
    <mergeCell ref="A35:A37"/>
    <mergeCell ref="B35:B37"/>
    <mergeCell ref="C35:C37"/>
    <mergeCell ref="D35:D37"/>
    <mergeCell ref="E35:E37"/>
    <mergeCell ref="A63:A65"/>
    <mergeCell ref="B63:B65"/>
    <mergeCell ref="C63:C65"/>
    <mergeCell ref="D63:D65"/>
    <mergeCell ref="E63:E65"/>
    <mergeCell ref="A38:A39"/>
    <mergeCell ref="B38:B39"/>
    <mergeCell ref="C38:C39"/>
    <mergeCell ref="D38:D39"/>
    <mergeCell ref="E38:E39"/>
    <mergeCell ref="C60:C62"/>
    <mergeCell ref="D60:D62"/>
    <mergeCell ref="E60:E62"/>
    <mergeCell ref="E40:E42"/>
    <mergeCell ref="A50:A54"/>
    <mergeCell ref="B50:B54"/>
    <mergeCell ref="C50:C54"/>
    <mergeCell ref="D50:D54"/>
    <mergeCell ref="E50:E54"/>
  </mergeCells>
  <dataValidations disablePrompts="1" count="4">
    <dataValidation type="list" allowBlank="1" showInputMessage="1" showErrorMessage="1" sqref="B11 B13 B20 B22 B28 B30 B32 B35 B38 B40 B47 B50 B55 B63 B43 B60">
      <formula1>$Q$16:$Q$18</formula1>
    </dataValidation>
    <dataValidation type="list" allowBlank="1" showInputMessage="1" showErrorMessage="1" sqref="A11 A13 A20 A22 A28 A30 A32 A35 A38 A43 A40 A47 A50 A55 A63 A60">
      <formula1>$Q$8:$Q$13</formula1>
    </dataValidation>
    <dataValidation type="list" allowBlank="1" showInputMessage="1" showErrorMessage="1" sqref="B82 B90 B71:B73 B66">
      <formula1>$Q$20:$Q$22</formula1>
    </dataValidation>
    <dataValidation type="list" allowBlank="1" showInputMessage="1" showErrorMessage="1" sqref="A66 A71:A73 A82 A90">
      <formula1>$Q$8:$Q$15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O20"/>
  <sheetViews>
    <sheetView zoomScale="40" zoomScaleNormal="40" workbookViewId="0">
      <selection activeCell="I17" sqref="I17"/>
    </sheetView>
  </sheetViews>
  <sheetFormatPr baseColWidth="10" defaultColWidth="11.42578125" defaultRowHeight="15" x14ac:dyDescent="0.25"/>
  <cols>
    <col min="1" max="1" width="26.5703125" style="1" customWidth="1"/>
    <col min="2" max="2" width="20" style="1" bestFit="1" customWidth="1"/>
    <col min="3" max="3" width="25.42578125" style="1" customWidth="1"/>
    <col min="4" max="4" width="22.42578125" style="1" customWidth="1"/>
    <col min="5" max="5" width="26.28515625" style="1" customWidth="1"/>
    <col min="6" max="6" width="25.5703125" style="1" customWidth="1"/>
    <col min="7" max="7" width="42.7109375" style="1" bestFit="1" customWidth="1"/>
    <col min="8" max="8" width="30.7109375" style="1" customWidth="1"/>
    <col min="9" max="9" width="20" style="1" customWidth="1"/>
    <col min="10" max="10" width="22.140625" style="1" customWidth="1"/>
    <col min="11" max="15" width="17.7109375" style="1" customWidth="1"/>
    <col min="16" max="16384" width="11.42578125" style="1"/>
  </cols>
  <sheetData>
    <row r="1" spans="1:15" x14ac:dyDescent="0.25">
      <c r="A1" s="36"/>
      <c r="B1" s="36"/>
      <c r="C1" s="36"/>
      <c r="D1" s="36"/>
      <c r="E1" s="36"/>
      <c r="F1" s="36"/>
      <c r="G1" s="36"/>
      <c r="H1" s="36"/>
      <c r="I1" s="36"/>
      <c r="J1" s="36"/>
      <c r="K1" s="36"/>
      <c r="L1" s="36"/>
      <c r="M1" s="36"/>
      <c r="N1" s="36"/>
      <c r="O1" s="36"/>
    </row>
    <row r="2" spans="1:15" x14ac:dyDescent="0.25">
      <c r="A2" s="36"/>
      <c r="B2" s="36"/>
      <c r="C2" s="36"/>
      <c r="D2" s="36"/>
      <c r="E2" s="36"/>
      <c r="F2" s="36"/>
      <c r="G2" s="36"/>
      <c r="H2" s="36"/>
      <c r="I2" s="36"/>
      <c r="J2" s="36"/>
      <c r="K2" s="36"/>
      <c r="L2" s="36"/>
      <c r="M2" s="36"/>
      <c r="N2" s="36"/>
      <c r="O2" s="36"/>
    </row>
    <row r="3" spans="1:15" x14ac:dyDescent="0.25">
      <c r="A3" s="36"/>
      <c r="B3" s="36"/>
      <c r="C3" s="36"/>
      <c r="D3" s="36"/>
      <c r="E3" s="36"/>
      <c r="F3" s="36"/>
      <c r="G3" s="36"/>
      <c r="H3" s="36"/>
      <c r="I3" s="36"/>
      <c r="J3" s="36"/>
      <c r="K3" s="36"/>
      <c r="L3" s="36"/>
      <c r="M3" s="36"/>
      <c r="N3" s="36"/>
      <c r="O3" s="36"/>
    </row>
    <row r="4" spans="1:15" x14ac:dyDescent="0.25">
      <c r="A4" s="36"/>
      <c r="B4" s="36"/>
      <c r="C4" s="36"/>
      <c r="D4" s="36"/>
      <c r="E4" s="36"/>
      <c r="F4" s="36"/>
      <c r="G4" s="36"/>
      <c r="H4" s="36"/>
      <c r="I4" s="36"/>
      <c r="J4" s="36"/>
      <c r="K4" s="36"/>
      <c r="L4" s="36"/>
      <c r="M4" s="36"/>
      <c r="N4" s="36"/>
      <c r="O4" s="36"/>
    </row>
    <row r="5" spans="1:15" x14ac:dyDescent="0.25">
      <c r="A5" s="36"/>
      <c r="B5" s="36"/>
      <c r="C5" s="36"/>
      <c r="D5" s="36"/>
      <c r="E5" s="36"/>
      <c r="F5" s="36"/>
      <c r="G5" s="36"/>
      <c r="H5" s="36"/>
      <c r="I5" s="36"/>
      <c r="J5" s="36"/>
      <c r="K5" s="36"/>
      <c r="L5" s="36"/>
      <c r="M5" s="36"/>
      <c r="N5" s="36"/>
      <c r="O5" s="36"/>
    </row>
    <row r="6" spans="1:15" x14ac:dyDescent="0.25">
      <c r="A6" s="36"/>
      <c r="B6" s="36"/>
      <c r="C6" s="36"/>
      <c r="D6" s="36"/>
      <c r="E6" s="36"/>
      <c r="F6" s="36"/>
      <c r="G6" s="36"/>
      <c r="H6" s="36"/>
      <c r="I6" s="36"/>
      <c r="J6" s="36"/>
      <c r="K6" s="36"/>
      <c r="L6" s="36"/>
      <c r="M6" s="36"/>
      <c r="N6" s="36"/>
      <c r="O6" s="36"/>
    </row>
    <row r="7" spans="1:15" x14ac:dyDescent="0.25">
      <c r="A7" s="36"/>
      <c r="B7" s="36"/>
      <c r="C7" s="36"/>
      <c r="D7" s="36"/>
      <c r="E7" s="36"/>
      <c r="F7" s="36"/>
      <c r="G7" s="36"/>
      <c r="H7" s="36"/>
      <c r="I7" s="36"/>
      <c r="J7" s="36"/>
      <c r="K7" s="36"/>
      <c r="L7" s="36"/>
      <c r="M7" s="36"/>
      <c r="N7" s="36"/>
      <c r="O7" s="36"/>
    </row>
    <row r="8" spans="1:15" x14ac:dyDescent="0.25">
      <c r="A8" s="36"/>
      <c r="B8" s="36"/>
      <c r="C8" s="36"/>
      <c r="D8" s="36"/>
      <c r="E8" s="36"/>
      <c r="F8" s="36"/>
      <c r="G8" s="36"/>
      <c r="H8" s="36"/>
      <c r="I8" s="36"/>
      <c r="J8" s="36"/>
      <c r="K8" s="36"/>
      <c r="L8" s="36"/>
      <c r="M8" s="36"/>
      <c r="N8" s="36"/>
      <c r="O8" s="36"/>
    </row>
    <row r="9" spans="1:15" x14ac:dyDescent="0.25">
      <c r="A9" s="36"/>
      <c r="B9" s="36"/>
      <c r="C9" s="36"/>
      <c r="D9" s="36"/>
      <c r="E9" s="36"/>
      <c r="F9" s="36"/>
      <c r="G9" s="36"/>
      <c r="H9" s="36"/>
      <c r="I9" s="36"/>
      <c r="J9" s="36"/>
      <c r="K9" s="36"/>
      <c r="L9" s="36"/>
      <c r="M9" s="36"/>
      <c r="N9" s="36"/>
      <c r="O9" s="36"/>
    </row>
    <row r="10" spans="1:15" ht="15.75" thickBot="1" x14ac:dyDescent="0.3">
      <c r="A10" s="36"/>
      <c r="B10" s="36"/>
      <c r="C10" s="36"/>
      <c r="D10" s="36"/>
      <c r="E10" s="36"/>
      <c r="F10" s="36"/>
      <c r="G10" s="36"/>
      <c r="H10" s="36"/>
      <c r="I10" s="36"/>
      <c r="J10" s="36"/>
      <c r="K10" s="36"/>
      <c r="L10" s="36"/>
      <c r="M10" s="36"/>
      <c r="N10" s="36"/>
      <c r="O10" s="36"/>
    </row>
    <row r="11" spans="1:15" ht="63.75" thickBot="1" x14ac:dyDescent="0.3">
      <c r="A11" s="177" t="s">
        <v>148</v>
      </c>
      <c r="B11" s="178" t="s">
        <v>368</v>
      </c>
      <c r="C11" s="178" t="s">
        <v>149</v>
      </c>
      <c r="D11" s="178" t="s">
        <v>150</v>
      </c>
      <c r="E11" s="178" t="s">
        <v>151</v>
      </c>
      <c r="F11" s="208" t="s">
        <v>152</v>
      </c>
      <c r="G11" s="178" t="s">
        <v>153</v>
      </c>
      <c r="H11" s="178" t="s">
        <v>154</v>
      </c>
      <c r="I11" s="209" t="s">
        <v>155</v>
      </c>
      <c r="J11" s="178" t="s">
        <v>156</v>
      </c>
      <c r="K11" s="182" t="s">
        <v>157</v>
      </c>
      <c r="L11" s="182" t="s">
        <v>158</v>
      </c>
      <c r="M11" s="182" t="s">
        <v>159</v>
      </c>
      <c r="N11" s="182" t="s">
        <v>160</v>
      </c>
      <c r="O11" s="176" t="s">
        <v>161</v>
      </c>
    </row>
    <row r="12" spans="1:15" ht="112.5" customHeight="1" x14ac:dyDescent="0.25">
      <c r="A12" s="544" t="s">
        <v>295</v>
      </c>
      <c r="B12" s="544" t="s">
        <v>163</v>
      </c>
      <c r="C12" s="544" t="s">
        <v>923</v>
      </c>
      <c r="D12" s="544" t="s">
        <v>306</v>
      </c>
      <c r="E12" s="547" t="s">
        <v>189</v>
      </c>
      <c r="F12" s="541">
        <v>0.2</v>
      </c>
      <c r="G12" s="297" t="s">
        <v>924</v>
      </c>
      <c r="H12" s="97" t="s">
        <v>189</v>
      </c>
      <c r="I12" s="295">
        <v>0.25</v>
      </c>
      <c r="J12" s="81" t="s">
        <v>307</v>
      </c>
      <c r="K12" s="296">
        <v>6.25E-2</v>
      </c>
      <c r="L12" s="296">
        <v>6.25E-2</v>
      </c>
      <c r="M12" s="296">
        <v>6.25E-2</v>
      </c>
      <c r="N12" s="296">
        <v>6.25E-2</v>
      </c>
      <c r="O12" s="414" t="s">
        <v>925</v>
      </c>
    </row>
    <row r="13" spans="1:15" ht="112.5" customHeight="1" x14ac:dyDescent="0.25">
      <c r="A13" s="545"/>
      <c r="B13" s="545"/>
      <c r="C13" s="545"/>
      <c r="D13" s="545"/>
      <c r="E13" s="548"/>
      <c r="F13" s="542"/>
      <c r="G13" s="297" t="s">
        <v>926</v>
      </c>
      <c r="H13" s="97" t="s">
        <v>189</v>
      </c>
      <c r="I13" s="295">
        <v>0.35</v>
      </c>
      <c r="J13" s="81" t="s">
        <v>917</v>
      </c>
      <c r="K13" s="296">
        <v>8.7499999999999994E-2</v>
      </c>
      <c r="L13" s="296">
        <v>8.7499999999999994E-2</v>
      </c>
      <c r="M13" s="296">
        <v>8.7499999999999994E-2</v>
      </c>
      <c r="N13" s="296">
        <v>8.7499999999999994E-2</v>
      </c>
      <c r="O13" s="394"/>
    </row>
    <row r="14" spans="1:15" ht="112.5" customHeight="1" x14ac:dyDescent="0.25">
      <c r="A14" s="546"/>
      <c r="B14" s="546"/>
      <c r="C14" s="546"/>
      <c r="D14" s="546"/>
      <c r="E14" s="549"/>
      <c r="F14" s="543"/>
      <c r="G14" s="297" t="s">
        <v>927</v>
      </c>
      <c r="H14" s="97" t="s">
        <v>189</v>
      </c>
      <c r="I14" s="295">
        <v>0.4</v>
      </c>
      <c r="J14" s="81" t="s">
        <v>309</v>
      </c>
      <c r="K14" s="75">
        <v>0.1</v>
      </c>
      <c r="L14" s="75">
        <v>0.1</v>
      </c>
      <c r="M14" s="75">
        <v>0.1</v>
      </c>
      <c r="N14" s="75">
        <v>0.1</v>
      </c>
      <c r="O14" s="394"/>
    </row>
    <row r="15" spans="1:15" ht="112.5" customHeight="1" x14ac:dyDescent="0.25">
      <c r="A15" s="544" t="s">
        <v>267</v>
      </c>
      <c r="B15" s="544" t="s">
        <v>163</v>
      </c>
      <c r="C15" s="544" t="s">
        <v>928</v>
      </c>
      <c r="D15" s="544" t="s">
        <v>918</v>
      </c>
      <c r="E15" s="547" t="s">
        <v>189</v>
      </c>
      <c r="F15" s="541">
        <v>0.4</v>
      </c>
      <c r="G15" s="294" t="s">
        <v>929</v>
      </c>
      <c r="H15" s="97" t="s">
        <v>189</v>
      </c>
      <c r="I15" s="295">
        <v>0.5</v>
      </c>
      <c r="J15" s="81" t="s">
        <v>919</v>
      </c>
      <c r="K15" s="296">
        <v>0.125</v>
      </c>
      <c r="L15" s="296">
        <v>0.125</v>
      </c>
      <c r="M15" s="296">
        <v>0.125</v>
      </c>
      <c r="N15" s="296">
        <v>0.125</v>
      </c>
      <c r="O15" s="394"/>
    </row>
    <row r="16" spans="1:15" ht="112.5" customHeight="1" x14ac:dyDescent="0.25">
      <c r="A16" s="546"/>
      <c r="B16" s="546"/>
      <c r="C16" s="546"/>
      <c r="D16" s="546"/>
      <c r="E16" s="549"/>
      <c r="F16" s="543"/>
      <c r="G16" s="294" t="s">
        <v>930</v>
      </c>
      <c r="H16" s="97" t="s">
        <v>189</v>
      </c>
      <c r="I16" s="295">
        <v>0.5</v>
      </c>
      <c r="J16" s="81" t="s">
        <v>370</v>
      </c>
      <c r="K16" s="296">
        <v>0.125</v>
      </c>
      <c r="L16" s="296">
        <v>0.125</v>
      </c>
      <c r="M16" s="296">
        <v>0.125</v>
      </c>
      <c r="N16" s="296">
        <v>0.125</v>
      </c>
      <c r="O16" s="394"/>
    </row>
    <row r="17" spans="1:15" ht="112.5" customHeight="1" x14ac:dyDescent="0.25">
      <c r="A17" s="544" t="s">
        <v>162</v>
      </c>
      <c r="B17" s="544" t="s">
        <v>163</v>
      </c>
      <c r="C17" s="544" t="s">
        <v>931</v>
      </c>
      <c r="D17" s="544" t="s">
        <v>310</v>
      </c>
      <c r="E17" s="547" t="s">
        <v>189</v>
      </c>
      <c r="F17" s="541">
        <v>0.2</v>
      </c>
      <c r="G17" s="294" t="s">
        <v>932</v>
      </c>
      <c r="H17" s="97" t="s">
        <v>189</v>
      </c>
      <c r="I17" s="295">
        <v>0.8</v>
      </c>
      <c r="J17" s="81" t="s">
        <v>311</v>
      </c>
      <c r="K17" s="75">
        <v>0.2</v>
      </c>
      <c r="L17" s="75">
        <v>0.2</v>
      </c>
      <c r="M17" s="75">
        <v>0.2</v>
      </c>
      <c r="N17" s="75">
        <v>0.2</v>
      </c>
      <c r="O17" s="394"/>
    </row>
    <row r="18" spans="1:15" ht="112.5" customHeight="1" x14ac:dyDescent="0.25">
      <c r="A18" s="546"/>
      <c r="B18" s="546"/>
      <c r="C18" s="546"/>
      <c r="D18" s="546"/>
      <c r="E18" s="549"/>
      <c r="F18" s="543"/>
      <c r="G18" s="294" t="s">
        <v>933</v>
      </c>
      <c r="H18" s="97" t="s">
        <v>189</v>
      </c>
      <c r="I18" s="295">
        <v>0.2</v>
      </c>
      <c r="J18" s="81" t="s">
        <v>312</v>
      </c>
      <c r="K18" s="75">
        <v>0.05</v>
      </c>
      <c r="L18" s="75">
        <v>0.05</v>
      </c>
      <c r="M18" s="75">
        <v>0.05</v>
      </c>
      <c r="N18" s="75">
        <v>0.05</v>
      </c>
      <c r="O18" s="394"/>
    </row>
    <row r="19" spans="1:15" ht="112.5" customHeight="1" x14ac:dyDescent="0.25">
      <c r="A19" s="544" t="s">
        <v>267</v>
      </c>
      <c r="B19" s="544" t="s">
        <v>163</v>
      </c>
      <c r="C19" s="544" t="s">
        <v>934</v>
      </c>
      <c r="D19" s="544" t="s">
        <v>920</v>
      </c>
      <c r="E19" s="547" t="s">
        <v>189</v>
      </c>
      <c r="F19" s="541">
        <v>0.2</v>
      </c>
      <c r="G19" s="294" t="s">
        <v>935</v>
      </c>
      <c r="H19" s="97" t="s">
        <v>189</v>
      </c>
      <c r="I19" s="295">
        <v>0.5</v>
      </c>
      <c r="J19" s="81" t="s">
        <v>921</v>
      </c>
      <c r="K19" s="296">
        <v>0.125</v>
      </c>
      <c r="L19" s="296">
        <v>0.125</v>
      </c>
      <c r="M19" s="296">
        <v>0.125</v>
      </c>
      <c r="N19" s="296">
        <v>0.125</v>
      </c>
      <c r="O19" s="394"/>
    </row>
    <row r="20" spans="1:15" ht="112.5" customHeight="1" x14ac:dyDescent="0.25">
      <c r="A20" s="546"/>
      <c r="B20" s="546"/>
      <c r="C20" s="546"/>
      <c r="D20" s="546"/>
      <c r="E20" s="549"/>
      <c r="F20" s="543"/>
      <c r="G20" s="294" t="s">
        <v>936</v>
      </c>
      <c r="H20" s="97" t="s">
        <v>189</v>
      </c>
      <c r="I20" s="295">
        <v>0.5</v>
      </c>
      <c r="J20" s="81" t="s">
        <v>922</v>
      </c>
      <c r="K20" s="296">
        <v>0.125</v>
      </c>
      <c r="L20" s="296">
        <v>0.125</v>
      </c>
      <c r="M20" s="296">
        <v>0.125</v>
      </c>
      <c r="N20" s="296">
        <v>0.125</v>
      </c>
      <c r="O20" s="395"/>
    </row>
  </sheetData>
  <mergeCells count="25">
    <mergeCell ref="O12:O20"/>
    <mergeCell ref="A19:A20"/>
    <mergeCell ref="B19:B20"/>
    <mergeCell ref="C19:C20"/>
    <mergeCell ref="D19:D20"/>
    <mergeCell ref="E19:E20"/>
    <mergeCell ref="F19:F20"/>
    <mergeCell ref="A17:A18"/>
    <mergeCell ref="B17:B18"/>
    <mergeCell ref="C17:C18"/>
    <mergeCell ref="D17:D18"/>
    <mergeCell ref="E17:E18"/>
    <mergeCell ref="F17:F18"/>
    <mergeCell ref="A12:A14"/>
    <mergeCell ref="B12:B14"/>
    <mergeCell ref="F15:F16"/>
    <mergeCell ref="F12:F14"/>
    <mergeCell ref="C12:C14"/>
    <mergeCell ref="D12:D14"/>
    <mergeCell ref="E12:E14"/>
    <mergeCell ref="A15:A16"/>
    <mergeCell ref="B15:B16"/>
    <mergeCell ref="C15:C16"/>
    <mergeCell ref="D15:D16"/>
    <mergeCell ref="E15:E16"/>
  </mergeCells>
  <dataValidations count="2">
    <dataValidation type="list" allowBlank="1" showInputMessage="1" showErrorMessage="1" sqref="A12 A15 A17 A19">
      <formula1>$Q$10:$Q$17</formula1>
    </dataValidation>
    <dataValidation type="list" allowBlank="1" showInputMessage="1" showErrorMessage="1" sqref="B12 B15 B17 B19">
      <formula1>$Q$20:$Q$22</formula1>
    </dataValidation>
  </dataValidation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7:L48"/>
  <sheetViews>
    <sheetView zoomScaleNormal="100" workbookViewId="0">
      <selection activeCell="A8" sqref="A8:L9"/>
    </sheetView>
  </sheetViews>
  <sheetFormatPr baseColWidth="10" defaultColWidth="11.42578125" defaultRowHeight="15" x14ac:dyDescent="0.2"/>
  <cols>
    <col min="1" max="2" width="30.28515625" style="3" customWidth="1"/>
    <col min="3" max="3" width="29.7109375" style="3" customWidth="1"/>
    <col min="4" max="4" width="24.85546875" style="3" customWidth="1"/>
    <col min="5" max="5" width="19" style="3" customWidth="1"/>
    <col min="6" max="9" width="0" style="3" hidden="1" customWidth="1"/>
    <col min="10" max="10" width="22.42578125" style="3" customWidth="1"/>
    <col min="11" max="11" width="14.85546875" style="3" customWidth="1"/>
    <col min="12" max="16384" width="11.42578125" style="3"/>
  </cols>
  <sheetData>
    <row r="7" spans="1:12" ht="15.75" thickBot="1" x14ac:dyDescent="0.25"/>
    <row r="8" spans="1:12" x14ac:dyDescent="0.2">
      <c r="A8" s="550" t="s">
        <v>318</v>
      </c>
      <c r="B8" s="551"/>
      <c r="C8" s="551"/>
      <c r="D8" s="551"/>
      <c r="E8" s="551"/>
      <c r="F8" s="551"/>
      <c r="G8" s="551"/>
      <c r="H8" s="551"/>
      <c r="I8" s="551"/>
      <c r="J8" s="551"/>
      <c r="K8" s="551"/>
      <c r="L8" s="552"/>
    </row>
    <row r="9" spans="1:12" ht="15.75" thickBot="1" x14ac:dyDescent="0.25">
      <c r="A9" s="553"/>
      <c r="B9" s="554"/>
      <c r="C9" s="554"/>
      <c r="D9" s="554"/>
      <c r="E9" s="554"/>
      <c r="F9" s="554"/>
      <c r="G9" s="554"/>
      <c r="H9" s="554"/>
      <c r="I9" s="554"/>
      <c r="J9" s="554"/>
      <c r="K9" s="554"/>
      <c r="L9" s="555"/>
    </row>
    <row r="10" spans="1:12" ht="16.5" thickBot="1" x14ac:dyDescent="0.25">
      <c r="A10" s="109"/>
      <c r="B10" s="110"/>
      <c r="C10" s="110"/>
      <c r="D10" s="110"/>
      <c r="E10" s="110"/>
      <c r="F10" s="110"/>
      <c r="G10" s="110"/>
      <c r="H10" s="110"/>
      <c r="I10" s="110"/>
      <c r="J10" s="110"/>
      <c r="K10" s="110"/>
      <c r="L10" s="111"/>
    </row>
    <row r="11" spans="1:12" ht="31.5" x14ac:dyDescent="0.2">
      <c r="A11" s="112" t="s">
        <v>1005</v>
      </c>
      <c r="B11" s="113" t="s">
        <v>319</v>
      </c>
      <c r="C11" s="113" t="s">
        <v>320</v>
      </c>
      <c r="D11" s="113" t="s">
        <v>321</v>
      </c>
      <c r="E11" s="114" t="s">
        <v>323</v>
      </c>
      <c r="F11" s="115"/>
      <c r="G11" s="115"/>
      <c r="H11" s="115"/>
      <c r="I11" s="115"/>
      <c r="J11" s="113" t="s">
        <v>322</v>
      </c>
      <c r="K11" s="114" t="s">
        <v>323</v>
      </c>
      <c r="L11" s="111"/>
    </row>
    <row r="12" spans="1:12" ht="15.75" x14ac:dyDescent="0.2">
      <c r="A12" s="116" t="s">
        <v>324</v>
      </c>
      <c r="B12" s="80">
        <v>28</v>
      </c>
      <c r="C12" s="80">
        <v>32</v>
      </c>
      <c r="D12" s="80">
        <v>21</v>
      </c>
      <c r="E12" s="117">
        <f>SUM(B12:D12)</f>
        <v>81</v>
      </c>
      <c r="F12" s="118"/>
      <c r="G12" s="118"/>
      <c r="H12" s="118"/>
      <c r="I12" s="118"/>
      <c r="J12" s="80">
        <v>4</v>
      </c>
      <c r="K12" s="117">
        <f>E12+J12</f>
        <v>85</v>
      </c>
      <c r="L12" s="111"/>
    </row>
    <row r="13" spans="1:12" ht="15.75" x14ac:dyDescent="0.2">
      <c r="A13" s="116" t="s">
        <v>325</v>
      </c>
      <c r="B13" s="80">
        <v>100</v>
      </c>
      <c r="C13" s="149">
        <v>111</v>
      </c>
      <c r="D13" s="80">
        <v>81</v>
      </c>
      <c r="E13" s="117">
        <f>SUM(B13:D13)</f>
        <v>292</v>
      </c>
      <c r="F13" s="118"/>
      <c r="G13" s="118"/>
      <c r="H13" s="118"/>
      <c r="I13" s="118"/>
      <c r="J13" s="80">
        <v>9</v>
      </c>
      <c r="K13" s="117">
        <f>E13+J13</f>
        <v>301</v>
      </c>
      <c r="L13" s="111"/>
    </row>
    <row r="14" spans="1:12" x14ac:dyDescent="0.2">
      <c r="A14" s="119"/>
      <c r="B14" s="118"/>
      <c r="C14" s="118"/>
      <c r="D14" s="118"/>
      <c r="E14" s="118"/>
      <c r="F14" s="118"/>
      <c r="G14" s="118"/>
      <c r="H14" s="118"/>
      <c r="I14" s="118"/>
      <c r="J14" s="118"/>
      <c r="K14" s="118"/>
      <c r="L14" s="111"/>
    </row>
    <row r="15" spans="1:12" ht="15.75" x14ac:dyDescent="0.25">
      <c r="A15" s="120" t="s">
        <v>326</v>
      </c>
      <c r="B15" s="121" t="s">
        <v>352</v>
      </c>
      <c r="C15" s="121" t="s">
        <v>353</v>
      </c>
      <c r="D15" s="121" t="s">
        <v>327</v>
      </c>
      <c r="E15" s="118"/>
      <c r="F15" s="118"/>
      <c r="G15" s="118"/>
      <c r="H15" s="118"/>
      <c r="I15" s="118"/>
      <c r="J15" s="118"/>
      <c r="K15" s="118"/>
      <c r="L15" s="111"/>
    </row>
    <row r="16" spans="1:12" ht="15.75" x14ac:dyDescent="0.25">
      <c r="A16" s="122" t="s">
        <v>167</v>
      </c>
      <c r="B16" s="123">
        <v>25</v>
      </c>
      <c r="C16" s="123">
        <v>3</v>
      </c>
      <c r="D16" s="123">
        <v>0</v>
      </c>
      <c r="E16" s="118"/>
      <c r="F16" s="118"/>
      <c r="G16" s="118"/>
      <c r="H16" s="118"/>
      <c r="I16" s="118"/>
      <c r="J16" s="118"/>
      <c r="K16" s="118"/>
      <c r="L16" s="111"/>
    </row>
    <row r="17" spans="1:12" ht="15.75" x14ac:dyDescent="0.25">
      <c r="A17" s="122" t="s">
        <v>328</v>
      </c>
      <c r="B17" s="123">
        <v>32</v>
      </c>
      <c r="C17" s="123">
        <v>0</v>
      </c>
      <c r="D17" s="123">
        <v>0</v>
      </c>
      <c r="E17" s="118"/>
      <c r="F17" s="118"/>
      <c r="G17" s="118"/>
      <c r="H17" s="118"/>
      <c r="I17" s="118"/>
      <c r="J17" s="118"/>
      <c r="K17" s="118"/>
      <c r="L17" s="111"/>
    </row>
    <row r="18" spans="1:12" ht="15.75" x14ac:dyDescent="0.25">
      <c r="A18" s="122" t="s">
        <v>329</v>
      </c>
      <c r="B18" s="123">
        <v>10</v>
      </c>
      <c r="C18" s="123">
        <v>5</v>
      </c>
      <c r="D18" s="123">
        <v>6</v>
      </c>
      <c r="E18" s="118"/>
      <c r="F18" s="118"/>
      <c r="G18" s="118"/>
      <c r="H18" s="118"/>
      <c r="I18" s="118"/>
      <c r="J18" s="118"/>
      <c r="K18" s="118"/>
      <c r="L18" s="111"/>
    </row>
    <row r="19" spans="1:12" ht="15.75" x14ac:dyDescent="0.25">
      <c r="A19" s="122" t="s">
        <v>938</v>
      </c>
      <c r="B19" s="123">
        <v>4</v>
      </c>
      <c r="C19" s="123">
        <v>0</v>
      </c>
      <c r="D19" s="123">
        <v>0</v>
      </c>
      <c r="E19" s="118"/>
      <c r="F19" s="118"/>
      <c r="G19" s="118"/>
      <c r="H19" s="118"/>
      <c r="I19" s="118"/>
      <c r="J19" s="118"/>
      <c r="K19" s="118"/>
      <c r="L19" s="111"/>
    </row>
    <row r="20" spans="1:12" ht="15.75" x14ac:dyDescent="0.25">
      <c r="A20" s="124" t="s">
        <v>323</v>
      </c>
      <c r="B20" s="125">
        <f>SUM(B16:B19)</f>
        <v>71</v>
      </c>
      <c r="C20" s="125">
        <f>SUM(C16:C19)</f>
        <v>8</v>
      </c>
      <c r="D20" s="125">
        <f>SUM(D16:D19)</f>
        <v>6</v>
      </c>
      <c r="E20" s="118"/>
      <c r="F20" s="118"/>
      <c r="G20" s="118"/>
      <c r="H20" s="118"/>
      <c r="I20" s="118"/>
      <c r="J20" s="118"/>
      <c r="K20" s="118"/>
      <c r="L20" s="111"/>
    </row>
    <row r="21" spans="1:12" x14ac:dyDescent="0.2">
      <c r="A21" s="119"/>
      <c r="B21" s="118"/>
      <c r="C21" s="118"/>
      <c r="D21" s="118"/>
      <c r="E21" s="118"/>
      <c r="F21" s="118"/>
      <c r="G21" s="118"/>
      <c r="H21" s="118"/>
      <c r="I21" s="118"/>
      <c r="J21" s="118"/>
      <c r="K21" s="118"/>
      <c r="L21" s="111"/>
    </row>
    <row r="22" spans="1:12" x14ac:dyDescent="0.2">
      <c r="A22" s="119"/>
      <c r="B22" s="118"/>
      <c r="C22" s="118"/>
      <c r="D22" s="118"/>
      <c r="E22" s="118"/>
      <c r="F22" s="118"/>
      <c r="G22" s="118"/>
      <c r="H22" s="118"/>
      <c r="I22" s="118"/>
      <c r="J22" s="118"/>
      <c r="K22" s="118"/>
      <c r="L22" s="111"/>
    </row>
    <row r="23" spans="1:12" ht="31.5" x14ac:dyDescent="0.25">
      <c r="A23" s="126" t="s">
        <v>326</v>
      </c>
      <c r="B23" s="127" t="s">
        <v>330</v>
      </c>
      <c r="C23" s="128" t="s">
        <v>76</v>
      </c>
      <c r="D23" s="128" t="s">
        <v>138</v>
      </c>
      <c r="E23" s="129" t="s">
        <v>102</v>
      </c>
      <c r="F23" s="121" t="s">
        <v>327</v>
      </c>
      <c r="G23" s="121" t="s">
        <v>327</v>
      </c>
      <c r="H23" s="121" t="s">
        <v>327</v>
      </c>
      <c r="I23" s="121" t="s">
        <v>327</v>
      </c>
      <c r="J23" s="129" t="s">
        <v>331</v>
      </c>
      <c r="K23" s="128" t="s">
        <v>140</v>
      </c>
      <c r="L23" s="111"/>
    </row>
    <row r="24" spans="1:12" ht="15.75" x14ac:dyDescent="0.25">
      <c r="A24" s="122" t="s">
        <v>167</v>
      </c>
      <c r="B24" s="123">
        <v>24</v>
      </c>
      <c r="C24" s="123">
        <v>0</v>
      </c>
      <c r="D24" s="123">
        <v>1</v>
      </c>
      <c r="E24" s="123">
        <v>1</v>
      </c>
      <c r="F24" s="123"/>
      <c r="G24" s="123"/>
      <c r="H24" s="123"/>
      <c r="I24" s="123"/>
      <c r="J24" s="123">
        <v>1</v>
      </c>
      <c r="K24" s="123">
        <v>1</v>
      </c>
      <c r="L24" s="111"/>
    </row>
    <row r="25" spans="1:12" ht="15.75" x14ac:dyDescent="0.25">
      <c r="A25" s="122" t="s">
        <v>328</v>
      </c>
      <c r="B25" s="123">
        <v>24</v>
      </c>
      <c r="C25" s="123">
        <v>3</v>
      </c>
      <c r="D25" s="123">
        <v>6</v>
      </c>
      <c r="E25" s="123">
        <v>0</v>
      </c>
      <c r="F25" s="123"/>
      <c r="G25" s="123"/>
      <c r="H25" s="123"/>
      <c r="I25" s="123"/>
      <c r="J25" s="123">
        <v>0</v>
      </c>
      <c r="K25" s="123">
        <v>0</v>
      </c>
      <c r="L25" s="111"/>
    </row>
    <row r="26" spans="1:12" ht="15.75" x14ac:dyDescent="0.25">
      <c r="A26" s="122" t="s">
        <v>329</v>
      </c>
      <c r="B26" s="123">
        <v>1</v>
      </c>
      <c r="C26" s="123">
        <v>10</v>
      </c>
      <c r="D26" s="123">
        <v>0</v>
      </c>
      <c r="E26" s="123">
        <v>3</v>
      </c>
      <c r="F26" s="123"/>
      <c r="G26" s="123"/>
      <c r="H26" s="123"/>
      <c r="I26" s="123"/>
      <c r="J26" s="123">
        <v>0</v>
      </c>
      <c r="K26" s="123">
        <v>7</v>
      </c>
      <c r="L26" s="111"/>
    </row>
    <row r="27" spans="1:12" ht="15.75" x14ac:dyDescent="0.25">
      <c r="A27" s="124" t="s">
        <v>323</v>
      </c>
      <c r="B27" s="125">
        <f>SUM(B24:B26)</f>
        <v>49</v>
      </c>
      <c r="C27" s="125">
        <f>SUM(C24:C26)</f>
        <v>13</v>
      </c>
      <c r="D27" s="125">
        <f t="shared" ref="D27:K27" si="0">SUM(D24:D26)</f>
        <v>7</v>
      </c>
      <c r="E27" s="125">
        <f t="shared" si="0"/>
        <v>4</v>
      </c>
      <c r="F27" s="125">
        <f t="shared" si="0"/>
        <v>0</v>
      </c>
      <c r="G27" s="125">
        <f t="shared" si="0"/>
        <v>0</v>
      </c>
      <c r="H27" s="125">
        <f t="shared" si="0"/>
        <v>0</v>
      </c>
      <c r="I27" s="125">
        <f t="shared" si="0"/>
        <v>0</v>
      </c>
      <c r="J27" s="125">
        <f t="shared" si="0"/>
        <v>1</v>
      </c>
      <c r="K27" s="125">
        <f t="shared" si="0"/>
        <v>8</v>
      </c>
      <c r="L27" s="111"/>
    </row>
    <row r="28" spans="1:12" ht="15.75" x14ac:dyDescent="0.25">
      <c r="A28" s="130" t="s">
        <v>308</v>
      </c>
      <c r="B28" s="131">
        <v>4</v>
      </c>
      <c r="C28" s="131"/>
      <c r="D28" s="131"/>
      <c r="E28" s="131"/>
      <c r="F28" s="131"/>
      <c r="G28" s="131"/>
      <c r="H28" s="131"/>
      <c r="I28" s="131"/>
      <c r="J28" s="131"/>
      <c r="K28" s="131">
        <v>1</v>
      </c>
      <c r="L28" s="111"/>
    </row>
    <row r="29" spans="1:12" ht="15.75" x14ac:dyDescent="0.2">
      <c r="A29" s="132" t="s">
        <v>323</v>
      </c>
      <c r="B29" s="133">
        <f>SUM(B27:B28)</f>
        <v>53</v>
      </c>
      <c r="C29" s="133">
        <f t="shared" ref="C29:K29" si="1">SUM(C27:C28)</f>
        <v>13</v>
      </c>
      <c r="D29" s="133">
        <f t="shared" si="1"/>
        <v>7</v>
      </c>
      <c r="E29" s="133">
        <f t="shared" si="1"/>
        <v>4</v>
      </c>
      <c r="F29" s="133">
        <f t="shared" si="1"/>
        <v>0</v>
      </c>
      <c r="G29" s="133">
        <f t="shared" si="1"/>
        <v>0</v>
      </c>
      <c r="H29" s="133">
        <f t="shared" si="1"/>
        <v>0</v>
      </c>
      <c r="I29" s="133">
        <f t="shared" si="1"/>
        <v>0</v>
      </c>
      <c r="J29" s="133">
        <f t="shared" si="1"/>
        <v>1</v>
      </c>
      <c r="K29" s="133">
        <f t="shared" si="1"/>
        <v>9</v>
      </c>
      <c r="L29" s="111"/>
    </row>
    <row r="30" spans="1:12" x14ac:dyDescent="0.2">
      <c r="A30" s="119"/>
      <c r="B30" s="118"/>
      <c r="C30" s="118"/>
      <c r="D30" s="118"/>
      <c r="E30" s="118"/>
      <c r="F30" s="118"/>
      <c r="G30" s="118"/>
      <c r="H30" s="118"/>
      <c r="I30" s="118"/>
      <c r="J30" s="118"/>
      <c r="K30" s="118"/>
      <c r="L30" s="111"/>
    </row>
    <row r="31" spans="1:12" x14ac:dyDescent="0.2">
      <c r="A31" s="119"/>
      <c r="B31" s="118"/>
      <c r="C31" s="118"/>
      <c r="D31" s="118"/>
      <c r="E31" s="118"/>
      <c r="F31" s="118"/>
      <c r="G31" s="118"/>
      <c r="H31" s="118"/>
      <c r="I31" s="118"/>
      <c r="J31" s="118"/>
      <c r="K31" s="118"/>
      <c r="L31" s="111"/>
    </row>
    <row r="32" spans="1:12" x14ac:dyDescent="0.2">
      <c r="A32" s="119"/>
      <c r="B32" s="118"/>
      <c r="C32" s="118"/>
      <c r="D32" s="118"/>
      <c r="E32" s="118"/>
      <c r="F32" s="118"/>
      <c r="G32" s="118"/>
      <c r="H32" s="118"/>
      <c r="I32" s="118"/>
      <c r="J32" s="118"/>
      <c r="K32" s="118"/>
      <c r="L32" s="111"/>
    </row>
    <row r="33" spans="1:12" x14ac:dyDescent="0.2">
      <c r="A33" s="119"/>
      <c r="B33" s="118"/>
      <c r="C33" s="118"/>
      <c r="D33" s="118"/>
      <c r="E33" s="118"/>
      <c r="F33" s="118"/>
      <c r="G33" s="118"/>
      <c r="H33" s="118"/>
      <c r="I33" s="118"/>
      <c r="J33" s="118"/>
      <c r="K33" s="118"/>
      <c r="L33" s="111"/>
    </row>
    <row r="34" spans="1:12" x14ac:dyDescent="0.2">
      <c r="A34" s="119"/>
      <c r="B34" s="118"/>
      <c r="C34" s="118"/>
      <c r="D34" s="118"/>
      <c r="E34" s="118"/>
      <c r="F34" s="118"/>
      <c r="G34" s="118"/>
      <c r="H34" s="118"/>
      <c r="I34" s="118"/>
      <c r="J34" s="118"/>
      <c r="K34" s="118"/>
      <c r="L34" s="111"/>
    </row>
    <row r="35" spans="1:12" x14ac:dyDescent="0.2">
      <c r="A35" s="119"/>
      <c r="B35" s="118"/>
      <c r="C35" s="118"/>
      <c r="D35" s="118"/>
      <c r="E35" s="118"/>
      <c r="F35" s="118"/>
      <c r="G35" s="118"/>
      <c r="H35" s="118"/>
      <c r="I35" s="118"/>
      <c r="J35" s="118"/>
      <c r="K35" s="118"/>
      <c r="L35" s="111"/>
    </row>
    <row r="36" spans="1:12" x14ac:dyDescent="0.2">
      <c r="A36" s="119"/>
      <c r="B36" s="118"/>
      <c r="C36" s="118"/>
      <c r="D36" s="118"/>
      <c r="E36" s="118"/>
      <c r="F36" s="118"/>
      <c r="G36" s="118"/>
      <c r="H36" s="118"/>
      <c r="I36" s="118"/>
      <c r="J36" s="118"/>
      <c r="K36" s="118"/>
      <c r="L36" s="111"/>
    </row>
    <row r="37" spans="1:12" x14ac:dyDescent="0.2">
      <c r="A37" s="119"/>
      <c r="B37" s="118"/>
      <c r="C37" s="118"/>
      <c r="D37" s="118"/>
      <c r="E37" s="118"/>
      <c r="F37" s="118"/>
      <c r="G37" s="118"/>
      <c r="H37" s="118"/>
      <c r="I37" s="118"/>
      <c r="J37" s="118"/>
      <c r="K37" s="118"/>
      <c r="L37" s="111"/>
    </row>
    <row r="38" spans="1:12" x14ac:dyDescent="0.2">
      <c r="A38" s="119"/>
      <c r="B38" s="118"/>
      <c r="C38" s="118"/>
      <c r="D38" s="118"/>
      <c r="E38" s="118"/>
      <c r="F38" s="118"/>
      <c r="G38" s="118"/>
      <c r="H38" s="118"/>
      <c r="I38" s="118"/>
      <c r="J38" s="118"/>
      <c r="K38" s="118"/>
      <c r="L38" s="111"/>
    </row>
    <row r="39" spans="1:12" x14ac:dyDescent="0.2">
      <c r="A39" s="119"/>
      <c r="B39" s="118"/>
      <c r="C39" s="118"/>
      <c r="D39" s="118"/>
      <c r="E39" s="118"/>
      <c r="F39" s="118"/>
      <c r="G39" s="118"/>
      <c r="H39" s="118"/>
      <c r="I39" s="118"/>
      <c r="J39" s="118"/>
      <c r="K39" s="118"/>
      <c r="L39" s="111"/>
    </row>
    <row r="40" spans="1:12" x14ac:dyDescent="0.2">
      <c r="A40" s="119"/>
      <c r="B40" s="118"/>
      <c r="C40" s="118"/>
      <c r="D40" s="118"/>
      <c r="E40" s="118"/>
      <c r="F40" s="118"/>
      <c r="G40" s="118"/>
      <c r="H40" s="118"/>
      <c r="I40" s="118"/>
      <c r="J40" s="118"/>
      <c r="K40" s="118"/>
      <c r="L40" s="111"/>
    </row>
    <row r="41" spans="1:12" x14ac:dyDescent="0.2">
      <c r="A41" s="119"/>
      <c r="B41" s="118"/>
      <c r="C41" s="118"/>
      <c r="D41" s="118"/>
      <c r="E41" s="118"/>
      <c r="F41" s="118"/>
      <c r="G41" s="118"/>
      <c r="H41" s="118"/>
      <c r="I41" s="118"/>
      <c r="J41" s="118"/>
      <c r="K41" s="118"/>
      <c r="L41" s="111"/>
    </row>
    <row r="42" spans="1:12" x14ac:dyDescent="0.2">
      <c r="A42" s="119"/>
      <c r="B42" s="118"/>
      <c r="C42" s="118"/>
      <c r="D42" s="118"/>
      <c r="E42" s="118"/>
      <c r="F42" s="118"/>
      <c r="G42" s="118"/>
      <c r="H42" s="118"/>
      <c r="I42" s="118"/>
      <c r="J42" s="118"/>
      <c r="K42" s="118"/>
      <c r="L42" s="111"/>
    </row>
    <row r="43" spans="1:12" x14ac:dyDescent="0.2">
      <c r="A43" s="119"/>
      <c r="B43" s="118"/>
      <c r="C43" s="118"/>
      <c r="D43" s="118"/>
      <c r="E43" s="118"/>
      <c r="F43" s="118"/>
      <c r="G43" s="118"/>
      <c r="H43" s="118"/>
      <c r="I43" s="118"/>
      <c r="J43" s="118"/>
      <c r="K43" s="118"/>
      <c r="L43" s="111"/>
    </row>
    <row r="44" spans="1:12" x14ac:dyDescent="0.2">
      <c r="A44" s="119"/>
      <c r="B44" s="118"/>
      <c r="C44" s="118"/>
      <c r="D44" s="118"/>
      <c r="E44" s="118"/>
      <c r="F44" s="118"/>
      <c r="G44" s="118"/>
      <c r="H44" s="118"/>
      <c r="I44" s="118"/>
      <c r="J44" s="118"/>
      <c r="K44" s="118"/>
      <c r="L44" s="111"/>
    </row>
    <row r="45" spans="1:12" x14ac:dyDescent="0.2">
      <c r="A45" s="119"/>
      <c r="B45" s="118"/>
      <c r="C45" s="118"/>
      <c r="D45" s="118"/>
      <c r="E45" s="118"/>
      <c r="F45" s="118"/>
      <c r="G45" s="118"/>
      <c r="H45" s="118"/>
      <c r="I45" s="118"/>
      <c r="J45" s="118"/>
      <c r="K45" s="118"/>
      <c r="L45" s="111"/>
    </row>
    <row r="46" spans="1:12" x14ac:dyDescent="0.2">
      <c r="A46" s="119"/>
      <c r="B46" s="118"/>
      <c r="C46" s="118"/>
      <c r="D46" s="118"/>
      <c r="E46" s="118"/>
      <c r="F46" s="118"/>
      <c r="G46" s="118"/>
      <c r="H46" s="118"/>
      <c r="I46" s="118"/>
      <c r="J46" s="118"/>
      <c r="K46" s="118"/>
      <c r="L46" s="111"/>
    </row>
    <row r="47" spans="1:12" x14ac:dyDescent="0.2">
      <c r="A47" s="119"/>
      <c r="B47" s="118"/>
      <c r="C47" s="118"/>
      <c r="D47" s="118"/>
      <c r="E47" s="118"/>
      <c r="F47" s="118"/>
      <c r="G47" s="118"/>
      <c r="H47" s="118"/>
      <c r="I47" s="118"/>
      <c r="J47" s="118"/>
      <c r="K47" s="118"/>
      <c r="L47" s="111"/>
    </row>
    <row r="48" spans="1:12" ht="15.75" thickBot="1" x14ac:dyDescent="0.25">
      <c r="A48" s="134"/>
      <c r="B48" s="135"/>
      <c r="C48" s="135"/>
      <c r="D48" s="135"/>
      <c r="E48" s="135"/>
      <c r="F48" s="135"/>
      <c r="G48" s="135"/>
      <c r="H48" s="135"/>
      <c r="I48" s="135"/>
      <c r="J48" s="135"/>
      <c r="K48" s="135"/>
      <c r="L48" s="136"/>
    </row>
  </sheetData>
  <mergeCells count="1">
    <mergeCell ref="A8:L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4"/>
  <sheetViews>
    <sheetView zoomScale="55" zoomScaleNormal="55" workbookViewId="0">
      <selection activeCell="C7" sqref="C7"/>
    </sheetView>
  </sheetViews>
  <sheetFormatPr baseColWidth="10" defaultColWidth="11.42578125" defaultRowHeight="15" x14ac:dyDescent="0.2"/>
  <cols>
    <col min="1" max="1" width="148.7109375" style="3" customWidth="1"/>
    <col min="2" max="16384" width="11.42578125" style="3"/>
  </cols>
  <sheetData>
    <row r="1" spans="1:1" x14ac:dyDescent="0.2">
      <c r="A1" s="281"/>
    </row>
    <row r="2" spans="1:1" x14ac:dyDescent="0.2">
      <c r="A2" s="281"/>
    </row>
    <row r="3" spans="1:1" x14ac:dyDescent="0.2">
      <c r="A3" s="281"/>
    </row>
    <row r="4" spans="1:1" x14ac:dyDescent="0.2">
      <c r="A4" s="281"/>
    </row>
    <row r="5" spans="1:1" x14ac:dyDescent="0.2">
      <c r="A5" s="281"/>
    </row>
    <row r="6" spans="1:1" x14ac:dyDescent="0.2">
      <c r="A6" s="281"/>
    </row>
    <row r="7" spans="1:1" ht="15.75" thickBot="1" x14ac:dyDescent="0.25">
      <c r="A7" s="281"/>
    </row>
    <row r="8" spans="1:1" ht="16.5" thickBot="1" x14ac:dyDescent="0.25">
      <c r="A8" s="163" t="s">
        <v>0</v>
      </c>
    </row>
    <row r="9" spans="1:1" x14ac:dyDescent="0.2">
      <c r="A9" s="325" t="s">
        <v>915</v>
      </c>
    </row>
    <row r="10" spans="1:1" x14ac:dyDescent="0.2">
      <c r="A10" s="325"/>
    </row>
    <row r="11" spans="1:1" x14ac:dyDescent="0.2">
      <c r="A11" s="325"/>
    </row>
    <row r="12" spans="1:1" x14ac:dyDescent="0.2">
      <c r="A12" s="325"/>
    </row>
    <row r="13" spans="1:1" x14ac:dyDescent="0.2">
      <c r="A13" s="325"/>
    </row>
    <row r="14" spans="1:1" x14ac:dyDescent="0.2">
      <c r="A14" s="325"/>
    </row>
    <row r="15" spans="1:1" x14ac:dyDescent="0.2">
      <c r="A15" s="325"/>
    </row>
    <row r="16" spans="1:1" x14ac:dyDescent="0.2">
      <c r="A16" s="325"/>
    </row>
    <row r="17" spans="1:1" x14ac:dyDescent="0.2">
      <c r="A17" s="325"/>
    </row>
    <row r="18" spans="1:1" x14ac:dyDescent="0.2">
      <c r="A18" s="325"/>
    </row>
    <row r="19" spans="1:1" x14ac:dyDescent="0.2">
      <c r="A19" s="325"/>
    </row>
    <row r="20" spans="1:1" ht="15.75" thickBot="1" x14ac:dyDescent="0.25">
      <c r="A20" s="325"/>
    </row>
    <row r="21" spans="1:1" ht="16.5" thickBot="1" x14ac:dyDescent="0.25">
      <c r="A21" s="282" t="s">
        <v>1</v>
      </c>
    </row>
    <row r="22" spans="1:1" x14ac:dyDescent="0.2">
      <c r="A22" s="326" t="s">
        <v>2</v>
      </c>
    </row>
    <row r="23" spans="1:1" ht="15.75" thickBot="1" x14ac:dyDescent="0.25">
      <c r="A23" s="327"/>
    </row>
    <row r="24" spans="1:1" ht="16.5" thickBot="1" x14ac:dyDescent="0.25">
      <c r="A24" s="283" t="s">
        <v>3</v>
      </c>
    </row>
    <row r="25" spans="1:1" x14ac:dyDescent="0.2">
      <c r="A25" s="325" t="s">
        <v>916</v>
      </c>
    </row>
    <row r="26" spans="1:1" x14ac:dyDescent="0.2">
      <c r="A26" s="325"/>
    </row>
    <row r="27" spans="1:1" x14ac:dyDescent="0.2">
      <c r="A27" s="325"/>
    </row>
    <row r="28" spans="1:1" x14ac:dyDescent="0.2">
      <c r="A28" s="325"/>
    </row>
    <row r="29" spans="1:1" x14ac:dyDescent="0.2">
      <c r="A29" s="325"/>
    </row>
    <row r="30" spans="1:1" x14ac:dyDescent="0.2">
      <c r="A30" s="325"/>
    </row>
    <row r="31" spans="1:1" x14ac:dyDescent="0.2">
      <c r="A31" s="325"/>
    </row>
    <row r="32" spans="1:1" x14ac:dyDescent="0.2">
      <c r="A32" s="325"/>
    </row>
    <row r="33" spans="1:1" x14ac:dyDescent="0.2">
      <c r="A33" s="325"/>
    </row>
    <row r="34" spans="1:1" x14ac:dyDescent="0.2">
      <c r="A34" s="325"/>
    </row>
    <row r="35" spans="1:1" x14ac:dyDescent="0.2">
      <c r="A35" s="325"/>
    </row>
    <row r="36" spans="1:1" x14ac:dyDescent="0.2">
      <c r="A36" s="325"/>
    </row>
    <row r="37" spans="1:1" x14ac:dyDescent="0.2">
      <c r="A37" s="325"/>
    </row>
    <row r="38" spans="1:1" x14ac:dyDescent="0.2">
      <c r="A38" s="325"/>
    </row>
    <row r="39" spans="1:1" x14ac:dyDescent="0.2">
      <c r="A39" s="325"/>
    </row>
    <row r="40" spans="1:1" x14ac:dyDescent="0.2">
      <c r="A40" s="325"/>
    </row>
    <row r="41" spans="1:1" x14ac:dyDescent="0.2">
      <c r="A41" s="325"/>
    </row>
    <row r="42" spans="1:1" x14ac:dyDescent="0.2">
      <c r="A42" s="325"/>
    </row>
    <row r="43" spans="1:1" x14ac:dyDescent="0.2">
      <c r="A43" s="325"/>
    </row>
    <row r="44" spans="1:1" x14ac:dyDescent="0.2">
      <c r="A44" s="325"/>
    </row>
    <row r="45" spans="1:1" x14ac:dyDescent="0.2">
      <c r="A45" s="325"/>
    </row>
    <row r="46" spans="1:1" x14ac:dyDescent="0.2">
      <c r="A46" s="325"/>
    </row>
    <row r="47" spans="1:1" x14ac:dyDescent="0.2">
      <c r="A47" s="325"/>
    </row>
    <row r="48" spans="1:1" x14ac:dyDescent="0.2">
      <c r="A48" s="325"/>
    </row>
    <row r="49" spans="1:1" x14ac:dyDescent="0.2">
      <c r="A49" s="325"/>
    </row>
    <row r="50" spans="1:1" x14ac:dyDescent="0.2">
      <c r="A50" s="325"/>
    </row>
    <row r="51" spans="1:1" x14ac:dyDescent="0.2">
      <c r="A51" s="325"/>
    </row>
    <row r="52" spans="1:1" x14ac:dyDescent="0.2">
      <c r="A52" s="325"/>
    </row>
    <row r="53" spans="1:1" x14ac:dyDescent="0.2">
      <c r="A53" s="325"/>
    </row>
    <row r="54" spans="1:1" x14ac:dyDescent="0.2">
      <c r="A54" s="325"/>
    </row>
    <row r="55" spans="1:1" x14ac:dyDescent="0.2">
      <c r="A55" s="325"/>
    </row>
    <row r="56" spans="1:1" ht="15.75" thickBot="1" x14ac:dyDescent="0.25">
      <c r="A56" s="325"/>
    </row>
    <row r="57" spans="1:1" ht="16.5" thickBot="1" x14ac:dyDescent="0.25">
      <c r="A57" s="284" t="s">
        <v>4</v>
      </c>
    </row>
    <row r="58" spans="1:1" x14ac:dyDescent="0.2">
      <c r="A58" s="279" t="s">
        <v>5</v>
      </c>
    </row>
    <row r="59" spans="1:1" x14ac:dyDescent="0.2">
      <c r="A59" s="279" t="s">
        <v>6</v>
      </c>
    </row>
    <row r="60" spans="1:1" x14ac:dyDescent="0.2">
      <c r="A60" s="279" t="s">
        <v>7</v>
      </c>
    </row>
    <row r="61" spans="1:1" x14ac:dyDescent="0.2">
      <c r="A61" s="279" t="s">
        <v>8</v>
      </c>
    </row>
    <row r="62" spans="1:1" x14ac:dyDescent="0.2">
      <c r="A62" s="279" t="s">
        <v>9</v>
      </c>
    </row>
    <row r="63" spans="1:1" x14ac:dyDescent="0.2">
      <c r="A63" s="279" t="s">
        <v>10</v>
      </c>
    </row>
    <row r="64" spans="1:1" ht="15.75" thickBot="1" x14ac:dyDescent="0.25">
      <c r="A64" s="280" t="s">
        <v>11</v>
      </c>
    </row>
  </sheetData>
  <mergeCells count="3">
    <mergeCell ref="A9:A20"/>
    <mergeCell ref="A22:A23"/>
    <mergeCell ref="A25:A5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zoomScale="85" zoomScaleNormal="85" workbookViewId="0">
      <selection activeCell="A12" sqref="A12"/>
    </sheetView>
  </sheetViews>
  <sheetFormatPr baseColWidth="10" defaultColWidth="11.42578125" defaultRowHeight="15.75" x14ac:dyDescent="0.25"/>
  <cols>
    <col min="1" max="1" width="142" style="285" customWidth="1"/>
    <col min="2" max="16384" width="11.42578125" style="285"/>
  </cols>
  <sheetData>
    <row r="1" spans="1:1" x14ac:dyDescent="0.25">
      <c r="A1" s="281"/>
    </row>
    <row r="2" spans="1:1" x14ac:dyDescent="0.25">
      <c r="A2" s="281"/>
    </row>
    <row r="3" spans="1:1" x14ac:dyDescent="0.25">
      <c r="A3" s="281"/>
    </row>
    <row r="4" spans="1:1" x14ac:dyDescent="0.25">
      <c r="A4" s="281"/>
    </row>
    <row r="5" spans="1:1" ht="26.25" customHeight="1" x14ac:dyDescent="0.25">
      <c r="A5" s="281"/>
    </row>
    <row r="6" spans="1:1" ht="16.5" thickBot="1" x14ac:dyDescent="0.3">
      <c r="A6" s="286"/>
    </row>
    <row r="7" spans="1:1" x14ac:dyDescent="0.25">
      <c r="A7" s="162" t="s">
        <v>12</v>
      </c>
    </row>
    <row r="8" spans="1:1" x14ac:dyDescent="0.25">
      <c r="A8" s="287"/>
    </row>
    <row r="9" spans="1:1" x14ac:dyDescent="0.25">
      <c r="A9" s="328" t="s">
        <v>13</v>
      </c>
    </row>
    <row r="10" spans="1:1" x14ac:dyDescent="0.25">
      <c r="A10" s="328"/>
    </row>
    <row r="11" spans="1:1" x14ac:dyDescent="0.25">
      <c r="A11" s="328"/>
    </row>
    <row r="12" spans="1:1" x14ac:dyDescent="0.25">
      <c r="A12" s="288"/>
    </row>
    <row r="13" spans="1:1" x14ac:dyDescent="0.25">
      <c r="A13" s="2" t="s">
        <v>14</v>
      </c>
    </row>
    <row r="14" spans="1:1" x14ac:dyDescent="0.25">
      <c r="A14" s="289"/>
    </row>
    <row r="15" spans="1:1" x14ac:dyDescent="0.25">
      <c r="A15" s="289" t="s">
        <v>15</v>
      </c>
    </row>
    <row r="16" spans="1:1" x14ac:dyDescent="0.25">
      <c r="A16" s="289"/>
    </row>
    <row r="17" spans="1:1" x14ac:dyDescent="0.25">
      <c r="A17" s="289" t="s">
        <v>16</v>
      </c>
    </row>
    <row r="18" spans="1:1" x14ac:dyDescent="0.25">
      <c r="A18" s="290" t="s">
        <v>17</v>
      </c>
    </row>
    <row r="19" spans="1:1" x14ac:dyDescent="0.25">
      <c r="A19" s="290" t="s">
        <v>18</v>
      </c>
    </row>
    <row r="20" spans="1:1" x14ac:dyDescent="0.25">
      <c r="A20" s="290" t="s">
        <v>58</v>
      </c>
    </row>
    <row r="21" spans="1:1" x14ac:dyDescent="0.25">
      <c r="A21" s="290" t="s">
        <v>19</v>
      </c>
    </row>
    <row r="22" spans="1:1" x14ac:dyDescent="0.25">
      <c r="A22" s="290" t="s">
        <v>20</v>
      </c>
    </row>
    <row r="23" spans="1:1" x14ac:dyDescent="0.25">
      <c r="A23" s="287"/>
    </row>
    <row r="24" spans="1:1" x14ac:dyDescent="0.25">
      <c r="A24" s="289" t="s">
        <v>21</v>
      </c>
    </row>
    <row r="25" spans="1:1" x14ac:dyDescent="0.25">
      <c r="A25" s="290" t="s">
        <v>22</v>
      </c>
    </row>
    <row r="26" spans="1:1" x14ac:dyDescent="0.25">
      <c r="A26" s="290" t="s">
        <v>23</v>
      </c>
    </row>
    <row r="27" spans="1:1" x14ac:dyDescent="0.25">
      <c r="A27" s="290" t="s">
        <v>24</v>
      </c>
    </row>
    <row r="28" spans="1:1" x14ac:dyDescent="0.25">
      <c r="A28" s="290" t="s">
        <v>25</v>
      </c>
    </row>
    <row r="29" spans="1:1" x14ac:dyDescent="0.25">
      <c r="A29" s="290" t="s">
        <v>26</v>
      </c>
    </row>
    <row r="30" spans="1:1" x14ac:dyDescent="0.25">
      <c r="A30" s="290" t="s">
        <v>27</v>
      </c>
    </row>
    <row r="31" spans="1:1" x14ac:dyDescent="0.25">
      <c r="A31" s="290" t="s">
        <v>21</v>
      </c>
    </row>
    <row r="32" spans="1:1" x14ac:dyDescent="0.25">
      <c r="A32" s="290" t="s">
        <v>28</v>
      </c>
    </row>
    <row r="33" spans="1:1" x14ac:dyDescent="0.25">
      <c r="A33" s="290"/>
    </row>
    <row r="34" spans="1:1" x14ac:dyDescent="0.25">
      <c r="A34" s="289" t="s">
        <v>29</v>
      </c>
    </row>
    <row r="35" spans="1:1" x14ac:dyDescent="0.25">
      <c r="A35" s="290" t="s">
        <v>30</v>
      </c>
    </row>
    <row r="36" spans="1:1" x14ac:dyDescent="0.25">
      <c r="A36" s="290" t="s">
        <v>31</v>
      </c>
    </row>
    <row r="37" spans="1:1" x14ac:dyDescent="0.25">
      <c r="A37" s="290"/>
    </row>
    <row r="38" spans="1:1" x14ac:dyDescent="0.25">
      <c r="A38" s="290"/>
    </row>
    <row r="39" spans="1:1" x14ac:dyDescent="0.25">
      <c r="A39" s="289" t="s">
        <v>32</v>
      </c>
    </row>
    <row r="40" spans="1:1" x14ac:dyDescent="0.25">
      <c r="A40" s="289" t="s">
        <v>33</v>
      </c>
    </row>
    <row r="41" spans="1:1" x14ac:dyDescent="0.25">
      <c r="A41" s="289"/>
    </row>
    <row r="42" spans="1:1" x14ac:dyDescent="0.25">
      <c r="A42" s="289"/>
    </row>
    <row r="43" spans="1:1" x14ac:dyDescent="0.25">
      <c r="A43" s="291"/>
    </row>
    <row r="44" spans="1:1" x14ac:dyDescent="0.25">
      <c r="A44" s="2" t="s">
        <v>34</v>
      </c>
    </row>
    <row r="45" spans="1:1" x14ac:dyDescent="0.25">
      <c r="A45" s="292"/>
    </row>
    <row r="46" spans="1:1" x14ac:dyDescent="0.25">
      <c r="A46" s="289" t="s">
        <v>35</v>
      </c>
    </row>
    <row r="47" spans="1:1" x14ac:dyDescent="0.25">
      <c r="A47" s="289" t="s">
        <v>36</v>
      </c>
    </row>
    <row r="48" spans="1:1" x14ac:dyDescent="0.25">
      <c r="A48" s="289" t="s">
        <v>37</v>
      </c>
    </row>
    <row r="49" spans="1:1" x14ac:dyDescent="0.25">
      <c r="A49" s="289"/>
    </row>
    <row r="50" spans="1:1" x14ac:dyDescent="0.25">
      <c r="A50" s="289" t="s">
        <v>38</v>
      </c>
    </row>
    <row r="51" spans="1:1" x14ac:dyDescent="0.25">
      <c r="A51" s="290" t="s">
        <v>39</v>
      </c>
    </row>
    <row r="52" spans="1:1" x14ac:dyDescent="0.25">
      <c r="A52" s="290" t="s">
        <v>40</v>
      </c>
    </row>
    <row r="53" spans="1:1" x14ac:dyDescent="0.25">
      <c r="A53" s="290" t="s">
        <v>41</v>
      </c>
    </row>
    <row r="54" spans="1:1" x14ac:dyDescent="0.25">
      <c r="A54" s="290" t="s">
        <v>42</v>
      </c>
    </row>
    <row r="55" spans="1:1" x14ac:dyDescent="0.25">
      <c r="A55" s="290" t="s">
        <v>43</v>
      </c>
    </row>
    <row r="56" spans="1:1" x14ac:dyDescent="0.25">
      <c r="A56" s="291"/>
    </row>
    <row r="57" spans="1:1" x14ac:dyDescent="0.25">
      <c r="A57" s="289" t="s">
        <v>44</v>
      </c>
    </row>
    <row r="58" spans="1:1" x14ac:dyDescent="0.25">
      <c r="A58" s="290" t="s">
        <v>45</v>
      </c>
    </row>
    <row r="59" spans="1:1" x14ac:dyDescent="0.25">
      <c r="A59" s="291" t="s">
        <v>46</v>
      </c>
    </row>
    <row r="60" spans="1:1" x14ac:dyDescent="0.25">
      <c r="A60" s="291"/>
    </row>
    <row r="61" spans="1:1" x14ac:dyDescent="0.25">
      <c r="A61" s="289" t="s">
        <v>47</v>
      </c>
    </row>
    <row r="62" spans="1:1" x14ac:dyDescent="0.25">
      <c r="A62" s="290" t="s">
        <v>48</v>
      </c>
    </row>
    <row r="63" spans="1:1" x14ac:dyDescent="0.25">
      <c r="A63" s="290" t="s">
        <v>49</v>
      </c>
    </row>
    <row r="64" spans="1:1" x14ac:dyDescent="0.25">
      <c r="A64" s="290" t="s">
        <v>50</v>
      </c>
    </row>
    <row r="65" spans="1:1" x14ac:dyDescent="0.25">
      <c r="A65" s="290" t="s">
        <v>51</v>
      </c>
    </row>
    <row r="66" spans="1:1" x14ac:dyDescent="0.25">
      <c r="A66" s="290" t="s">
        <v>52</v>
      </c>
    </row>
    <row r="67" spans="1:1" x14ac:dyDescent="0.25">
      <c r="A67" s="290" t="s">
        <v>53</v>
      </c>
    </row>
    <row r="68" spans="1:1" x14ac:dyDescent="0.25">
      <c r="A68" s="290" t="s">
        <v>54</v>
      </c>
    </row>
    <row r="69" spans="1:1" x14ac:dyDescent="0.25">
      <c r="A69" s="290" t="s">
        <v>55</v>
      </c>
    </row>
    <row r="70" spans="1:1" x14ac:dyDescent="0.25">
      <c r="A70" s="290" t="s">
        <v>56</v>
      </c>
    </row>
    <row r="71" spans="1:1" x14ac:dyDescent="0.25">
      <c r="A71" s="290" t="s">
        <v>57</v>
      </c>
    </row>
    <row r="72" spans="1:1" ht="16.5" thickBot="1" x14ac:dyDescent="0.3">
      <c r="A72" s="293"/>
    </row>
  </sheetData>
  <mergeCells count="1">
    <mergeCell ref="A9:A1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BA20"/>
  <sheetViews>
    <sheetView zoomScale="40" zoomScaleNormal="40" workbookViewId="0">
      <selection activeCell="AM70" sqref="AM70"/>
    </sheetView>
  </sheetViews>
  <sheetFormatPr baseColWidth="10" defaultColWidth="11.42578125" defaultRowHeight="15" x14ac:dyDescent="0.25"/>
  <cols>
    <col min="1" max="16384" width="11.42578125" style="1"/>
  </cols>
  <sheetData>
    <row r="10" spans="1:53" ht="15" customHeight="1" x14ac:dyDescent="0.25">
      <c r="A10" s="329" t="s">
        <v>374</v>
      </c>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12"/>
      <c r="BA10" s="312"/>
    </row>
    <row r="11" spans="1:53" ht="31.5" customHeight="1" x14ac:dyDescent="0.25">
      <c r="A11" s="329"/>
      <c r="B11" s="329"/>
      <c r="C11" s="329"/>
      <c r="D11" s="329"/>
      <c r="E11" s="329"/>
      <c r="F11" s="329"/>
      <c r="G11" s="329"/>
      <c r="H11" s="329"/>
      <c r="I11" s="329"/>
      <c r="J11" s="329"/>
      <c r="K11" s="329"/>
      <c r="L11" s="329"/>
      <c r="M11" s="329"/>
      <c r="N11" s="329"/>
      <c r="O11" s="329"/>
      <c r="P11" s="329"/>
      <c r="Q11" s="329"/>
      <c r="R11" s="329"/>
      <c r="S11" s="329"/>
      <c r="T11" s="329"/>
      <c r="U11" s="329"/>
      <c r="V11" s="329"/>
      <c r="W11" s="329"/>
      <c r="X11" s="329"/>
      <c r="Y11" s="329"/>
      <c r="Z11" s="329"/>
      <c r="AA11" s="329"/>
      <c r="AB11" s="329"/>
      <c r="AC11" s="329"/>
      <c r="AD11" s="329"/>
      <c r="AE11" s="329"/>
      <c r="AF11" s="329"/>
      <c r="AG11" s="329"/>
      <c r="AH11" s="312"/>
      <c r="BA11" s="312"/>
    </row>
    <row r="20" spans="27:27" x14ac:dyDescent="0.25">
      <c r="AA20" s="1" t="s">
        <v>369</v>
      </c>
    </row>
  </sheetData>
  <mergeCells count="1">
    <mergeCell ref="A10:A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7"/>
  <sheetViews>
    <sheetView topLeftCell="A13" zoomScale="70" zoomScaleNormal="70" workbookViewId="0">
      <selection activeCell="AB26" sqref="AB26"/>
    </sheetView>
  </sheetViews>
  <sheetFormatPr baseColWidth="10" defaultColWidth="11.42578125" defaultRowHeight="15" x14ac:dyDescent="0.25"/>
  <cols>
    <col min="1" max="16384" width="11.42578125" style="1"/>
  </cols>
  <sheetData>
    <row r="7" spans="1:25" ht="24.75" customHeight="1" x14ac:dyDescent="0.25">
      <c r="A7" s="330" t="s">
        <v>375</v>
      </c>
      <c r="B7" s="331"/>
      <c r="C7" s="331"/>
      <c r="D7" s="331"/>
      <c r="E7" s="331"/>
      <c r="F7" s="331"/>
      <c r="G7" s="331"/>
      <c r="H7" s="331"/>
      <c r="I7" s="331"/>
      <c r="J7" s="331"/>
      <c r="K7" s="331"/>
      <c r="L7" s="331"/>
      <c r="M7" s="331"/>
      <c r="N7" s="331"/>
      <c r="O7" s="331"/>
      <c r="P7" s="331"/>
      <c r="Q7" s="331"/>
      <c r="R7" s="331"/>
      <c r="S7" s="331"/>
      <c r="T7" s="331"/>
      <c r="U7" s="331"/>
      <c r="V7" s="331"/>
      <c r="W7" s="331"/>
      <c r="X7" s="331"/>
      <c r="Y7" s="331"/>
    </row>
  </sheetData>
  <mergeCells count="1">
    <mergeCell ref="A7:Y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E48"/>
  <sheetViews>
    <sheetView zoomScale="70" zoomScaleNormal="70" workbookViewId="0">
      <selection activeCell="C20" sqref="C20"/>
    </sheetView>
  </sheetViews>
  <sheetFormatPr baseColWidth="10" defaultColWidth="11.42578125" defaultRowHeight="15" x14ac:dyDescent="0.25"/>
  <cols>
    <col min="1" max="1" width="52.42578125" style="1" customWidth="1"/>
    <col min="2" max="2" width="4.42578125" style="1" bestFit="1" customWidth="1"/>
    <col min="3" max="3" width="73.42578125" style="1" customWidth="1"/>
    <col min="4" max="4" width="22.7109375" style="1" bestFit="1" customWidth="1"/>
    <col min="5" max="5" width="19.42578125" style="1" bestFit="1" customWidth="1"/>
    <col min="6" max="16384" width="11.42578125" style="1"/>
  </cols>
  <sheetData>
    <row r="8" spans="1:5" ht="22.5" customHeight="1" x14ac:dyDescent="0.25">
      <c r="A8" s="330" t="s">
        <v>59</v>
      </c>
      <c r="B8" s="331"/>
      <c r="C8" s="331"/>
      <c r="D8" s="331"/>
      <c r="E8" s="331"/>
    </row>
    <row r="9" spans="1:5" ht="15.75" thickBot="1" x14ac:dyDescent="0.3"/>
    <row r="10" spans="1:5" x14ac:dyDescent="0.25">
      <c r="A10" s="352" t="s">
        <v>60</v>
      </c>
      <c r="B10" s="355" t="s">
        <v>61</v>
      </c>
      <c r="C10" s="356"/>
      <c r="D10" s="361" t="s">
        <v>62</v>
      </c>
      <c r="E10" s="364" t="s">
        <v>63</v>
      </c>
    </row>
    <row r="11" spans="1:5" x14ac:dyDescent="0.25">
      <c r="A11" s="353"/>
      <c r="B11" s="357"/>
      <c r="C11" s="358"/>
      <c r="D11" s="362"/>
      <c r="E11" s="365"/>
    </row>
    <row r="12" spans="1:5" ht="15.75" thickBot="1" x14ac:dyDescent="0.3">
      <c r="A12" s="354"/>
      <c r="B12" s="359"/>
      <c r="C12" s="360"/>
      <c r="D12" s="363"/>
      <c r="E12" s="366"/>
    </row>
    <row r="13" spans="1:5" ht="15.75" x14ac:dyDescent="0.25">
      <c r="A13" s="164" t="s">
        <v>64</v>
      </c>
      <c r="B13" s="367"/>
      <c r="C13" s="367"/>
      <c r="D13" s="165"/>
      <c r="E13" s="166"/>
    </row>
    <row r="14" spans="1:5" ht="30" x14ac:dyDescent="0.25">
      <c r="A14" s="349" t="s">
        <v>65</v>
      </c>
      <c r="B14" s="5" t="s">
        <v>66</v>
      </c>
      <c r="C14" s="6" t="s">
        <v>67</v>
      </c>
      <c r="D14" s="7">
        <v>0.05</v>
      </c>
      <c r="E14" s="340">
        <v>0.15</v>
      </c>
    </row>
    <row r="15" spans="1:5" ht="15.75" x14ac:dyDescent="0.25">
      <c r="A15" s="350"/>
      <c r="B15" s="5" t="s">
        <v>68</v>
      </c>
      <c r="C15" s="6" t="s">
        <v>69</v>
      </c>
      <c r="D15" s="7">
        <v>0.02</v>
      </c>
      <c r="E15" s="341"/>
    </row>
    <row r="16" spans="1:5" ht="15.75" x14ac:dyDescent="0.25">
      <c r="A16" s="350"/>
      <c r="B16" s="5" t="s">
        <v>70</v>
      </c>
      <c r="C16" s="6" t="s">
        <v>71</v>
      </c>
      <c r="D16" s="7">
        <v>0.03</v>
      </c>
      <c r="E16" s="341"/>
    </row>
    <row r="17" spans="1:5" ht="30" x14ac:dyDescent="0.25">
      <c r="A17" s="350"/>
      <c r="B17" s="5" t="s">
        <v>72</v>
      </c>
      <c r="C17" s="6" t="s">
        <v>73</v>
      </c>
      <c r="D17" s="7">
        <v>0.03</v>
      </c>
      <c r="E17" s="341"/>
    </row>
    <row r="18" spans="1:5" ht="30.75" thickBot="1" x14ac:dyDescent="0.3">
      <c r="A18" s="350"/>
      <c r="B18" s="8" t="s">
        <v>74</v>
      </c>
      <c r="C18" s="9" t="s">
        <v>75</v>
      </c>
      <c r="D18" s="10">
        <v>0.02</v>
      </c>
      <c r="E18" s="341"/>
    </row>
    <row r="19" spans="1:5" ht="15.75" x14ac:dyDescent="0.25">
      <c r="A19" s="346" t="s">
        <v>76</v>
      </c>
      <c r="B19" s="347"/>
      <c r="C19" s="347"/>
      <c r="D19" s="347"/>
      <c r="E19" s="348"/>
    </row>
    <row r="20" spans="1:5" ht="15.75" x14ac:dyDescent="0.25">
      <c r="A20" s="332" t="s">
        <v>77</v>
      </c>
      <c r="B20" s="5" t="s">
        <v>78</v>
      </c>
      <c r="C20" s="6" t="s">
        <v>79</v>
      </c>
      <c r="D20" s="7">
        <v>0.03</v>
      </c>
      <c r="E20" s="340">
        <v>0.3</v>
      </c>
    </row>
    <row r="21" spans="1:5" ht="15.75" x14ac:dyDescent="0.25">
      <c r="A21" s="332"/>
      <c r="B21" s="5" t="s">
        <v>80</v>
      </c>
      <c r="C21" s="6" t="s">
        <v>81</v>
      </c>
      <c r="D21" s="7">
        <v>0.05</v>
      </c>
      <c r="E21" s="341"/>
    </row>
    <row r="22" spans="1:5" ht="30" x14ac:dyDescent="0.25">
      <c r="A22" s="332"/>
      <c r="B22" s="5" t="s">
        <v>82</v>
      </c>
      <c r="C22" s="6" t="s">
        <v>83</v>
      </c>
      <c r="D22" s="7">
        <v>0.05</v>
      </c>
      <c r="E22" s="341"/>
    </row>
    <row r="23" spans="1:5" ht="30" x14ac:dyDescent="0.25">
      <c r="A23" s="332"/>
      <c r="B23" s="5" t="s">
        <v>84</v>
      </c>
      <c r="C23" s="6" t="s">
        <v>85</v>
      </c>
      <c r="D23" s="7">
        <v>0.05</v>
      </c>
      <c r="E23" s="341"/>
    </row>
    <row r="24" spans="1:5" ht="45" x14ac:dyDescent="0.25">
      <c r="A24" s="332"/>
      <c r="B24" s="5" t="s">
        <v>86</v>
      </c>
      <c r="C24" s="6" t="s">
        <v>87</v>
      </c>
      <c r="D24" s="7">
        <v>0.04</v>
      </c>
      <c r="E24" s="341"/>
    </row>
    <row r="25" spans="1:5" ht="30" x14ac:dyDescent="0.25">
      <c r="A25" s="332"/>
      <c r="B25" s="5" t="s">
        <v>88</v>
      </c>
      <c r="C25" s="6" t="s">
        <v>89</v>
      </c>
      <c r="D25" s="7">
        <v>0.04</v>
      </c>
      <c r="E25" s="341"/>
    </row>
    <row r="26" spans="1:5" ht="30.75" thickBot="1" x14ac:dyDescent="0.3">
      <c r="A26" s="333"/>
      <c r="B26" s="11" t="s">
        <v>90</v>
      </c>
      <c r="C26" s="12" t="s">
        <v>91</v>
      </c>
      <c r="D26" s="13">
        <v>0.04</v>
      </c>
      <c r="E26" s="342"/>
    </row>
    <row r="27" spans="1:5" ht="15.75" x14ac:dyDescent="0.25">
      <c r="A27" s="346" t="s">
        <v>92</v>
      </c>
      <c r="B27" s="347"/>
      <c r="C27" s="338"/>
      <c r="D27" s="347"/>
      <c r="E27" s="348"/>
    </row>
    <row r="28" spans="1:5" ht="30" x14ac:dyDescent="0.25">
      <c r="A28" s="332" t="s">
        <v>93</v>
      </c>
      <c r="B28" s="5" t="s">
        <v>94</v>
      </c>
      <c r="C28" s="14" t="s">
        <v>95</v>
      </c>
      <c r="D28" s="7">
        <v>0.05</v>
      </c>
      <c r="E28" s="343">
        <v>0.15</v>
      </c>
    </row>
    <row r="29" spans="1:5" ht="15.75" x14ac:dyDescent="0.25">
      <c r="A29" s="332"/>
      <c r="B29" s="5" t="s">
        <v>96</v>
      </c>
      <c r="C29" s="14" t="s">
        <v>97</v>
      </c>
      <c r="D29" s="7">
        <v>0.05</v>
      </c>
      <c r="E29" s="344"/>
    </row>
    <row r="30" spans="1:5" ht="30" x14ac:dyDescent="0.25">
      <c r="A30" s="332"/>
      <c r="B30" s="5" t="s">
        <v>98</v>
      </c>
      <c r="C30" s="14" t="s">
        <v>99</v>
      </c>
      <c r="D30" s="7">
        <v>0.02</v>
      </c>
      <c r="E30" s="344"/>
    </row>
    <row r="31" spans="1:5" ht="30.75" thickBot="1" x14ac:dyDescent="0.3">
      <c r="A31" s="333"/>
      <c r="B31" s="11" t="s">
        <v>100</v>
      </c>
      <c r="C31" s="15" t="s">
        <v>101</v>
      </c>
      <c r="D31" s="13">
        <v>0.03</v>
      </c>
      <c r="E31" s="345"/>
    </row>
    <row r="32" spans="1:5" ht="15.75" x14ac:dyDescent="0.25">
      <c r="A32" s="346" t="s">
        <v>102</v>
      </c>
      <c r="B32" s="347"/>
      <c r="C32" s="338"/>
      <c r="D32" s="347"/>
      <c r="E32" s="348"/>
    </row>
    <row r="33" spans="1:5" ht="45" x14ac:dyDescent="0.25">
      <c r="A33" s="349" t="s">
        <v>103</v>
      </c>
      <c r="B33" s="5" t="s">
        <v>104</v>
      </c>
      <c r="C33" s="6" t="s">
        <v>105</v>
      </c>
      <c r="D33" s="16">
        <v>0.03</v>
      </c>
      <c r="E33" s="340">
        <v>0.2</v>
      </c>
    </row>
    <row r="34" spans="1:5" ht="30" x14ac:dyDescent="0.25">
      <c r="A34" s="350"/>
      <c r="B34" s="5" t="s">
        <v>106</v>
      </c>
      <c r="C34" s="17" t="s">
        <v>107</v>
      </c>
      <c r="D34" s="16">
        <v>0.03</v>
      </c>
      <c r="E34" s="341"/>
    </row>
    <row r="35" spans="1:5" ht="30" x14ac:dyDescent="0.25">
      <c r="A35" s="350"/>
      <c r="B35" s="5" t="s">
        <v>108</v>
      </c>
      <c r="C35" s="17" t="s">
        <v>109</v>
      </c>
      <c r="D35" s="16">
        <v>0.03</v>
      </c>
      <c r="E35" s="341"/>
    </row>
    <row r="36" spans="1:5" ht="45" x14ac:dyDescent="0.25">
      <c r="A36" s="350"/>
      <c r="B36" s="5" t="s">
        <v>110</v>
      </c>
      <c r="C36" s="17" t="s">
        <v>111</v>
      </c>
      <c r="D36" s="16">
        <v>0.05</v>
      </c>
      <c r="E36" s="341"/>
    </row>
    <row r="37" spans="1:5" ht="30.75" thickBot="1" x14ac:dyDescent="0.3">
      <c r="A37" s="351"/>
      <c r="B37" s="11" t="s">
        <v>112</v>
      </c>
      <c r="C37" s="12" t="s">
        <v>113</v>
      </c>
      <c r="D37" s="18">
        <v>0.06</v>
      </c>
      <c r="E37" s="342"/>
    </row>
    <row r="38" spans="1:5" ht="15.75" x14ac:dyDescent="0.25">
      <c r="A38" s="346" t="s">
        <v>114</v>
      </c>
      <c r="B38" s="347"/>
      <c r="C38" s="338"/>
      <c r="D38" s="347"/>
      <c r="E38" s="348"/>
    </row>
    <row r="39" spans="1:5" ht="15.75" x14ac:dyDescent="0.25">
      <c r="A39" s="332" t="s">
        <v>115</v>
      </c>
      <c r="B39" s="5" t="s">
        <v>116</v>
      </c>
      <c r="C39" s="6" t="s">
        <v>117</v>
      </c>
      <c r="D39" s="7">
        <v>0.04</v>
      </c>
      <c r="E39" s="334">
        <v>0.1</v>
      </c>
    </row>
    <row r="40" spans="1:5" ht="34.5" customHeight="1" x14ac:dyDescent="0.25">
      <c r="A40" s="332"/>
      <c r="B40" s="5" t="s">
        <v>118</v>
      </c>
      <c r="C40" s="6" t="s">
        <v>119</v>
      </c>
      <c r="D40" s="7">
        <v>0.02</v>
      </c>
      <c r="E40" s="335"/>
    </row>
    <row r="41" spans="1:5" ht="30.75" thickBot="1" x14ac:dyDescent="0.3">
      <c r="A41" s="333"/>
      <c r="B41" s="11" t="s">
        <v>120</v>
      </c>
      <c r="C41" s="15" t="s">
        <v>121</v>
      </c>
      <c r="D41" s="13">
        <v>0.04</v>
      </c>
      <c r="E41" s="336"/>
    </row>
    <row r="42" spans="1:5" ht="15.75" x14ac:dyDescent="0.25">
      <c r="A42" s="337" t="s">
        <v>122</v>
      </c>
      <c r="B42" s="338"/>
      <c r="C42" s="338"/>
      <c r="D42" s="338"/>
      <c r="E42" s="339"/>
    </row>
    <row r="43" spans="1:5" ht="30" x14ac:dyDescent="0.25">
      <c r="A43" s="332" t="s">
        <v>123</v>
      </c>
      <c r="B43" s="5" t="s">
        <v>124</v>
      </c>
      <c r="C43" s="6" t="s">
        <v>125</v>
      </c>
      <c r="D43" s="19">
        <v>0.03</v>
      </c>
      <c r="E43" s="340">
        <v>0.1</v>
      </c>
    </row>
    <row r="44" spans="1:5" ht="30" x14ac:dyDescent="0.25">
      <c r="A44" s="332"/>
      <c r="B44" s="5" t="s">
        <v>126</v>
      </c>
      <c r="C44" s="6" t="s">
        <v>127</v>
      </c>
      <c r="D44" s="19">
        <v>0.03</v>
      </c>
      <c r="E44" s="341"/>
    </row>
    <row r="45" spans="1:5" ht="30" x14ac:dyDescent="0.25">
      <c r="A45" s="332"/>
      <c r="B45" s="5" t="s">
        <v>128</v>
      </c>
      <c r="C45" s="6" t="s">
        <v>129</v>
      </c>
      <c r="D45" s="19">
        <v>0.02</v>
      </c>
      <c r="E45" s="341"/>
    </row>
    <row r="46" spans="1:5" ht="30.75" thickBot="1" x14ac:dyDescent="0.3">
      <c r="A46" s="333"/>
      <c r="B46" s="11" t="s">
        <v>130</v>
      </c>
      <c r="C46" s="12" t="s">
        <v>131</v>
      </c>
      <c r="D46" s="20">
        <v>0.02</v>
      </c>
      <c r="E46" s="342"/>
    </row>
    <row r="47" spans="1:5" ht="15.75" x14ac:dyDescent="0.25">
      <c r="A47" s="3"/>
      <c r="B47" s="4"/>
      <c r="C47" s="3"/>
      <c r="D47" s="3"/>
      <c r="E47" s="3"/>
    </row>
    <row r="48" spans="1:5" ht="15.75" x14ac:dyDescent="0.25">
      <c r="A48" s="3"/>
      <c r="B48" s="4"/>
      <c r="C48" s="3"/>
      <c r="D48" s="167">
        <f>SUM(D43+D39+D33+D28+D20+D14+D46+D45+D44+D37+D36+D35+D31+D30+D29+D26+D25+D24+D23+D22+D21+D18+D17+D16+D15+D41+D40+D34)</f>
        <v>1.0000000000000004</v>
      </c>
      <c r="E48" s="167">
        <f>SUM(E43+E39+E33+E28+E20+E14)</f>
        <v>1</v>
      </c>
    </row>
  </sheetData>
  <mergeCells count="23">
    <mergeCell ref="A38:E38"/>
    <mergeCell ref="A14:A18"/>
    <mergeCell ref="E14:E18"/>
    <mergeCell ref="A19:E19"/>
    <mergeCell ref="A20:A26"/>
    <mergeCell ref="E20:E26"/>
    <mergeCell ref="A27:E27"/>
    <mergeCell ref="A8:E8"/>
    <mergeCell ref="A28:A31"/>
    <mergeCell ref="E28:E31"/>
    <mergeCell ref="A32:E32"/>
    <mergeCell ref="A33:A37"/>
    <mergeCell ref="E33:E37"/>
    <mergeCell ref="A10:A12"/>
    <mergeCell ref="B10:C12"/>
    <mergeCell ref="D10:D12"/>
    <mergeCell ref="E10:E12"/>
    <mergeCell ref="B13:C13"/>
    <mergeCell ref="A39:A41"/>
    <mergeCell ref="E39:E41"/>
    <mergeCell ref="A42:E42"/>
    <mergeCell ref="A43:A46"/>
    <mergeCell ref="E43:E4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8:B22"/>
  <sheetViews>
    <sheetView topLeftCell="A6" zoomScaleNormal="100" workbookViewId="0">
      <selection activeCell="D18" sqref="D18"/>
    </sheetView>
  </sheetViews>
  <sheetFormatPr baseColWidth="10" defaultColWidth="11.42578125" defaultRowHeight="15" x14ac:dyDescent="0.25"/>
  <cols>
    <col min="1" max="1" width="82.5703125" style="1" customWidth="1"/>
    <col min="2" max="2" width="59.42578125" style="1" customWidth="1"/>
    <col min="3" max="16384" width="11.42578125" style="1"/>
  </cols>
  <sheetData>
    <row r="8" spans="1:2" ht="15.75" x14ac:dyDescent="0.25">
      <c r="A8" s="330" t="s">
        <v>376</v>
      </c>
      <c r="B8" s="331"/>
    </row>
    <row r="10" spans="1:2" ht="15.75" thickBot="1" x14ac:dyDescent="0.3"/>
    <row r="11" spans="1:2" ht="16.5" thickBot="1" x14ac:dyDescent="0.3">
      <c r="A11" s="368" t="s">
        <v>132</v>
      </c>
      <c r="B11" s="369"/>
    </row>
    <row r="12" spans="1:2" ht="25.5" customHeight="1" x14ac:dyDescent="0.25">
      <c r="A12" s="370" t="s">
        <v>133</v>
      </c>
      <c r="B12" s="370"/>
    </row>
    <row r="13" spans="1:2" ht="25.5" customHeight="1" x14ac:dyDescent="0.25">
      <c r="A13" s="370"/>
      <c r="B13" s="370"/>
    </row>
    <row r="14" spans="1:2" ht="15.75" thickBot="1" x14ac:dyDescent="0.3">
      <c r="A14" s="21"/>
      <c r="B14" s="21"/>
    </row>
    <row r="15" spans="1:2" ht="16.5" thickBot="1" x14ac:dyDescent="0.3">
      <c r="A15" s="24" t="s">
        <v>377</v>
      </c>
      <c r="B15" s="24" t="s">
        <v>378</v>
      </c>
    </row>
    <row r="16" spans="1:2" ht="66" customHeight="1" x14ac:dyDescent="0.25">
      <c r="A16" s="28" t="s">
        <v>962</v>
      </c>
      <c r="B16" s="22">
        <v>0.3</v>
      </c>
    </row>
    <row r="17" spans="1:2" ht="71.25" customHeight="1" x14ac:dyDescent="0.25">
      <c r="A17" s="28" t="s">
        <v>963</v>
      </c>
      <c r="B17" s="29">
        <v>0.3</v>
      </c>
    </row>
    <row r="18" spans="1:2" ht="46.5" customHeight="1" thickBot="1" x14ac:dyDescent="0.3">
      <c r="A18" s="30" t="s">
        <v>134</v>
      </c>
      <c r="B18" s="27">
        <v>0.4</v>
      </c>
    </row>
    <row r="19" spans="1:2" ht="16.5" thickBot="1" x14ac:dyDescent="0.3">
      <c r="A19" s="168"/>
      <c r="B19" s="169">
        <f>SUM(B16:B18)</f>
        <v>1</v>
      </c>
    </row>
    <row r="20" spans="1:2" ht="15.75" thickBot="1" x14ac:dyDescent="0.3"/>
    <row r="21" spans="1:2" ht="97.5" customHeight="1" thickBot="1" x14ac:dyDescent="0.3">
      <c r="A21" s="31" t="s">
        <v>964</v>
      </c>
      <c r="B21" s="23">
        <v>1</v>
      </c>
    </row>
    <row r="22" spans="1:2" ht="16.5" thickBot="1" x14ac:dyDescent="0.3">
      <c r="A22" s="25"/>
      <c r="B22" s="26">
        <f>SUM(B20:B21)</f>
        <v>1</v>
      </c>
    </row>
  </sheetData>
  <mergeCells count="3">
    <mergeCell ref="A11:B11"/>
    <mergeCell ref="A12:B13"/>
    <mergeCell ref="A8:B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C31"/>
  <sheetViews>
    <sheetView workbookViewId="0">
      <selection activeCell="C18" sqref="C18:C23"/>
    </sheetView>
  </sheetViews>
  <sheetFormatPr baseColWidth="10" defaultColWidth="11.42578125" defaultRowHeight="15" x14ac:dyDescent="0.25"/>
  <cols>
    <col min="1" max="1" width="58.42578125" style="1" customWidth="1"/>
    <col min="2" max="2" width="20.5703125" style="1" customWidth="1"/>
    <col min="3" max="3" width="58.28515625" style="1" customWidth="1"/>
    <col min="4" max="16384" width="11.42578125" style="1"/>
  </cols>
  <sheetData>
    <row r="7" spans="1:3" ht="15.75" thickBot="1" x14ac:dyDescent="0.3"/>
    <row r="8" spans="1:3" x14ac:dyDescent="0.25">
      <c r="A8" s="376" t="s">
        <v>135</v>
      </c>
      <c r="B8" s="377"/>
      <c r="C8" s="378"/>
    </row>
    <row r="9" spans="1:3" ht="15.75" thickBot="1" x14ac:dyDescent="0.3">
      <c r="A9" s="379"/>
      <c r="B9" s="380"/>
      <c r="C9" s="381"/>
    </row>
    <row r="10" spans="1:3" ht="23.25" customHeight="1" thickBot="1" x14ac:dyDescent="0.3">
      <c r="A10" s="170" t="s">
        <v>136</v>
      </c>
      <c r="B10" s="171" t="s">
        <v>377</v>
      </c>
      <c r="C10" s="171" t="s">
        <v>378</v>
      </c>
    </row>
    <row r="11" spans="1:3" x14ac:dyDescent="0.25">
      <c r="A11" s="32" t="s">
        <v>137</v>
      </c>
      <c r="B11" s="382" t="s">
        <v>143</v>
      </c>
      <c r="C11" s="383">
        <v>0.3</v>
      </c>
    </row>
    <row r="12" spans="1:3" x14ac:dyDescent="0.25">
      <c r="A12" s="33" t="s">
        <v>76</v>
      </c>
      <c r="B12" s="371"/>
      <c r="C12" s="374"/>
    </row>
    <row r="13" spans="1:3" x14ac:dyDescent="0.25">
      <c r="A13" s="33" t="s">
        <v>138</v>
      </c>
      <c r="B13" s="371"/>
      <c r="C13" s="374"/>
    </row>
    <row r="14" spans="1:3" x14ac:dyDescent="0.25">
      <c r="A14" s="33" t="s">
        <v>139</v>
      </c>
      <c r="B14" s="371"/>
      <c r="C14" s="374"/>
    </row>
    <row r="15" spans="1:3" x14ac:dyDescent="0.25">
      <c r="A15" s="33" t="s">
        <v>114</v>
      </c>
      <c r="B15" s="371"/>
      <c r="C15" s="374"/>
    </row>
    <row r="16" spans="1:3" x14ac:dyDescent="0.25">
      <c r="A16" s="33" t="s">
        <v>140</v>
      </c>
      <c r="B16" s="371"/>
      <c r="C16" s="374"/>
    </row>
    <row r="17" spans="1:3" x14ac:dyDescent="0.25">
      <c r="A17" s="172"/>
      <c r="B17" s="173"/>
      <c r="C17" s="174"/>
    </row>
    <row r="18" spans="1:3" x14ac:dyDescent="0.25">
      <c r="A18" s="33" t="s">
        <v>137</v>
      </c>
      <c r="B18" s="371" t="s">
        <v>142</v>
      </c>
      <c r="C18" s="373">
        <v>0.3</v>
      </c>
    </row>
    <row r="19" spans="1:3" x14ac:dyDescent="0.25">
      <c r="A19" s="33" t="s">
        <v>76</v>
      </c>
      <c r="B19" s="371"/>
      <c r="C19" s="374"/>
    </row>
    <row r="20" spans="1:3" x14ac:dyDescent="0.25">
      <c r="A20" s="33" t="s">
        <v>138</v>
      </c>
      <c r="B20" s="371"/>
      <c r="C20" s="374"/>
    </row>
    <row r="21" spans="1:3" x14ac:dyDescent="0.25">
      <c r="A21" s="33" t="s">
        <v>139</v>
      </c>
      <c r="B21" s="371"/>
      <c r="C21" s="374"/>
    </row>
    <row r="22" spans="1:3" x14ac:dyDescent="0.25">
      <c r="A22" s="33" t="s">
        <v>114</v>
      </c>
      <c r="B22" s="371"/>
      <c r="C22" s="374"/>
    </row>
    <row r="23" spans="1:3" x14ac:dyDescent="0.25">
      <c r="A23" s="33" t="s">
        <v>140</v>
      </c>
      <c r="B23" s="371"/>
      <c r="C23" s="374"/>
    </row>
    <row r="24" spans="1:3" x14ac:dyDescent="0.25">
      <c r="A24" s="172"/>
      <c r="B24" s="173"/>
      <c r="C24" s="174"/>
    </row>
    <row r="25" spans="1:3" x14ac:dyDescent="0.25">
      <c r="A25" s="33" t="s">
        <v>137</v>
      </c>
      <c r="B25" s="371" t="s">
        <v>141</v>
      </c>
      <c r="C25" s="373">
        <v>0.4</v>
      </c>
    </row>
    <row r="26" spans="1:3" x14ac:dyDescent="0.25">
      <c r="A26" s="33" t="s">
        <v>76</v>
      </c>
      <c r="B26" s="371"/>
      <c r="C26" s="374"/>
    </row>
    <row r="27" spans="1:3" x14ac:dyDescent="0.25">
      <c r="A27" s="33" t="s">
        <v>138</v>
      </c>
      <c r="B27" s="371"/>
      <c r="C27" s="374"/>
    </row>
    <row r="28" spans="1:3" x14ac:dyDescent="0.25">
      <c r="A28" s="33" t="s">
        <v>139</v>
      </c>
      <c r="B28" s="371"/>
      <c r="C28" s="374"/>
    </row>
    <row r="29" spans="1:3" x14ac:dyDescent="0.25">
      <c r="A29" s="33" t="s">
        <v>114</v>
      </c>
      <c r="B29" s="371"/>
      <c r="C29" s="374"/>
    </row>
    <row r="30" spans="1:3" ht="15.75" thickBot="1" x14ac:dyDescent="0.3">
      <c r="A30" s="35" t="s">
        <v>140</v>
      </c>
      <c r="B30" s="372"/>
      <c r="C30" s="375"/>
    </row>
    <row r="31" spans="1:3" ht="18" customHeight="1" x14ac:dyDescent="0.25">
      <c r="C31" s="175">
        <f>C25+C18+C11</f>
        <v>1</v>
      </c>
    </row>
  </sheetData>
  <mergeCells count="7">
    <mergeCell ref="B25:B30"/>
    <mergeCell ref="C25:C30"/>
    <mergeCell ref="A8:C9"/>
    <mergeCell ref="B11:B16"/>
    <mergeCell ref="C11:C16"/>
    <mergeCell ref="B18:B23"/>
    <mergeCell ref="C18:C2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13"/>
  <sheetViews>
    <sheetView topLeftCell="A26" zoomScale="25" zoomScaleNormal="25" workbookViewId="0">
      <selection activeCell="BK103" sqref="BK103"/>
    </sheetView>
  </sheetViews>
  <sheetFormatPr baseColWidth="10" defaultColWidth="11.42578125" defaultRowHeight="15" x14ac:dyDescent="0.25"/>
  <cols>
    <col min="1" max="16384" width="11.42578125" style="1"/>
  </cols>
  <sheetData>
    <row r="1" spans="1:50" x14ac:dyDescent="0.25">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row>
    <row r="2" spans="1:50" ht="60" x14ac:dyDescent="0.8">
      <c r="A2" s="90" t="s">
        <v>144</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row>
    <row r="3" spans="1:50" ht="60" x14ac:dyDescent="0.8">
      <c r="A3" s="90" t="s">
        <v>145</v>
      </c>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row>
    <row r="4" spans="1:50"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row>
    <row r="5" spans="1:50" x14ac:dyDescent="0.25">
      <c r="A5" s="40"/>
      <c r="B5" s="40"/>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row>
    <row r="6" spans="1:50" x14ac:dyDescent="0.25">
      <c r="A6" s="40"/>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row>
    <row r="7" spans="1:50" x14ac:dyDescent="0.25">
      <c r="A7" s="40"/>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row>
    <row r="8" spans="1:50" x14ac:dyDescent="0.25">
      <c r="A8" s="40"/>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row>
    <row r="9" spans="1:50" x14ac:dyDescent="0.25">
      <c r="A9" s="40"/>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row>
    <row r="10" spans="1:50" x14ac:dyDescent="0.25">
      <c r="A10" s="40"/>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row>
    <row r="11" spans="1:50" x14ac:dyDescent="0.25">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row>
    <row r="12" spans="1:50" x14ac:dyDescent="0.25">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row>
    <row r="13" spans="1:50" x14ac:dyDescent="0.25">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row>
    <row r="14" spans="1:50"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row>
    <row r="15" spans="1:50" x14ac:dyDescent="0.25">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row>
    <row r="16" spans="1:50"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row>
    <row r="17" spans="1:50" x14ac:dyDescent="0.25">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row>
    <row r="18" spans="1:50" x14ac:dyDescent="0.25">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row>
    <row r="19" spans="1:50" x14ac:dyDescent="0.25">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row>
    <row r="20" spans="1:50"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row>
    <row r="21" spans="1:50" x14ac:dyDescent="0.25">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row>
    <row r="22" spans="1:50" x14ac:dyDescent="0.25">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row>
    <row r="23" spans="1:50" x14ac:dyDescent="0.25">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row>
    <row r="24" spans="1:50" x14ac:dyDescent="0.25">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row>
    <row r="25" spans="1:50"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row>
    <row r="26" spans="1:50"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row>
    <row r="27" spans="1:50"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row>
    <row r="28" spans="1:50"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row>
    <row r="29" spans="1:50"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row>
    <row r="30" spans="1:50"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row>
    <row r="31" spans="1:50"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row>
    <row r="32" spans="1:50"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row>
    <row r="33" spans="1:50"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row>
    <row r="34" spans="1:50"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row>
    <row r="35" spans="1:50"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row>
    <row r="36" spans="1:50"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row>
    <row r="37" spans="1:50"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row>
    <row r="38" spans="1:50"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row>
    <row r="39" spans="1:50"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row>
    <row r="40" spans="1:50"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row>
    <row r="41" spans="1:50"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row>
    <row r="42" spans="1:50"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row>
    <row r="43" spans="1:50"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row>
    <row r="44" spans="1:50"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row>
    <row r="45" spans="1:50"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row>
    <row r="46" spans="1:50"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row>
    <row r="47" spans="1:50"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row>
    <row r="48" spans="1:50"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row>
    <row r="49" spans="1:50"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row>
    <row r="50" spans="1:50"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row>
    <row r="51" spans="1:50"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row>
    <row r="52" spans="1:50"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row>
    <row r="53" spans="1:50"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row>
    <row r="54" spans="1:50"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row>
    <row r="55" spans="1:50"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row>
    <row r="56" spans="1:50"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row>
    <row r="57" spans="1:50"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row>
    <row r="58" spans="1:50"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row>
    <row r="59" spans="1:50"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row>
    <row r="60" spans="1:50"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row>
    <row r="61" spans="1:50"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row>
    <row r="62" spans="1:50"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row>
    <row r="63" spans="1:50"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row>
    <row r="64" spans="1:50"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row>
    <row r="65" spans="1:50"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row>
    <row r="66" spans="1:50"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row>
    <row r="67" spans="1:50"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row>
    <row r="68" spans="1:50"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row>
    <row r="69" spans="1:50"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row>
    <row r="70" spans="1:50"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row>
    <row r="71" spans="1:50"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row>
    <row r="72" spans="1:50"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row>
    <row r="73" spans="1:50"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row>
    <row r="74" spans="1:50"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row>
    <row r="75" spans="1:50"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row>
    <row r="76" spans="1:50"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row>
    <row r="77" spans="1:50"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row>
    <row r="78" spans="1:50"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row>
    <row r="79" spans="1:50"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row>
    <row r="80" spans="1:50"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row>
    <row r="81" spans="1:50"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row>
    <row r="82" spans="1:50"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row>
    <row r="83" spans="1:50"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row>
    <row r="84" spans="1:50"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row>
    <row r="85" spans="1:50"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row>
    <row r="86" spans="1:50"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row>
    <row r="87" spans="1:50"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row>
    <row r="88" spans="1:50"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row>
    <row r="89" spans="1:50"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row>
    <row r="90" spans="1:50"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row>
    <row r="91" spans="1:50"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row>
    <row r="92" spans="1:50"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row>
    <row r="93" spans="1:50"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row>
    <row r="94" spans="1:50"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row>
    <row r="95" spans="1:50"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row>
    <row r="96" spans="1:50"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row>
    <row r="97" spans="1:50"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row>
    <row r="98" spans="1:50"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row>
    <row r="99" spans="1:50"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row>
    <row r="100" spans="1:50"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row>
    <row r="101" spans="1:50"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row>
    <row r="102" spans="1:50"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row>
    <row r="103" spans="1:50"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row>
    <row r="104" spans="1:50"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row>
    <row r="105" spans="1:50"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row>
    <row r="106" spans="1:50"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row>
    <row r="107" spans="1:50"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row>
    <row r="108" spans="1:50"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row>
    <row r="109" spans="1:50"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row>
    <row r="110" spans="1:50"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row>
    <row r="111" spans="1:50"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row>
    <row r="112" spans="1:50"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row>
    <row r="113" spans="1:50"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PAO 2023</vt:lpstr>
      <vt:lpstr>Marco Estratégico </vt:lpstr>
      <vt:lpstr>Público Meta</vt:lpstr>
      <vt:lpstr>Acuerdo Aprobación Objetivos</vt:lpstr>
      <vt:lpstr>Acuerdo aprobación Contenidos </vt:lpstr>
      <vt:lpstr>Vinculación PEI 2019-2023</vt:lpstr>
      <vt:lpstr>Objetivos PAO 2023</vt:lpstr>
      <vt:lpstr>Vinculación PEI</vt:lpstr>
      <vt:lpstr>Estructura Programática DGB</vt:lpstr>
      <vt:lpstr>Estructura Programática DAB</vt:lpstr>
      <vt:lpstr>Estructura Programática DOB</vt:lpstr>
      <vt:lpstr>Estructura Programática AIB</vt:lpstr>
      <vt:lpstr>Formulación DGB</vt:lpstr>
      <vt:lpstr>Formulación DAB</vt:lpstr>
      <vt:lpstr>Formulación DOB</vt:lpstr>
      <vt:lpstr>Formulación AIB</vt:lpstr>
      <vt:lpstr>Compilado PAO 2023</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Ariana Rodriguez Briceño</dc:creator>
  <cp:lastModifiedBy>Ariana Rodriguez Briceño</cp:lastModifiedBy>
  <dcterms:created xsi:type="dcterms:W3CDTF">2021-05-11T17:56:17Z</dcterms:created>
  <dcterms:modified xsi:type="dcterms:W3CDTF">2023-01-31T17:22:58Z</dcterms:modified>
</cp:coreProperties>
</file>