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9.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0.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1.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odriguezb\Desktop\"/>
    </mc:Choice>
  </mc:AlternateContent>
  <bookViews>
    <workbookView xWindow="-120" yWindow="-120" windowWidth="20730" windowHeight="11160" firstSheet="7" activeTab="11"/>
  </bookViews>
  <sheets>
    <sheet name="Marco Estratégico " sheetId="1" r:id="rId1"/>
    <sheet name="Público Meta" sheetId="2" r:id="rId2"/>
    <sheet name="Acuerdo Aprobación Objetivos" sheetId="4" r:id="rId3"/>
    <sheet name="Acuerdo aprobación Contenidos " sheetId="5" r:id="rId4"/>
    <sheet name="Vinculación PEI 2019-2023" sheetId="6" r:id="rId5"/>
    <sheet name="Objetivos PAO 2022" sheetId="7" r:id="rId6"/>
    <sheet name="Vinculación PEI" sheetId="8" r:id="rId7"/>
    <sheet name="Estructura Programática DGB" sheetId="9" r:id="rId8"/>
    <sheet name="Estructura Programática DAB" sheetId="10" r:id="rId9"/>
    <sheet name="Estructura Programática DOB" sheetId="11" r:id="rId10"/>
    <sheet name="Estructura Programática AIB" sheetId="12" r:id="rId11"/>
    <sheet name="Formulación DGB" sheetId="13" r:id="rId12"/>
    <sheet name="Formulación DAB" sheetId="14" r:id="rId13"/>
    <sheet name="Formulación DOB" sheetId="15" r:id="rId14"/>
    <sheet name="Formulación AIB" sheetId="16" r:id="rId15"/>
    <sheet name="Compilado PAO 2022" sheetId="17" r:id="rId16"/>
  </sheets>
  <definedNames>
    <definedName name="_xlnm._FilterDatabase" localSheetId="12" hidden="1">'Formulación DAB'!$A$11:$O$118</definedName>
    <definedName name="_xlnm._FilterDatabase" localSheetId="11" hidden="1">'Formulación DGB'!$A$11:$O$111</definedName>
    <definedName name="_xlnm._FilterDatabase" localSheetId="13" hidden="1">'Formulación DOB'!$A$10:$N$98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7" l="1"/>
  <c r="K26" i="17" l="1"/>
  <c r="K28" i="17" s="1"/>
  <c r="J26" i="17"/>
  <c r="J28" i="17" s="1"/>
  <c r="I26" i="17"/>
  <c r="I28" i="17" s="1"/>
  <c r="H26" i="17"/>
  <c r="H28" i="17" s="1"/>
  <c r="G26" i="17"/>
  <c r="G28" i="17" s="1"/>
  <c r="F26" i="17"/>
  <c r="F28" i="17" s="1"/>
  <c r="E26" i="17"/>
  <c r="E28" i="17" s="1"/>
  <c r="D26" i="17"/>
  <c r="D28" i="17" s="1"/>
  <c r="C26" i="17"/>
  <c r="C28" i="17" s="1"/>
  <c r="B26" i="17"/>
  <c r="B28" i="17" s="1"/>
  <c r="C19" i="17"/>
  <c r="B19" i="17"/>
  <c r="E13" i="17"/>
  <c r="K13" i="17" s="1"/>
  <c r="E12" i="17"/>
  <c r="K12" i="17" s="1"/>
  <c r="N67" i="14" l="1"/>
  <c r="M67" i="14"/>
  <c r="L67" i="14"/>
  <c r="K32" i="14" l="1"/>
  <c r="K29" i="14"/>
  <c r="K26" i="14"/>
  <c r="K25" i="14"/>
  <c r="C31" i="8" l="1"/>
  <c r="B19" i="7"/>
  <c r="B22" i="7"/>
  <c r="E48" i="6"/>
  <c r="D48" i="6"/>
</calcChain>
</file>

<file path=xl/comments1.xml><?xml version="1.0" encoding="utf-8"?>
<comments xmlns="http://schemas.openxmlformats.org/spreadsheetml/2006/main">
  <authors>
    <author>wmaroto</author>
  </authors>
  <commentList>
    <comment ref="A11" authorId="0" shapeId="0">
      <text>
        <r>
          <rPr>
            <sz val="8"/>
            <color indexed="81"/>
            <rFont val="Tahoma"/>
            <family val="2"/>
          </rPr>
          <t>Seleccionar el Eje Estratégico del Plan Estratégico Institucional, que sería afectado con la meta de la dependencia</t>
        </r>
      </text>
    </comment>
  </commentList>
</comments>
</file>

<file path=xl/comments2.xml><?xml version="1.0" encoding="utf-8"?>
<comments xmlns="http://schemas.openxmlformats.org/spreadsheetml/2006/main">
  <authors>
    <author>wmaroto</author>
    <author>Yanis Cascante Acuña</author>
    <author>Veronica Fernandez Arroyo</author>
  </authors>
  <commentList>
    <comment ref="A11" authorId="0" shapeId="0">
      <text>
        <r>
          <rPr>
            <sz val="8"/>
            <color indexed="81"/>
            <rFont val="Tahoma"/>
            <family val="2"/>
          </rPr>
          <t>Seleccionar el Eje Estratégico del Plan Estratégico Institucional, que sería afectado con la meta de la dependencia</t>
        </r>
      </text>
    </comment>
    <comment ref="J63" authorId="1" shapeId="0">
      <text>
        <r>
          <rPr>
            <b/>
            <sz val="9"/>
            <color indexed="81"/>
            <rFont val="Tahoma"/>
            <family val="2"/>
          </rPr>
          <t>Yanis Cascante Acuña:</t>
        </r>
        <r>
          <rPr>
            <sz val="9"/>
            <color indexed="81"/>
            <rFont val="Tahoma"/>
            <family val="2"/>
          </rPr>
          <t xml:space="preserve">
este indicar podria ir orientado a la cantidad de mantenimientos vs las solicitudes que se presentan de este sevicio </t>
        </r>
      </text>
    </comment>
    <comment ref="J71" authorId="1" shapeId="0">
      <text>
        <r>
          <rPr>
            <b/>
            <sz val="9"/>
            <color indexed="81"/>
            <rFont val="Tahoma"/>
            <family val="2"/>
          </rPr>
          <t>Yanis Cascante Acuña:</t>
        </r>
        <r>
          <rPr>
            <sz val="9"/>
            <color indexed="81"/>
            <rFont val="Tahoma"/>
            <family val="2"/>
          </rPr>
          <t xml:space="preserve">
este indicador deberia plasmar la totalidad de averias atendidas vs la totalidad de averias recibidas </t>
        </r>
      </text>
    </comment>
    <comment ref="J85" authorId="2" shapeId="0">
      <text>
        <r>
          <rPr>
            <b/>
            <sz val="11"/>
            <color indexed="81"/>
            <rFont val="Tahoma"/>
            <family val="2"/>
          </rPr>
          <t>Verónica Fernández Arroyo:</t>
        </r>
        <r>
          <rPr>
            <sz val="11"/>
            <color indexed="81"/>
            <rFont val="Tahoma"/>
            <family val="2"/>
          </rPr>
          <t xml:space="preserve">
24 quincenales (12 meses * 2 quincenas por mes)
2 extraordinarias (1 aguinaldo y 1 salario escolar)
24 + 2 = 26 planillas por año</t>
        </r>
      </text>
    </comment>
    <comment ref="J87" authorId="2" shapeId="0">
      <text>
        <r>
          <rPr>
            <b/>
            <sz val="9"/>
            <color indexed="81"/>
            <rFont val="Tahoma"/>
            <family val="2"/>
          </rPr>
          <t xml:space="preserve">Verónica Fernández Arroyo:
</t>
        </r>
        <r>
          <rPr>
            <sz val="11"/>
            <color indexed="81"/>
            <rFont val="Tahoma"/>
            <family val="2"/>
          </rPr>
          <t>24 quincenales (12 meses * 2 )
12 liquidaciones ( 1 por mes) 
24 + 12 = 36 procesos</t>
        </r>
      </text>
    </comment>
    <comment ref="G88" authorId="2" shapeId="0">
      <text>
        <r>
          <rPr>
            <b/>
            <sz val="9"/>
            <color indexed="81"/>
            <rFont val="Tahoma"/>
            <family val="2"/>
          </rPr>
          <t>Incluyen entidades financieras - Cobros INS - ASECUBO</t>
        </r>
      </text>
    </comment>
    <comment ref="J88" authorId="2" shapeId="0">
      <text>
        <r>
          <rPr>
            <b/>
            <sz val="11"/>
            <color indexed="81"/>
            <rFont val="Tahoma"/>
            <family val="2"/>
          </rPr>
          <t>Verónica Fernández Arroyo:</t>
        </r>
        <r>
          <rPr>
            <sz val="11"/>
            <color indexed="81"/>
            <rFont val="Tahoma"/>
            <family val="2"/>
          </rPr>
          <t xml:space="preserve">
Se toman 12 veces que se debe efectuar el proceso de estos pagos 
Se adicionan 2 veces por los pagos asociados a planillas extraordinarias de aguinaldo / salario escolar 
12 + 2 = 14</t>
        </r>
      </text>
    </comment>
    <comment ref="G89" authorId="2" shapeId="0">
      <text>
        <r>
          <rPr>
            <b/>
            <sz val="9"/>
            <color indexed="81"/>
            <rFont val="Tahoma"/>
            <family val="2"/>
          </rPr>
          <t>Contempla pago CCSS y al Ministerio de Hacienda</t>
        </r>
      </text>
    </comment>
    <comment ref="J89" authorId="2" shapeId="0">
      <text>
        <r>
          <rPr>
            <b/>
            <sz val="11"/>
            <color indexed="81"/>
            <rFont val="Tahoma"/>
            <family val="2"/>
          </rPr>
          <t>Verónica Fernández Arroyo:</t>
        </r>
        <r>
          <rPr>
            <sz val="11"/>
            <color indexed="81"/>
            <rFont val="Tahoma"/>
            <family val="2"/>
          </rPr>
          <t xml:space="preserve">
Se toman 12 veces que se debe efectuar el proceso de estos pagos 
Se adicionan 1 vez por los pagos asociados a la planillas extraordinarias de salario escolar 
12 + 1 = 13</t>
        </r>
      </text>
    </comment>
  </commentList>
</comments>
</file>

<file path=xl/comments3.xml><?xml version="1.0" encoding="utf-8"?>
<comments xmlns="http://schemas.openxmlformats.org/spreadsheetml/2006/main">
  <authors>
    <author>wmaroto</author>
  </authors>
  <commentList>
    <comment ref="A10" authorId="0" shapeId="0">
      <text>
        <r>
          <rPr>
            <sz val="8"/>
            <color indexed="81"/>
            <rFont val="Tahoma"/>
            <family val="2"/>
          </rPr>
          <t>Seleccionar el Eje Estratégico del Plan Estratégico Institucional, que sería afectado con la meta de la dependencia</t>
        </r>
      </text>
    </comment>
  </commentList>
</comments>
</file>

<file path=xl/comments4.xml><?xml version="1.0" encoding="utf-8"?>
<comments xmlns="http://schemas.openxmlformats.org/spreadsheetml/2006/main">
  <authors>
    <author>wmaroto</author>
  </authors>
  <commentList>
    <comment ref="A11" authorId="0" shapeId="0">
      <text>
        <r>
          <rPr>
            <sz val="8"/>
            <color indexed="81"/>
            <rFont val="Tahoma"/>
            <family val="2"/>
          </rPr>
          <t>Seleccionar el Eje Estratégico del Plan Estratégico Institucional, que sería afectado con la meta de la dependencia</t>
        </r>
      </text>
    </comment>
  </commentList>
</comments>
</file>

<file path=xl/sharedStrings.xml><?xml version="1.0" encoding="utf-8"?>
<sst xmlns="http://schemas.openxmlformats.org/spreadsheetml/2006/main" count="1667" uniqueCount="1005">
  <si>
    <t>MARCO ESTRATÉGICO</t>
  </si>
  <si>
    <r>
      <rPr>
        <b/>
        <sz val="12"/>
        <color indexed="8"/>
        <rFont val="Arial Narrow"/>
        <family val="2"/>
      </rPr>
      <t>MISIÓN</t>
    </r>
    <r>
      <rPr>
        <sz val="12"/>
        <color indexed="8"/>
        <rFont val="Arial Narrow"/>
        <family val="2"/>
      </rPr>
      <t xml:space="preserve">
Brindar a la sociedad costarricense protección cuando la vida, los bienes y el medio ambiente se encuentren amenazados por incendios y situaciones de emergencia, basados en los más altos principios humanos y en la búsqueda permanente de la excelencia.
</t>
    </r>
    <r>
      <rPr>
        <b/>
        <sz val="12"/>
        <color indexed="8"/>
        <rFont val="Arial Narrow"/>
        <family val="2"/>
      </rPr>
      <t>VISIÓN</t>
    </r>
    <r>
      <rPr>
        <sz val="12"/>
        <color indexed="8"/>
        <rFont val="Arial Narrow"/>
        <family val="2"/>
      </rPr>
      <t xml:space="preserve">
Ser una organización estatal de primera respuesta reconocida por sus altos estándares de calidad, eficacia y eficiencia, al atender las emergencias de su competencia y proveer servicios de prevención de incendios que integralmente contribuyan al desarrollo del país, mediante la mejora de los índices de protección a la vida, la propiedad y el medio ambiente.
</t>
    </r>
  </si>
  <si>
    <t xml:space="preserve">PROPÓSITO ORGANIZACIONAL </t>
  </si>
  <si>
    <t>"Amamos lo que hacemos, cuidamos lo que usted ama."</t>
  </si>
  <si>
    <t>VALORES DEL CUERPO DE BOMBEROS</t>
  </si>
  <si>
    <r>
      <t xml:space="preserve">Los valores del Benemérito Cuerpo de Bomberos de Costa Rica, se fundamentan en el modo de ser de la sociedad costarricense, en su característica de solidaridad hacia los demás, aunado a los valores propios de sus miembros.
</t>
    </r>
    <r>
      <rPr>
        <b/>
        <sz val="12"/>
        <color indexed="8"/>
        <rFont val="Arial Narrow"/>
        <family val="2"/>
      </rPr>
      <t>1. Abnegación:</t>
    </r>
    <r>
      <rPr>
        <sz val="12"/>
        <color indexed="8"/>
        <rFont val="Arial Narrow"/>
        <family val="2"/>
      </rPr>
      <t xml:space="preserve">
Actitud voluntaria para ayudar a las personas sin esperar nada a cambio.
</t>
    </r>
    <r>
      <rPr>
        <b/>
        <sz val="12"/>
        <color indexed="8"/>
        <rFont val="Arial Narrow"/>
        <family val="2"/>
      </rPr>
      <t>2. Honor:</t>
    </r>
    <r>
      <rPr>
        <sz val="12"/>
        <color indexed="8"/>
        <rFont val="Arial Narrow"/>
        <family val="2"/>
      </rPr>
      <t xml:space="preserve">
Cualidad para comportarse apropiadamente ante el deber.
</t>
    </r>
    <r>
      <rPr>
        <b/>
        <sz val="12"/>
        <color indexed="8"/>
        <rFont val="Arial Narrow"/>
        <family val="2"/>
      </rPr>
      <t>3. Disciplina:</t>
    </r>
    <r>
      <rPr>
        <sz val="12"/>
        <color indexed="8"/>
        <rFont val="Arial Narrow"/>
        <family val="2"/>
      </rPr>
      <t xml:space="preserve">
Actitud para acatar las normas, protocolos, lineamientos y procedimientos que rigen las actividades que realiza la organización.
</t>
    </r>
    <r>
      <rPr>
        <b/>
        <sz val="12"/>
        <color indexed="8"/>
        <rFont val="Arial Narrow"/>
        <family val="2"/>
      </rPr>
      <t>4. Trabajo en Equipo:</t>
    </r>
    <r>
      <rPr>
        <sz val="12"/>
        <color indexed="8"/>
        <rFont val="Arial Narrow"/>
        <family val="2"/>
      </rPr>
      <t xml:space="preserve">
Actitud de participación en forma conjunta de todos sus miembros en la ejecución de sus actividades. 
</t>
    </r>
    <r>
      <rPr>
        <b/>
        <sz val="12"/>
        <color indexed="8"/>
        <rFont val="Arial Narrow"/>
        <family val="2"/>
      </rPr>
      <t>5. Solidaridad:</t>
    </r>
    <r>
      <rPr>
        <sz val="12"/>
        <color indexed="8"/>
        <rFont val="Arial Narrow"/>
        <family val="2"/>
      </rPr>
      <t xml:space="preserve">
Actitud de fraternidad para identificarse con las personas afectadas por condiciones adversas.  
</t>
    </r>
    <r>
      <rPr>
        <b/>
        <sz val="12"/>
        <color indexed="8"/>
        <rFont val="Arial Narrow"/>
        <family val="2"/>
      </rPr>
      <t>6. Servicio</t>
    </r>
    <r>
      <rPr>
        <sz val="12"/>
        <color indexed="8"/>
        <rFont val="Arial Narrow"/>
        <family val="2"/>
      </rPr>
      <t xml:space="preserve">
Disposición de respuesta con actitud de entrega, colaboración y espíritu de atención. 
</t>
    </r>
    <r>
      <rPr>
        <b/>
        <sz val="12"/>
        <color indexed="8"/>
        <rFont val="Arial Narrow"/>
        <family val="2"/>
      </rPr>
      <t>7. Responsabilidad:</t>
    </r>
    <r>
      <rPr>
        <sz val="12"/>
        <color indexed="8"/>
        <rFont val="Arial Narrow"/>
        <family val="2"/>
      </rPr>
      <t xml:space="preserve">
Cumplir los deberes y competencias del Benemérito Cuerpo de Bomberos de Costa Rica, realizando de manera correcta las actividades encomendadas.
</t>
    </r>
    <r>
      <rPr>
        <b/>
        <sz val="12"/>
        <color indexed="8"/>
        <rFont val="Arial Narrow"/>
        <family val="2"/>
      </rPr>
      <t>8. Preservación del Patrimonio:</t>
    </r>
    <r>
      <rPr>
        <sz val="12"/>
        <color indexed="8"/>
        <rFont val="Arial Narrow"/>
        <family val="2"/>
      </rPr>
      <t xml:space="preserve">
Actitud de legar el conocimiento, costumbres, tradiciones y salvaguardar los bienes de la organización para concienzar y preservar la historia.
</t>
    </r>
    <r>
      <rPr>
        <b/>
        <sz val="12"/>
        <color indexed="8"/>
        <rFont val="Arial Narrow"/>
        <family val="2"/>
      </rPr>
      <t>9. Honestidad:</t>
    </r>
    <r>
      <rPr>
        <sz val="12"/>
        <color indexed="8"/>
        <rFont val="Arial Narrow"/>
        <family val="2"/>
      </rPr>
      <t xml:space="preserve">
Actuar con apego a los principios y valores éticos.
</t>
    </r>
  </si>
  <si>
    <t>Factores de éxito</t>
  </si>
  <si>
    <t xml:space="preserve">-         Conservar el estatus de órgano de desconcentración máxima y las características propias que este modelo representa. </t>
  </si>
  <si>
    <t xml:space="preserve">-         Cumplimiento de los planes establecidos para el logro de los objetivos estratégicos organizacionales. </t>
  </si>
  <si>
    <t>-         Consejo Directivo del Benemérito Cuerpo de Bomberos (máximo jerarca) conformado, para la toma de decisiones que le corresponden.</t>
  </si>
  <si>
    <t xml:space="preserve">-         Desarrollo de competencias organizacionales acorde con las necesidades de la Institución y lo que esta representa.  </t>
  </si>
  <si>
    <t xml:space="preserve">-         Equipamiento disponible para la atención oportuna de emergencias. </t>
  </si>
  <si>
    <t xml:space="preserve">-         Solidez financiera. </t>
  </si>
  <si>
    <t>-         Estabilidad del mercado de seguros.</t>
  </si>
  <si>
    <t>PÚBLICO META</t>
  </si>
  <si>
    <t>Los públicos meta son todos aquellos grupos de la organización, que se  estima importante mantener informados y crear o fortalecer relaciones de confianza y respeto mutuo.
Para el caso del BCBCR se han identificado los siguientes públicos:</t>
  </si>
  <si>
    <t>INTERNOS</t>
  </si>
  <si>
    <t>Consejo Directivo</t>
  </si>
  <si>
    <t>Personal Operativo</t>
  </si>
  <si>
    <t>Dirección Operativa</t>
  </si>
  <si>
    <t>Jefes de Batallón</t>
  </si>
  <si>
    <t>Personal Operativo de las Estaciones</t>
  </si>
  <si>
    <t xml:space="preserve">Personal Pensionado </t>
  </si>
  <si>
    <t>Personal Administrativo</t>
  </si>
  <si>
    <t>Dirección Administrativa</t>
  </si>
  <si>
    <t>Jefes de Unidad</t>
  </si>
  <si>
    <t>Coordinadores de Área</t>
  </si>
  <si>
    <t>Encargados de Programa</t>
  </si>
  <si>
    <t>Oficinas Centrales</t>
  </si>
  <si>
    <t>Descentralizadas: Academia, Taller, Aprovisionamiento.</t>
  </si>
  <si>
    <t xml:space="preserve">Personal Técnico </t>
  </si>
  <si>
    <t>Personal Voluntario</t>
  </si>
  <si>
    <t>Jefaturas de Compañía</t>
  </si>
  <si>
    <t>Compañías de Bomberos</t>
  </si>
  <si>
    <t>Sindicato Costarricense de Bomberos y afines (SICOBO)</t>
  </si>
  <si>
    <t xml:space="preserve"> Asociación Solidarista de Empleados del Cuerpo de Bomberos (ASECUBO).</t>
  </si>
  <si>
    <t>EXTERNOS</t>
  </si>
  <si>
    <t xml:space="preserve"> Instituto Nacional de Seguros (INS)</t>
  </si>
  <si>
    <t xml:space="preserve"> Prensa</t>
  </si>
  <si>
    <t>Comunidad</t>
  </si>
  <si>
    <t>Instituciones de emergencia</t>
  </si>
  <si>
    <t>Comisión Nacional de Emergencias</t>
  </si>
  <si>
    <t>Cruz Roja</t>
  </si>
  <si>
    <t>Fuerza Pública</t>
  </si>
  <si>
    <t>Policía de Tránsito</t>
  </si>
  <si>
    <t>Sistema de Emergencias 911</t>
  </si>
  <si>
    <t>Entes recaudadores y demandantes de servicios retribuidos</t>
  </si>
  <si>
    <t xml:space="preserve"> Compañías eléctricas</t>
  </si>
  <si>
    <t xml:space="preserve">           Aseguradoras</t>
  </si>
  <si>
    <t>Instituciones Gubernamentales</t>
  </si>
  <si>
    <t>Poder Ejecutivo</t>
  </si>
  <si>
    <t>Poder Legislativo</t>
  </si>
  <si>
    <t>Poder Judicial</t>
  </si>
  <si>
    <t>Ministerios</t>
  </si>
  <si>
    <t>Instituciones Autónomas</t>
  </si>
  <si>
    <t>Municipalidades</t>
  </si>
  <si>
    <t>Administradores de Acueductos</t>
  </si>
  <si>
    <t>Superintendencia de Seguros</t>
  </si>
  <si>
    <t>Contraloría General de la República (CGR)</t>
  </si>
  <si>
    <t xml:space="preserve">Secretaría Técnica de la Autoridad Presupuestaria (STAP) </t>
  </si>
  <si>
    <t>Jefaturas de Estación de Bomberos</t>
  </si>
  <si>
    <t>ACUERDO DE APROBACIÓN DE OBJETIVOS PAO 2022</t>
  </si>
  <si>
    <t>ACUERDO DE APROBACIÓN DE CONTENIDOS PAO 2022</t>
  </si>
  <si>
    <t>PESO ASIGNADO POR ESTRATEGIA PEI 2019-2023</t>
  </si>
  <si>
    <t>Objetivo Estratégico PEI 2019-2023</t>
  </si>
  <si>
    <t>Estrategias</t>
  </si>
  <si>
    <t>Peso propuesto</t>
  </si>
  <si>
    <t>Peso Relativo</t>
  </si>
  <si>
    <t>1. Desarrollo financiero - administrativo</t>
  </si>
  <si>
    <t>Fortalecer las condiciones financiero - administrativas de la institución, lo cual permite atender de manera sostenible los servicios de prevención y protección.</t>
  </si>
  <si>
    <t>1.1</t>
  </si>
  <si>
    <t xml:space="preserve">Gestionar financiera y administrativamente la recaudación y ejecución de los recursos económicos. </t>
  </si>
  <si>
    <t>1.2</t>
  </si>
  <si>
    <t>Identificar y consolidar nuevas fuentes de financiamiento.</t>
  </si>
  <si>
    <t>1.3</t>
  </si>
  <si>
    <t>Promover la simplificación de trámites.</t>
  </si>
  <si>
    <t>1.4</t>
  </si>
  <si>
    <t>Desarrollar acciones que mantengan y mejoren los índices de transparencia institucional.</t>
  </si>
  <si>
    <t>1.5</t>
  </si>
  <si>
    <t>Revisar y promover la actualización del marco jurídico que aplica a la Organización.</t>
  </si>
  <si>
    <t>2. Servicio Operativo</t>
  </si>
  <si>
    <t>Fortalecer el modelo de gestión de los servicios operativos acorde con la necesidad del país.</t>
  </si>
  <si>
    <t>2.1</t>
  </si>
  <si>
    <t xml:space="preserve">Gestionar la aplicación de estándares de calidad. </t>
  </si>
  <si>
    <t>2.2</t>
  </si>
  <si>
    <t>Establecer un proceso de renovación de unidades y equipos.</t>
  </si>
  <si>
    <t>2.3</t>
  </si>
  <si>
    <t>Dotar a las estaciones del talento humano necesario y competente para cumplir con el estándar establecido.</t>
  </si>
  <si>
    <t>2.4</t>
  </si>
  <si>
    <t xml:space="preserve">Reducir los tiempos de respuesta a través de la apertura de nuevos servicios de bomberos. </t>
  </si>
  <si>
    <t>2.5</t>
  </si>
  <si>
    <t>Impulsar acciones que desarrollen la resiliencia organizacional ante el crecimiento demográfico, de infraestructura, cultural y cambio climático.</t>
  </si>
  <si>
    <t>2.6</t>
  </si>
  <si>
    <t xml:space="preserve">Construir las nuevas edificaciones de conformidad con el estándar establecido.  </t>
  </si>
  <si>
    <t>2.7</t>
  </si>
  <si>
    <t>Desarrollar el Plan de Continuidad Operativa para  su ejecución efectiva.</t>
  </si>
  <si>
    <t xml:space="preserve">3. Talento Humano </t>
  </si>
  <si>
    <t>Fortalecer un modelo de gestión del talento humano acorde con las necesidades de la Organización.</t>
  </si>
  <si>
    <t>3.1</t>
  </si>
  <si>
    <t>Proveer a la Organización del Talento Humano idóneo para así desarrollar todos los servicios institucionales.</t>
  </si>
  <si>
    <t>3.2</t>
  </si>
  <si>
    <t>Impulsar el desarrollo integral de talento humano.</t>
  </si>
  <si>
    <t>3.3</t>
  </si>
  <si>
    <t xml:space="preserve">Integrar acciones institucionales que faciliten la ejecución del Plan de Salud Ocupacional. </t>
  </si>
  <si>
    <t>3.4</t>
  </si>
  <si>
    <t xml:space="preserve">Promover un ambiente laboral acorde con el Marco Estratégico de la Institución. </t>
  </si>
  <si>
    <t>4. Cultura de Prevención</t>
  </si>
  <si>
    <t>Impulsar la cultura de prevención en el ámbito de competencia del Cuerpo de Bomberos.</t>
  </si>
  <si>
    <t>4.1</t>
  </si>
  <si>
    <t>Identificar la situación actual del país en relación con la cultura de prevención y definir la situación deseada en concordancia con los recursos disponibles.</t>
  </si>
  <si>
    <t>4.2</t>
  </si>
  <si>
    <t>Promulgar un código nacional de prevención y protección contra incendios y actualizar la normativa conexa.</t>
  </si>
  <si>
    <t>4.3</t>
  </si>
  <si>
    <t>Desarrollar un modelo de certificación de sistemas y componentes de seguridad humana y protección contra incendios.</t>
  </si>
  <si>
    <t>4.4</t>
  </si>
  <si>
    <t xml:space="preserve">Desarrollar un modelo integral de información de infraestructura y riesgos, como herramienta para la prevención y atención de emergencias.  </t>
  </si>
  <si>
    <t>4.5</t>
  </si>
  <si>
    <t>Promover acciones para concientizar a la población en temas de prevención y protección contra incendios y seguridad humana.</t>
  </si>
  <si>
    <t xml:space="preserve">5. Compromiso Social y Ambiental </t>
  </si>
  <si>
    <t xml:space="preserve">Promover un sistema socio ambiental acorde con las competencias de la Organización. </t>
  </si>
  <si>
    <t>5.1</t>
  </si>
  <si>
    <t xml:space="preserve">Desarrollar un plan interno para la mejora de la gestión ambiental. </t>
  </si>
  <si>
    <t>5.2</t>
  </si>
  <si>
    <t>Desarrollar una estrategia de relacionamiento con partes interesadas.</t>
  </si>
  <si>
    <t>5.3</t>
  </si>
  <si>
    <t xml:space="preserve">Desarrollar un programa para implementar medidas de protección en el medio ambiente durante la atención de emergencias. </t>
  </si>
  <si>
    <t>6. Educación</t>
  </si>
  <si>
    <t>Incrementar las competencias de la población interna y externa, en áreas de prevención y protección contra incendios y seguridad humana.</t>
  </si>
  <si>
    <t>6.1</t>
  </si>
  <si>
    <t>Implementar los procesos de capacitación requeridos para satisfacer la demanda de la Organización.</t>
  </si>
  <si>
    <t>6.2</t>
  </si>
  <si>
    <t>Regular el proceso de formación profesional que se brinda a los bomberos.</t>
  </si>
  <si>
    <t>6.3</t>
  </si>
  <si>
    <t xml:space="preserve">Constituir una instancia de educación formal que acredite al bombero como profesional titulado. </t>
  </si>
  <si>
    <t>6.4</t>
  </si>
  <si>
    <t xml:space="preserve">Crear un modelo actualización que asegure altos estándares de calidad en los cursos. </t>
  </si>
  <si>
    <t>OBJETIVOS PAO 2022</t>
  </si>
  <si>
    <t>Objetivo General</t>
  </si>
  <si>
    <t>Ejecutar acciones de prevención y protección, dirigidas a salvaguardar la vida, el patrimonio y el medio ambiente; por medio de una plataforma operativa y técnico-administrativa cimentada en el marco estratégico institucional.</t>
  </si>
  <si>
    <r>
      <t>2. Prevención:</t>
    </r>
    <r>
      <rPr>
        <sz val="12"/>
        <color theme="1"/>
        <rFont val="Arial"/>
        <family val="2"/>
      </rPr>
      <t xml:space="preserve">  Gestionar a través de procesos de mejora sostenibles, acciones que contribuyan a la disminución de los factores que inciden en la probabilidad e impacto de las emergencias competencia del Benemérito Cuerpo de Bomberos.</t>
    </r>
  </si>
  <si>
    <r>
      <t>3. Protección:</t>
    </r>
    <r>
      <rPr>
        <sz val="12"/>
        <color theme="1"/>
        <rFont val="Arial"/>
        <family val="2"/>
      </rPr>
      <t xml:space="preserve">  Atender oportuna, eficaz y eficientemente las emergencias que competen al Benemérito Cuerpo de Bomberos de Costa Rica.</t>
    </r>
  </si>
  <si>
    <r>
      <t xml:space="preserve">3. Auditoría Interna: </t>
    </r>
    <r>
      <rPr>
        <sz val="12"/>
        <color theme="1"/>
        <rFont val="Arial"/>
        <family val="2"/>
      </rPr>
      <t xml:space="preserve"> Contribuir al logro de los objetivos del Benemérito Cuerpo de Bomberos, mediante la práctica de un enfoque sistémico y profesional, para evaluar y mejorar la efectividad de la administración del riesgo, del control y de los procesos de dirección, conforme con las disposiciones de la Ley General de Control Interno. La Auditoría Interna proporciona a la ciudadanía una garantía razonable de que la actuación del jerarca y la del resto de la administración se ejecuta conforme al marco legal y técnico y a las sanas prácticas.
</t>
    </r>
  </si>
  <si>
    <t>Objetivos PAO 2022</t>
  </si>
  <si>
    <t>Peso objetivo PAO 2022</t>
  </si>
  <si>
    <r>
      <t xml:space="preserve">1. Preparación: </t>
    </r>
    <r>
      <rPr>
        <sz val="12"/>
        <color theme="1"/>
        <rFont val="Arial"/>
        <family val="2"/>
      </rPr>
      <t>Gestionar las acciones requeridas en el sistema administrativo, financiero y operativo, así como las competencias del talento humano; en pro de la calidad y sostenibilidad de los servicios que brinda el Benemérito Cuerpo de Bomberos.</t>
    </r>
  </si>
  <si>
    <t>Vinculación Objetivos Estratégicos PEI 2019-2023</t>
  </si>
  <si>
    <t>Vinculación objetivos PEI 2019-2023</t>
  </si>
  <si>
    <t>1. Desarrollo Financiero- Administrativo</t>
  </si>
  <si>
    <t>3. Talento Humano</t>
  </si>
  <si>
    <t xml:space="preserve">4. Cultura de Prevención </t>
  </si>
  <si>
    <t xml:space="preserve">6. Educación </t>
  </si>
  <si>
    <t xml:space="preserve">3. Protección </t>
  </si>
  <si>
    <t xml:space="preserve">2. Prevención </t>
  </si>
  <si>
    <t xml:space="preserve">1. Preparación </t>
  </si>
  <si>
    <t xml:space="preserve">Estructura Programatica </t>
  </si>
  <si>
    <t xml:space="preserve">Subprograma 01. Dirección General </t>
  </si>
  <si>
    <t xml:space="preserve">Subprograma 02. Dirección Administrativa </t>
  </si>
  <si>
    <t xml:space="preserve">Subprograma 03. Dirección Operativa </t>
  </si>
  <si>
    <t>Objetivo Estratégico afectado
(PEI 2019 - 2023)</t>
  </si>
  <si>
    <t xml:space="preserve">Meta                                                                                                                                                                                                                                                                                                                                                                                                                                                                                                                                                                                                                                                                                                                                                                                                                                                                                                                                                                                                                                                                                                                                                                                                                                                                                                                                                                                                                                                                                                                                                                                                                                                                                                                                                                                                                                                                                                                                                                                                                                                                                                                                                                                                                                                                                                                                                                                                                                                                                                                                                                                                                                                                                                                                          </t>
  </si>
  <si>
    <t>Indicador de la meta</t>
  </si>
  <si>
    <t>Periodo de ejecución de la meta</t>
  </si>
  <si>
    <t>Peso de la meta</t>
  </si>
  <si>
    <t>Acciones de la meta</t>
  </si>
  <si>
    <t>Periodo de ejecución de la
acción</t>
  </si>
  <si>
    <t xml:space="preserve">Peso de la acción </t>
  </si>
  <si>
    <t>Indicador de la acción</t>
  </si>
  <si>
    <t>% Esperado I Trimestre</t>
  </si>
  <si>
    <t xml:space="preserve">% Esperado II Trimestre </t>
  </si>
  <si>
    <t>% Esperado  III Trimestre</t>
  </si>
  <si>
    <t xml:space="preserve">% Esperado IV Trimestre </t>
  </si>
  <si>
    <t>Responsable</t>
  </si>
  <si>
    <t>Objetivo Estratégico 1. Desarrollo Financiero - Administrativo</t>
  </si>
  <si>
    <t>Objetivo Especifíco 1. Preparación</t>
  </si>
  <si>
    <t xml:space="preserve">Gestiones presentadas/Gestiones realizadas </t>
  </si>
  <si>
    <t>Enero - Diciembre</t>
  </si>
  <si>
    <t>Informes presentados / informes requeridos</t>
  </si>
  <si>
    <t xml:space="preserve">Dirección General </t>
  </si>
  <si>
    <t>Propuestas presentadas / Propuestas requeridas</t>
  </si>
  <si>
    <t>Atención de solicitudes realizadas / Solicitudes realizadas</t>
  </si>
  <si>
    <t>Procesos identificados/ procesos Ejecutados</t>
  </si>
  <si>
    <t>Procesos Implementados</t>
  </si>
  <si>
    <t xml:space="preserve">Proyectos aprobados /proyectos propuestos </t>
  </si>
  <si>
    <t>Reuniones celebradas/reuniones de seguimiento planificadas</t>
  </si>
  <si>
    <t>Informes presentados/ Informes solicitados</t>
  </si>
  <si>
    <t xml:space="preserve">Solicitudes atendidas/solicitudes Requeridas </t>
  </si>
  <si>
    <t>Solicitudes atendidas por el Archivo Central / Solicitudes recibidas</t>
  </si>
  <si>
    <t>Enero-diciembre</t>
  </si>
  <si>
    <t>Cantidad de remisiones incluidas en el inventario/ Cantidad de remisiones recibidas</t>
  </si>
  <si>
    <t>12,5%</t>
  </si>
  <si>
    <t>Cantidad de préstamos realizados/Cantidad de préstamos solicitados.</t>
  </si>
  <si>
    <t>Tablas de plazo actualizadas / Tablas de plazo requeridas</t>
  </si>
  <si>
    <t>Tablas de plazos ejecutadas/ Tablas de plazos programadas.</t>
  </si>
  <si>
    <t>Tablas de plazos aprobadas por el CISED /Tablas de plazos aprobadas por la Dirección General del Archivo Central</t>
  </si>
  <si>
    <t>Tres sesiones ejecutadas / tres  sesiones programadas</t>
  </si>
  <si>
    <t>Tres sesiones realizadas / Sesiones programadas por el CISED.</t>
  </si>
  <si>
    <t>Cantidad de actas elaboradas / Cantidad de actas aprobadas</t>
  </si>
  <si>
    <t>Total de normativa aprobada / Total de normativa elaborada o actualizada</t>
  </si>
  <si>
    <t>Total de normativa aprobada / Total de normativa elaborada</t>
  </si>
  <si>
    <t xml:space="preserve">Procedimientos actualizados / Procedimientos requeridos </t>
  </si>
  <si>
    <t>Cantidad de condiciones implementadas para que opere el Consejo Directivo / Cantidad de condiciones necesarias</t>
  </si>
  <si>
    <t xml:space="preserve">Enero- Diciembre </t>
  </si>
  <si>
    <t>Enero-Diciembre</t>
  </si>
  <si>
    <t xml:space="preserve">Cantidad de condiciones implementadas para que opere el Consejo Directivo / Cantidad de condiciones necesarias </t>
  </si>
  <si>
    <t>Secretaria de Actas</t>
  </si>
  <si>
    <t xml:space="preserve">Enero-Diciembre </t>
  </si>
  <si>
    <t>5'0%</t>
  </si>
  <si>
    <t>Evaluaciones realizadas / Evaluaciones requeridas</t>
  </si>
  <si>
    <t>Evaluación trimestral programada / Evaluación trimestral ejecutada</t>
  </si>
  <si>
    <t xml:space="preserve">Planificación </t>
  </si>
  <si>
    <t xml:space="preserve">Informes presentados / Informes aprobados </t>
  </si>
  <si>
    <t xml:space="preserve">Julio- Diciembre </t>
  </si>
  <si>
    <t xml:space="preserve">
Propuesta de PAO 2023 / Aprobación de PAO 2023</t>
  </si>
  <si>
    <t>Marzo- Setiembre</t>
  </si>
  <si>
    <t>Porcentaje de cumplimiento de las acciones programadas</t>
  </si>
  <si>
    <t xml:space="preserve">Setiembre </t>
  </si>
  <si>
    <t xml:space="preserve">Propuesta Estructura organizativa / Estructura organizativa aprobada   </t>
  </si>
  <si>
    <t>Enero- Diciembre</t>
  </si>
  <si>
    <t>Atención de solicitudes realizadas / Solicitudes presentadas</t>
  </si>
  <si>
    <t>Oficio de comunicado de la actualización de la estructura organizativa</t>
  </si>
  <si>
    <t xml:space="preserve">Porcentaje de cumplimiento del programa de trabajo de la Comisión </t>
  </si>
  <si>
    <t>Febrero</t>
  </si>
  <si>
    <t>Programa de revisión de normativa</t>
  </si>
  <si>
    <t xml:space="preserve">Febrero - Setiembre </t>
  </si>
  <si>
    <t xml:space="preserve">Atención de solicitudes presentadas / Solicitudes atendidas </t>
  </si>
  <si>
    <t xml:space="preserve">Octubre </t>
  </si>
  <si>
    <t xml:space="preserve">Inventario actualizado de procedimientos de las dependencias </t>
  </si>
  <si>
    <t>Abril- Mayo</t>
  </si>
  <si>
    <t>Cuestionario remitido a la CGR</t>
  </si>
  <si>
    <t xml:space="preserve">Recomendaciones emitidas / Recomendaciones atendidas </t>
  </si>
  <si>
    <t>Octubre - Diciembre</t>
  </si>
  <si>
    <t>Evaluación Aplicada</t>
  </si>
  <si>
    <t>Diciembre</t>
  </si>
  <si>
    <t>Informe remitido/  informe aprobado</t>
  </si>
  <si>
    <t>Total de actividades realizadas / Total de actividades requeridas</t>
  </si>
  <si>
    <t xml:space="preserve">Informe semestral de resultados de atención de procesos </t>
  </si>
  <si>
    <t xml:space="preserve">Asesoría Jurídica </t>
  </si>
  <si>
    <t xml:space="preserve">Informe semestral de consultas atendidas por la Asesoría Jurídica </t>
  </si>
  <si>
    <t>Convenidos realizados/Convenidos solicitados</t>
  </si>
  <si>
    <t>1,25%</t>
  </si>
  <si>
    <t xml:space="preserve">Proyectos de ley elaborados y revisados/ proyectos de ley solciitados </t>
  </si>
  <si>
    <t>(Total de gestiones atendidas / Total de gestiones recibidas) *100</t>
  </si>
  <si>
    <t>Total de gestiones atendidas / Total de gestiones recibidas</t>
  </si>
  <si>
    <t>Octubre-Diciembre</t>
  </si>
  <si>
    <t>Informe entregado</t>
  </si>
  <si>
    <t>Abril -Junio</t>
  </si>
  <si>
    <t>Inventario revisado/inventario actualizado</t>
  </si>
  <si>
    <t>Abril-Junio</t>
  </si>
  <si>
    <t>Informe aprobado</t>
  </si>
  <si>
    <t>Abril-Setiembre</t>
  </si>
  <si>
    <t>Total de acciones implementdas</t>
  </si>
  <si>
    <t xml:space="preserve">Informe aprobado </t>
  </si>
  <si>
    <t>Proyecto de mejora aprobada/proyecto de mejora de calidad evaluado</t>
  </si>
  <si>
    <t>Servicios seleccionados/total de servcios</t>
  </si>
  <si>
    <t>Abril-Diciembre</t>
  </si>
  <si>
    <t>Encuestas aplicadas por servicio definido</t>
  </si>
  <si>
    <t>Solicitud planteada/Solicitud atendida</t>
  </si>
  <si>
    <t>Enero-Junio</t>
  </si>
  <si>
    <t>Información recibida/información solicitada</t>
  </si>
  <si>
    <t>Información verificada/información publicada</t>
  </si>
  <si>
    <t>Julio-Diciembre</t>
  </si>
  <si>
    <t>Normativa actualizada/ Normativa revisada</t>
  </si>
  <si>
    <t>Normativa generada</t>
  </si>
  <si>
    <t>100% de los procesos y actividades ejecutadas según cronograma</t>
  </si>
  <si>
    <t>Control mensual de reuniones de avance del plan de trabajo</t>
  </si>
  <si>
    <t xml:space="preserve">Avance de cronograma establecido </t>
  </si>
  <si>
    <t>Planes de acciones implementados / Informes de Auditoria recibidos</t>
  </si>
  <si>
    <t>Objetivo Especifíco 3. Protección</t>
  </si>
  <si>
    <t xml:space="preserve">Enero - Diciembre </t>
  </si>
  <si>
    <t>Cantidad de facturas aceptadas/ Cantidad de facturas recibidas</t>
  </si>
  <si>
    <t xml:space="preserve">Soporte Administrativo </t>
  </si>
  <si>
    <t>Cantidad de memos de pago aceptadas/ Cantidad de memos de pago recibidas</t>
  </si>
  <si>
    <t>Cantidad de formas de pago aceptadas/ Cantidad de formas de recibidas</t>
  </si>
  <si>
    <t>Estudios de mercado atendidos / Estudios de mercado recibidos</t>
  </si>
  <si>
    <t>Proveedores incluidos o editados / solicitudes recibidas</t>
  </si>
  <si>
    <t xml:space="preserve">Viáticos atendidos / Viáticos recibidos </t>
  </si>
  <si>
    <t xml:space="preserve">Presupuesto ejecutado / presupuesto definitivo </t>
  </si>
  <si>
    <t>Autorizaciones enviadas / Autorizaciones aprobadas</t>
  </si>
  <si>
    <t xml:space="preserve">Depósitos bancarios identificados /Depósitos bancarios recibidos </t>
  </si>
  <si>
    <t>N° Informes elaborados / 12 informes esperados.</t>
  </si>
  <si>
    <t>N° de informes aprobados por el Consejo Directivo  / 4 informes anuales.</t>
  </si>
  <si>
    <t>Servicios Financieros</t>
  </si>
  <si>
    <t>8,33% * EEFF remitido en el tiempo establecido -  0,27% por día de atraso.</t>
  </si>
  <si>
    <t>Total de cambios del las NICSP en el año / cambios aplicados en los Estados Financieros</t>
  </si>
  <si>
    <t>N° de informes remitidos a la DGCN / 4 informes anuales.</t>
  </si>
  <si>
    <t>Informes recibidos a satisfacción / Total de auditorías realizadas en el año.</t>
  </si>
  <si>
    <t>N° de requerimientos remitidos/ Total de requerimientos.</t>
  </si>
  <si>
    <t>N° de recomendaciones cumplidas a satisfacción / Total de recomendaciones de los informes a cargo del área de contabilidad</t>
  </si>
  <si>
    <t>N° obligaciones tributarias atendidas / Total de obligaciones tributarias a cargo del área de Contabilidad.</t>
  </si>
  <si>
    <t>Enero -Diciembre</t>
  </si>
  <si>
    <t>Enero - Marzo</t>
  </si>
  <si>
    <t xml:space="preserve">Presentación de la declaración dentro del plazo establecido por ley. </t>
  </si>
  <si>
    <t>Normativa atendida/ Total de normativa emitida.</t>
  </si>
  <si>
    <t>Solicitudes de pago atendidas /Solicitudes de pago generadas</t>
  </si>
  <si>
    <t xml:space="preserve">Solicitudes de pago atendidas /Solicitudes de pago generadas </t>
  </si>
  <si>
    <t>Actividades Conciliaciones /12</t>
  </si>
  <si>
    <t>Cumplimiento del proceso de operación del Flujo de Caja proyectado/ Proceso programado de operación del Flujo de caja  proyectado</t>
  </si>
  <si>
    <t>Noviembre-Diciembre</t>
  </si>
  <si>
    <t>Flujo Caja Proyectado 2023/ Propuesta Flujo Caja Proyectado</t>
  </si>
  <si>
    <t>Cantidad de actualizaciones realizadas al flujo de caja proyectado/ Cantidad de actualizaciones solicitadas al flujo caja proyectado</t>
  </si>
  <si>
    <t>Actividades Conciliaciones bancarias  /12</t>
  </si>
  <si>
    <t>N° Información presentada a satisfacción/ N° Información solicitada</t>
  </si>
  <si>
    <t>N° obligaciones tributarias atendidas / Total de obligaciones tributarias a cargo del área de Tesorería.</t>
  </si>
  <si>
    <t xml:space="preserve">Requerimientos solicitados / Requerimientos atendidos </t>
  </si>
  <si>
    <t>N° de recomendaciones cumplidas a satisfacción / Total de recomendaciones de los informes a cargo del área de Tesorería</t>
  </si>
  <si>
    <t>Cumplimiento de Fases del proceso presupuestario/Fases proceso presupuestario programadas</t>
  </si>
  <si>
    <t>Abril - Diciembre</t>
  </si>
  <si>
    <t>Aprobación proyecto PAO - Presupuesto  /  PAO - Presupuesto aprobado</t>
  </si>
  <si>
    <t>Cantidad de informes presupuestarios establecidos por la normativa / Cantidad de informes presupuestarios remitidos</t>
  </si>
  <si>
    <t>Cantidad de actividades de control presupuestario/cantidad de actividades atendidas</t>
  </si>
  <si>
    <t>Informes presentados / Informes solicitados por entes fiscalizadores</t>
  </si>
  <si>
    <t>Actividades cumplidas oportunamente / Actividades programadas en cronograma</t>
  </si>
  <si>
    <t>Presentaciones realizadas /Cantidad de Sesiones</t>
  </si>
  <si>
    <t>Cantidad de actividades realacionadas con captación de ingresos efectivos / Cantidad de actividades realizadas</t>
  </si>
  <si>
    <t xml:space="preserve">Cantidad de auxiliares contables solicitados /Cantidad de auxiliares contables remitidos </t>
  </si>
  <si>
    <t>Cantidad de gestiones atendidas/ Cantidad de gestiones solicitadas</t>
  </si>
  <si>
    <t>cantidad de aportes / 12</t>
  </si>
  <si>
    <t>N° de recomendaciones cumplidas a satisfacción / Total de recomendaciones de los informes a cargo del área de gestión de recursos económicos</t>
  </si>
  <si>
    <t>Promedio ponderado de las acciones</t>
  </si>
  <si>
    <t>Enero</t>
  </si>
  <si>
    <t xml:space="preserve">Oficio de comunicación de fecha y publicaciones realizadas  </t>
  </si>
  <si>
    <t>Proveeduría</t>
  </si>
  <si>
    <t>Enero - Mayo - Agosto</t>
  </si>
  <si>
    <t xml:space="preserve">Comunicados por fechas establecidas / fechas programadas  </t>
  </si>
  <si>
    <t xml:space="preserve">Oficio remitidos / fechas programadas según cronograma </t>
  </si>
  <si>
    <t>Informe mensual remitido / informe programado</t>
  </si>
  <si>
    <t xml:space="preserve">Abril - Julio - Octubre </t>
  </si>
  <si>
    <t>4 Oficios de minuta por reunión ejecutada / reuniones programadas</t>
  </si>
  <si>
    <t xml:space="preserve">Informe Semestral aprobado 
</t>
  </si>
  <si>
    <t>Informe mensual aprobado</t>
  </si>
  <si>
    <t>Servicios Generales</t>
  </si>
  <si>
    <t xml:space="preserve">Informe trimestral remitido aprobado
</t>
  </si>
  <si>
    <t xml:space="preserve">Reporte trimestral a las diferentes Direcciones de la Organización 
</t>
  </si>
  <si>
    <t>Reporte trimestral a las diferentes Direcciones de la Organización</t>
  </si>
  <si>
    <t>Reporte trimestral a las diferentes Direcciones de la Organización.</t>
  </si>
  <si>
    <t xml:space="preserve">Informe trimestral </t>
  </si>
  <si>
    <t>Informe trimestral dirigido a la Dirección Operativa.</t>
  </si>
  <si>
    <t xml:space="preserve">Capacitaciones realizadas / 6 Informes remitidos </t>
  </si>
  <si>
    <t xml:space="preserve">Porcentaje de cumplimiento de las acciones programadas </t>
  </si>
  <si>
    <t xml:space="preserve">18 tomas fisicas realizadas/      18 informes remitidos </t>
  </si>
  <si>
    <t xml:space="preserve">Setiembre - Diciembre </t>
  </si>
  <si>
    <t xml:space="preserve">Informe de resultados sobre Estudio Rotación inventario </t>
  </si>
  <si>
    <t xml:space="preserve">Mayo - Diciembre </t>
  </si>
  <si>
    <t>Informe  mensual de acuerdo a cronograma</t>
  </si>
  <si>
    <t>Cronograma de entrega la Unidad de Proveeduria / Carteles Entregados</t>
  </si>
  <si>
    <t>Informe semestral de Fin de Vida útil</t>
  </si>
  <si>
    <t>Informe trimestral de estado del almacén</t>
  </si>
  <si>
    <t xml:space="preserve">Objetivo Estratégico 2. Servicio Operativo </t>
  </si>
  <si>
    <t>Enero -  Diciembre</t>
  </si>
  <si>
    <t>Reporte semestral a la Jefatura de Unidad sobre el estado de atención de las averías por mantenimiento.</t>
  </si>
  <si>
    <t>Informe semestral a la Jefatura de Unidad sobre el estado de atención de las averías por mantenimiento aprobado</t>
  </si>
  <si>
    <t>Informes de avance de obra y solicitud de pago de cada proyecto constructivo.</t>
  </si>
  <si>
    <t>Objetivo Estratégico 3. Talento Humano</t>
  </si>
  <si>
    <t>Procesos ejecutados/procesos requeridos</t>
  </si>
  <si>
    <t>Procesos atendidos / procesos requeridos</t>
  </si>
  <si>
    <t>Talento Humano</t>
  </si>
  <si>
    <t>Cantidad de identificadores tramitados/Cantidad de identificadores requeridos</t>
  </si>
  <si>
    <t>Convocatorias a pruebas físicas realizadas / convocatorias requeridas</t>
  </si>
  <si>
    <t>Enero - Octubre</t>
  </si>
  <si>
    <t>Propuesta de actualización del Manual de Puestos</t>
  </si>
  <si>
    <t>Cantidad de concursos de ascenso realizados / concursos solicitados</t>
  </si>
  <si>
    <t>Cantidad de solicitudes de estudios de puestos atendidos / solicitudes recibidas</t>
  </si>
  <si>
    <t xml:space="preserve">      Solicitudes tramitadas / solicitudes recibidas</t>
  </si>
  <si>
    <t>Estudios realizados/ Estudios requeridos</t>
  </si>
  <si>
    <t>Agosto-Diciembre</t>
  </si>
  <si>
    <t>Presentación de informe ante la DGB</t>
  </si>
  <si>
    <t>Presentación y puesta en ejecución de la estrategia de los módulos de Reconocimiento y Sucesión</t>
  </si>
  <si>
    <t>Gestiones atendidas oportunamente / Gestiones por tramitar</t>
  </si>
  <si>
    <t>Cantidad de procesos de planilla ejecutados / 26</t>
  </si>
  <si>
    <t>Cantidad de solicitudes atendidas / cantidad de solicitudes por atender</t>
  </si>
  <si>
    <t>Cantidad de procesos de pagos de salarios y liquidaciones / 36</t>
  </si>
  <si>
    <t>Cantidad de procesos de pagos a otros entes tramitados / 14</t>
  </si>
  <si>
    <t>Cantidad de procesos de reportes y pagos tramitados / 13</t>
  </si>
  <si>
    <t>Cantidad de movimientos atendidos / cantidad de movimientos recibidos</t>
  </si>
  <si>
    <t>Cantidad de solicitudes atendidas / cantidad de solicitudes recibidas</t>
  </si>
  <si>
    <t>Agosto - Diciembre</t>
  </si>
  <si>
    <t>Temática desarrollada / Necesidades de actualización de equipo ECO</t>
  </si>
  <si>
    <t>Pacientes atendidos /  pacientes presentes a cita</t>
  </si>
  <si>
    <t>Valoraciones de candidatos  realizadas / la cantidad candidatos presentes en la valoración</t>
  </si>
  <si>
    <t>Cantidad de valoraciones realizados / la cantidad de valoraciones programadas</t>
  </si>
  <si>
    <t>Cantidad de pruebas toxicológicas realizadas / la cantidad de colaboradores a evaluar</t>
  </si>
  <si>
    <t>Actividades realizadas / actividades programadas</t>
  </si>
  <si>
    <t>10 Planes de emergencia presentados</t>
  </si>
  <si>
    <t>Reporte entregados/totalidad de visitas realizadas según cronograma</t>
  </si>
  <si>
    <t>Cantidad de casos presentados o detectados / casos atendidos</t>
  </si>
  <si>
    <t>Total de solicitudes atendidas / total de solicitudes recibidas</t>
  </si>
  <si>
    <t>Total de casos / total de acciones formuladas</t>
  </si>
  <si>
    <t>Cantidad de expedientes revisados / Cantidad de expedientes existentes</t>
  </si>
  <si>
    <t>Controles realizados/4</t>
  </si>
  <si>
    <t>Informes generados/4</t>
  </si>
  <si>
    <t>Cantidad de procesos realizados / total de procesos requeridos</t>
  </si>
  <si>
    <t>Procesos realizados / procesos requeridos</t>
  </si>
  <si>
    <t>Publicar capsulas informativas bimestrales</t>
  </si>
  <si>
    <t>Unidades fuera de servicio no programadas)/Total de Unidades de emergencia</t>
  </si>
  <si>
    <t>Unidades fuera de servicio (no programadas)/Total de Unidades de emergencia</t>
  </si>
  <si>
    <t>Mantenimiento Vehicular</t>
  </si>
  <si>
    <t>Indicadores de tiempos del proceso</t>
  </si>
  <si>
    <t>Encuestas atendidas / Total de encuestas con observaciones.</t>
  </si>
  <si>
    <t>Generar un  informe trimestral con al menos 5 indicadores representativos de la gestión.</t>
  </si>
  <si>
    <t>Rutinas aplicadas/Mantenimientos Preventivos Programados</t>
  </si>
  <si>
    <t>Rutinas aplicadas por gestión interna UMV/Mantenimientos Preventivos Programados</t>
  </si>
  <si>
    <t>Cantidad de SUATT y/o solicitudes, que demanden un mantenimiento y/o nuevos desarrollos de los sitemas informáticos atendidos debe ser mayor al 80% de los SUATT de ese mismo tipo que se hayan recibido en el periodo</t>
  </si>
  <si>
    <t>Enero a Diciembre</t>
  </si>
  <si>
    <t>Enero - Mayo</t>
  </si>
  <si>
    <t>Presupuesto asignado a cada contrato debe ser mayor al 50% del monto total adjudicado para el periodo.</t>
  </si>
  <si>
    <t>Tecnologías de Información y Comunicaciones</t>
  </si>
  <si>
    <t>Febrero - Diciembre</t>
  </si>
  <si>
    <t>Cantidad de SUATT de solicitud con recursos asignados mayoy al 80% de los SUATT de solicitud de mantenimiento de sistemas recibidos.</t>
  </si>
  <si>
    <t>Cantidad de SUATT de solicitudes de mantenimientos puestos en produccción debe ser mayor al 80% de los SUATT asignados a un contrato de mantenimiento de sistemas</t>
  </si>
  <si>
    <t>Cantidad de nuevos procesos automatizados debe ser igual o mayor a 2</t>
  </si>
  <si>
    <t>Enero- julio</t>
  </si>
  <si>
    <t>Documento con los procesos a automatizar identificados</t>
  </si>
  <si>
    <t>Abril- Octubre</t>
  </si>
  <si>
    <t>SUATT técnicos asignados para atender los proceso a automatizar debe ser mayor a 2</t>
  </si>
  <si>
    <t>Mayo  - Diciembre</t>
  </si>
  <si>
    <t>Procesos automatizados puestos en producción durante el periodo debe ser igual o mayor a 2</t>
  </si>
  <si>
    <t>Ejecutar al menos 5 actividades durante el periodo,  informativas y/o formativas relacionadas con la seguirdad de la información.</t>
  </si>
  <si>
    <t>Plan de Actividades a desarrollar</t>
  </si>
  <si>
    <t>Cantidad de actividades ejecutadas debe ser igual o mayor a 5 durante el periodo.</t>
  </si>
  <si>
    <t>Realizar al menos 2 actividades en el ámbito tecnológico que fortalezca el manejo de la información dentro de la Sala de Situación y su Unidad Móvil</t>
  </si>
  <si>
    <t>Marzo-Mayo</t>
  </si>
  <si>
    <t>Listado de actividades identificadas</t>
  </si>
  <si>
    <t>Junio - Diciembre</t>
  </si>
  <si>
    <t>Actividades ejecutadas debe ser igual o mayor a 2</t>
  </si>
  <si>
    <t xml:space="preserve">Objetivo Estratégico 6. Educación </t>
  </si>
  <si>
    <t>Cantidad de acciones ejecutadas / acciones programadas</t>
  </si>
  <si>
    <t>Reporte de avance trimestral sobre la implementación del 95% de los cupos disponibles con énfasis en la tasa de aprobación.</t>
  </si>
  <si>
    <t>Academia Nacional de Bomberos</t>
  </si>
  <si>
    <t xml:space="preserve">Cantidad de procesos realizados / cantidad de procesos gestionados </t>
  </si>
  <si>
    <t>Junio y Diciembre</t>
  </si>
  <si>
    <t>Informe de cursos creados o actualizados.</t>
  </si>
  <si>
    <t>Cantidad de procesos de inducción ejecutados / cantidad de procesos de inducción solicitados</t>
  </si>
  <si>
    <t>2 procesos de simulación desarrollados según el Plan de Servicio de los Simuladores Tecnológicos</t>
  </si>
  <si>
    <t xml:space="preserve">Objetivo Especifíco 2. Prevención </t>
  </si>
  <si>
    <t>Porcentaje de avance superior al 90% al finalizar el periodo en las acciones propuestas</t>
  </si>
  <si>
    <t xml:space="preserve">Cursos de prevención y atención de incidentes  impartidos / Cursos  de prevención y atención de incidentes programados </t>
  </si>
  <si>
    <t>Servicios creados / Necesidades detectadas</t>
  </si>
  <si>
    <t xml:space="preserve">Total de estrategias de mercadeo ejecutadas / estrategias de mercadeo programadas </t>
  </si>
  <si>
    <t>Informe de avance trimestral sobre la acción</t>
  </si>
  <si>
    <t>Informe de implementación de las acciones</t>
  </si>
  <si>
    <t>Cantidad de solicitudes gestionadas / cantidad de solicitudes recibidas.</t>
  </si>
  <si>
    <t>Cantidad de solicitudes atendidas / cantidad de solicitudes recibidas.</t>
  </si>
  <si>
    <t>Servicios aprobados / Servicios propuestos</t>
  </si>
  <si>
    <t>Cumplimiento de las acciones definidas</t>
  </si>
  <si>
    <t>Pruebas de requisito realizadas / Pruebas de requisito solicitadas</t>
  </si>
  <si>
    <t>Cumplimiento del 100% de las actividades programadas.</t>
  </si>
  <si>
    <t>Informes trimestrales de progreso</t>
  </si>
  <si>
    <t>Informe de resultados sobre las investigaciones realizadas</t>
  </si>
  <si>
    <t>Actividades realizadas / Actividades programadas.</t>
  </si>
  <si>
    <t>Informe de adquisición o sustitución de equipo</t>
  </si>
  <si>
    <t>Informe de implementación de las acciones del Plan de Trabajo</t>
  </si>
  <si>
    <t>Procesos de formación desarrollados / Procesos de formación planificados</t>
  </si>
  <si>
    <t>Estrategias ejecutadas / Estrategias aprobadas</t>
  </si>
  <si>
    <t>Informe de avance trimestral sobre las acciones realizadas.</t>
  </si>
  <si>
    <t>Julio - Setiembre</t>
  </si>
  <si>
    <t>Metodología aprobada / Metodología propuesta.</t>
  </si>
  <si>
    <t>Abril - Junio</t>
  </si>
  <si>
    <t>Estrategias aprobadas / Estrategias propuestas</t>
  </si>
  <si>
    <t>Informe mensual de solicitudes atendidas</t>
  </si>
  <si>
    <t>Cumplimiento de al menos un 90% de las acciones definidas</t>
  </si>
  <si>
    <t>Informe mensual de avance</t>
  </si>
  <si>
    <t>Atención de 100% de solicitudes</t>
  </si>
  <si>
    <t>Atención de 100% requerimientos que tengan contenido presupuestario</t>
  </si>
  <si>
    <t>Informe mensual de avance.</t>
  </si>
  <si>
    <t xml:space="preserve">Cantidad de acciones ejecutadas </t>
  </si>
  <si>
    <t>Establecer al menos tres alianzas nacionales o internacionales</t>
  </si>
  <si>
    <t>Aprobación de Informe trimestral de resultados</t>
  </si>
  <si>
    <t>Objetivo Estratégico 4. Cultura de Prevención</t>
  </si>
  <si>
    <t>Enero / Diciembre</t>
  </si>
  <si>
    <t>Planos revisados / Planos con trámite finalizado mediante el sistema APC</t>
  </si>
  <si>
    <t>Ingeniería</t>
  </si>
  <si>
    <t>Pruebas Realizadas / 102</t>
  </si>
  <si>
    <t>Inspecciones Realizadas / 161</t>
  </si>
  <si>
    <t>Inspecciones Realizadas / 168</t>
  </si>
  <si>
    <t>[  (Capitulo del manual aprobado / 1) +  (Informe de diagnóstico presentado a la comisión interna / 1) + ( Reportes técnicos Publicados / 4  ) + (Ensayos de laboratorio realizados /376   ) + (  Simulaciones realizadas / 4) + (Informe de monitoreo cultura de prevención entregado / 1) + (Plan de trabajo índice prevención / 1) + (Informe Monitoreo incidentes eléctricos / 1) + (Mapa de instituciones interesadas / 1) + (Mapeo de edificios / 25) ] / 10</t>
  </si>
  <si>
    <t>Capitulo aprobado por la jefatura</t>
  </si>
  <si>
    <t>Informe de diagnostico presentado a la comisión interna / 1</t>
  </si>
  <si>
    <t>Reportes técnicos Publicados / 4</t>
  </si>
  <si>
    <t>Ensayos de laboratorio realizados / 376</t>
  </si>
  <si>
    <t>Simulaciones realizadas / 4</t>
  </si>
  <si>
    <t>Informe de monitoreo entregado</t>
  </si>
  <si>
    <t>Plan de trabajo aprobado por la jefatura</t>
  </si>
  <si>
    <t xml:space="preserve">Mapa de instituciones interesadas </t>
  </si>
  <si>
    <t>Edificios mapeados / 25</t>
  </si>
  <si>
    <t>[ (Taller de hidrantes / 1) + (Taller para autoridades competentes / 1 ) +( Conversatorio técnico / 1 ) + (Simposio /1) + (Capacitaciones internas / 6) + (Charla virtual aprobada / 1) + (Charlas para Familias / 6) ] /7</t>
  </si>
  <si>
    <t>Setiembre - Diciembre</t>
  </si>
  <si>
    <t>Taller Realizado</t>
  </si>
  <si>
    <t>Conversatorio realizado</t>
  </si>
  <si>
    <t>Simposio Realizado</t>
  </si>
  <si>
    <t>Capacitaciones impartidas / 6</t>
  </si>
  <si>
    <t>Material  para charla virtual aprobado por jefatura de unidad</t>
  </si>
  <si>
    <t>Capacitaciones impartidas/6</t>
  </si>
  <si>
    <t>Colones recaudados por inspecciones y venta de servicios / 79.000.000</t>
  </si>
  <si>
    <t>Colones recaudados por inspecciones y venta de servicios / 409.000.000</t>
  </si>
  <si>
    <t>Oportunidades de mejora con nuevas técnicas / capacitaciones recibidas</t>
  </si>
  <si>
    <t>Normativa actualizada Auditoría Interna / Normativa nueva emitida</t>
  </si>
  <si>
    <t xml:space="preserve">Auditoría Interna </t>
  </si>
  <si>
    <r>
      <t xml:space="preserve">Capacitaciones </t>
    </r>
    <r>
      <rPr>
        <sz val="11"/>
        <color theme="1"/>
        <rFont val="Calibri"/>
        <family val="2"/>
        <scheme val="minor"/>
      </rPr>
      <t>incluidas en el programa / capacitaciones recibidas</t>
    </r>
  </si>
  <si>
    <t>Ofertas de capacitación recibidas / Capacitaciones recibidas</t>
  </si>
  <si>
    <t>Estudios de Control Interno/visitas a dependencias</t>
  </si>
  <si>
    <t>Estudios de Control interno programados / Estudios de Control Interno realizados</t>
  </si>
  <si>
    <t>Procesos auditoría actualizados / Cambios normativa Auditoría Interna</t>
  </si>
  <si>
    <t xml:space="preserve">Planes elaborados / Cumplimiento de planes </t>
  </si>
  <si>
    <t>Autoevaluación / planes de mejora</t>
  </si>
  <si>
    <t xml:space="preserve">Informes presentados a las autoridades / horas laboradas </t>
  </si>
  <si>
    <r>
      <t xml:space="preserve">Informe </t>
    </r>
    <r>
      <rPr>
        <sz val="11"/>
        <color theme="1"/>
        <rFont val="Calibri"/>
        <family val="2"/>
        <scheme val="minor"/>
      </rPr>
      <t>emitidos/ horas trabajadas</t>
    </r>
  </si>
  <si>
    <r>
      <t xml:space="preserve">Informes emitidos / Informes </t>
    </r>
    <r>
      <rPr>
        <sz val="11"/>
        <color theme="1"/>
        <rFont val="Calibri"/>
        <family val="2"/>
        <scheme val="minor"/>
      </rPr>
      <t>presentados</t>
    </r>
  </si>
  <si>
    <t xml:space="preserve">Estrategias implementadas/ estrategias propuestas </t>
  </si>
  <si>
    <t>Estrategias de producto ejecutadas / Estrategias de producto propuestas</t>
  </si>
  <si>
    <t>Mercadeo</t>
  </si>
  <si>
    <t>Estrategias de plaza ejecutadas / Estrategias de plaza propuestas</t>
  </si>
  <si>
    <t>Estrategias de precio ejecutadas / Estrategias de precio propuestas</t>
  </si>
  <si>
    <t>Estrategias de promoción ejecutadas / Estrategias de promoción propuestas</t>
  </si>
  <si>
    <t xml:space="preserve">Diciembre </t>
  </si>
  <si>
    <t xml:space="preserve">Oficio de remisión de informe anual/Informe Anual Integral </t>
  </si>
  <si>
    <t xml:space="preserve">Plan de Mercadeo Aprobado/Propuesta de Plan de Mercadeo </t>
  </si>
  <si>
    <t>Actividades patrocinadas/ Actividades objeto de patrocinio</t>
  </si>
  <si>
    <t xml:space="preserve">Oficio de aprobación de la Dirección General </t>
  </si>
  <si>
    <t>Total de Patrocinadores confirmados/ Patrocinadores identificados</t>
  </si>
  <si>
    <t xml:space="preserve">Total de reuniones efectuadas/ Patrocinadores contactados </t>
  </si>
  <si>
    <t>Acuerdos conseguidos/Total de reuniones efectuadas</t>
  </si>
  <si>
    <t xml:space="preserve">Total de Acuerdos ejecutados a satisfacción del cliente / Total Acuerdos conseguidos </t>
  </si>
  <si>
    <t xml:space="preserve">Oficio de remisión de Informe/ Informe final por cada actividad ejecutada </t>
  </si>
  <si>
    <t xml:space="preserve">Actividades realizadas/ Actividades requeridas </t>
  </si>
  <si>
    <t>Convenio renovado</t>
  </si>
  <si>
    <t xml:space="preserve">Oficio de Remisión/Informe anual sobre cumplimiento y seguimiento del convenio  </t>
  </si>
  <si>
    <t xml:space="preserve">Objetivo Especifíco 4. Auditoría Interna </t>
  </si>
  <si>
    <t xml:space="preserve">CONGLOMERADO DE METAS Y ACCIONES </t>
  </si>
  <si>
    <t>PAO 2021</t>
  </si>
  <si>
    <t xml:space="preserve">Sub programa 01
Dirección General </t>
  </si>
  <si>
    <t xml:space="preserve">Sub programa 02
Dirección Administrativa </t>
  </si>
  <si>
    <t xml:space="preserve">Sub programa 03
Dirección Operativa </t>
  </si>
  <si>
    <t xml:space="preserve">Sub programa 04
Auditoría Interna </t>
  </si>
  <si>
    <t xml:space="preserve">Total </t>
  </si>
  <si>
    <t>Metas</t>
  </si>
  <si>
    <t>Acciones</t>
  </si>
  <si>
    <t xml:space="preserve">Subprograma </t>
  </si>
  <si>
    <t xml:space="preserve">Protección </t>
  </si>
  <si>
    <t xml:space="preserve">Dirección Administrativa </t>
  </si>
  <si>
    <t xml:space="preserve">Dirección Operativa </t>
  </si>
  <si>
    <t xml:space="preserve">1. Desarrollo Financiero - Administrativo </t>
  </si>
  <si>
    <t>5. Compromiso Social -Ambiental</t>
  </si>
  <si>
    <r>
      <rPr>
        <b/>
        <sz val="12"/>
        <color theme="1"/>
        <rFont val="Arial"/>
        <family val="2"/>
      </rPr>
      <t>1.1.1.1.</t>
    </r>
    <r>
      <rPr>
        <sz val="12"/>
        <color theme="1"/>
        <rFont val="Arial"/>
        <family val="2"/>
      </rPr>
      <t xml:space="preserve"> Gestionar ante el Consejo Directivo de Bomberos, las necesidades administrativas, técnicas  y operativas,  que permitan la sostenibilidad y funcionamiento eficiente del Benemérito Cuerpo de Bomberos de Costa Rica. </t>
    </r>
  </si>
  <si>
    <r>
      <rPr>
        <b/>
        <sz val="12"/>
        <color theme="1"/>
        <rFont val="Arial"/>
        <family val="2"/>
      </rPr>
      <t xml:space="preserve">1.1.1.1.1. </t>
    </r>
    <r>
      <rPr>
        <sz val="12"/>
        <color theme="1"/>
        <rFont val="Arial"/>
        <family val="2"/>
      </rPr>
      <t>Diagnosticar las necesidades de la organización de acuerdo con los objetivos estratégicos y específicos definidos en el PEI  y el PAO respectivamente.</t>
    </r>
  </si>
  <si>
    <r>
      <rPr>
        <b/>
        <sz val="12"/>
        <color theme="1"/>
        <rFont val="Arial"/>
        <family val="2"/>
      </rPr>
      <t>1.1.1.1.2.</t>
    </r>
    <r>
      <rPr>
        <sz val="12"/>
        <color theme="1"/>
        <rFont val="Arial"/>
        <family val="2"/>
      </rPr>
      <t xml:space="preserve"> Presentar propuestas de solución y desarrollo al Consejo Directivo</t>
    </r>
  </si>
  <si>
    <r>
      <rPr>
        <b/>
        <sz val="12"/>
        <color theme="1"/>
        <rFont val="Arial"/>
        <family val="2"/>
      </rPr>
      <t>1.1.1.1.3.</t>
    </r>
    <r>
      <rPr>
        <sz val="12"/>
        <color theme="1"/>
        <rFont val="Arial"/>
        <family val="2"/>
      </rPr>
      <t xml:space="preserve"> Atender solicitudes y acuerdos del Consejo Directivo</t>
    </r>
  </si>
  <si>
    <r>
      <rPr>
        <b/>
        <sz val="12"/>
        <color theme="1"/>
        <rFont val="Arial"/>
        <family val="2"/>
      </rPr>
      <t>1.1.1.1.4.</t>
    </r>
    <r>
      <rPr>
        <sz val="12"/>
        <color theme="1"/>
        <rFont val="Arial"/>
        <family val="2"/>
      </rPr>
      <t xml:space="preserve">  Gestionar los procesos asociados a los estudios de control interno emitidos por la Auditoría Interna  y Externa.</t>
    </r>
  </si>
  <si>
    <r>
      <rPr>
        <b/>
        <sz val="12"/>
        <color theme="1"/>
        <rFont val="Arial"/>
        <family val="2"/>
      </rPr>
      <t xml:space="preserve"> 1.1.1.2.</t>
    </r>
    <r>
      <rPr>
        <sz val="12"/>
        <color theme="1"/>
        <rFont val="Arial"/>
        <family val="2"/>
      </rPr>
      <t xml:space="preserve"> Gestionar los procesos operativos, técnicos y administrativos para el cumplimiento del Plan Anual Operativo 2022</t>
    </r>
  </si>
  <si>
    <r>
      <rPr>
        <b/>
        <sz val="12"/>
        <color theme="1"/>
        <rFont val="Arial"/>
        <family val="2"/>
      </rPr>
      <t xml:space="preserve">1.1.1.2.1. </t>
    </r>
    <r>
      <rPr>
        <sz val="12"/>
        <color theme="1"/>
        <rFont val="Arial"/>
        <family val="2"/>
      </rPr>
      <t xml:space="preserve">Direccionar los procesos de planificación que permita el cumplimiento de los objetivos organizacionales. </t>
    </r>
  </si>
  <si>
    <r>
      <rPr>
        <b/>
        <sz val="12"/>
        <color theme="1"/>
        <rFont val="Arial"/>
        <family val="2"/>
      </rPr>
      <t>1.1.1.2.2</t>
    </r>
    <r>
      <rPr>
        <sz val="12"/>
        <color theme="1"/>
        <rFont val="Arial"/>
        <family val="2"/>
      </rPr>
      <t xml:space="preserve">. Impulsar proyectos que contribuyan a la mejora continua de los procesos organizacionales. </t>
    </r>
  </si>
  <si>
    <r>
      <rPr>
        <b/>
        <sz val="12"/>
        <color theme="1"/>
        <rFont val="Arial"/>
        <family val="2"/>
      </rPr>
      <t>1.1.1.2.3.</t>
    </r>
    <r>
      <rPr>
        <sz val="12"/>
        <color theme="1"/>
        <rFont val="Arial"/>
        <family val="2"/>
      </rPr>
      <t xml:space="preserve"> Dar seguimiento al cumplimiento de los planes de trabajo de cada una de las dependencias.</t>
    </r>
  </si>
  <si>
    <r>
      <rPr>
        <b/>
        <sz val="12"/>
        <color theme="1"/>
        <rFont val="Arial"/>
        <family val="2"/>
      </rPr>
      <t>1.1.1.2.4.</t>
    </r>
    <r>
      <rPr>
        <sz val="12"/>
        <color theme="1"/>
        <rFont val="Arial"/>
        <family val="2"/>
      </rPr>
      <t xml:space="preserve"> Rendir cuentas del cumplimiento de las gestiones organizacionales ante los entes internos y externos que correspondan. </t>
    </r>
  </si>
  <si>
    <r>
      <rPr>
        <b/>
        <sz val="12"/>
        <color theme="1"/>
        <rFont val="Arial"/>
        <family val="2"/>
      </rPr>
      <t xml:space="preserve">1.1.1.2.5. </t>
    </r>
    <r>
      <rPr>
        <sz val="12"/>
        <color theme="1"/>
        <rFont val="Arial"/>
        <family val="2"/>
      </rPr>
      <t>Atender oportunamente las solicitudes de los entes externos y fiscalizadores.</t>
    </r>
  </si>
  <si>
    <r>
      <rPr>
        <b/>
        <sz val="12"/>
        <rFont val="Arial"/>
        <family val="2"/>
      </rPr>
      <t xml:space="preserve"> 1.1.1.3.</t>
    </r>
    <r>
      <rPr>
        <sz val="12"/>
        <rFont val="Arial"/>
        <family val="2"/>
      </rPr>
      <t xml:space="preserve"> Administrar los documentos en cualquier soporte, que se producen en la institución.</t>
    </r>
  </si>
  <si>
    <r>
      <rPr>
        <b/>
        <sz val="12"/>
        <rFont val="Arial"/>
        <family val="2"/>
      </rPr>
      <t>1.1.1.3.1.</t>
    </r>
    <r>
      <rPr>
        <sz val="12"/>
        <rFont val="Arial"/>
        <family val="2"/>
      </rPr>
      <t xml:space="preserve"> Resguardar el acervo documental que se produce en la institución, acorde con la normativa vinculante a nivel de Archivo.</t>
    </r>
  </si>
  <si>
    <r>
      <rPr>
        <b/>
        <sz val="12"/>
        <rFont val="Arial"/>
        <family val="2"/>
      </rPr>
      <t xml:space="preserve">1.1.1.3.2. </t>
    </r>
    <r>
      <rPr>
        <sz val="12"/>
        <rFont val="Arial"/>
        <family val="2"/>
      </rPr>
      <t>Atender de manera oportuna las solicitudes de  información realizadas al Archivo Central tanto a nivel interno como externo.</t>
    </r>
  </si>
  <si>
    <r>
      <rPr>
        <b/>
        <sz val="12"/>
        <rFont val="Arial"/>
        <family val="2"/>
      </rPr>
      <t xml:space="preserve"> 1.1.1.4. </t>
    </r>
    <r>
      <rPr>
        <sz val="12"/>
        <rFont val="Arial"/>
        <family val="2"/>
      </rPr>
      <t>Elaborar y actualizar las tablas de plazo de la institución.</t>
    </r>
  </si>
  <si>
    <r>
      <rPr>
        <b/>
        <sz val="12"/>
        <rFont val="Arial"/>
        <family val="2"/>
      </rPr>
      <t xml:space="preserve">1.1.1.4.1. </t>
    </r>
    <r>
      <rPr>
        <sz val="12"/>
        <rFont val="Arial"/>
        <family val="2"/>
      </rPr>
      <t>Coordinar la presentación de las tablas de plazos de documentos correspondientes a las dependencias ante el CISED.</t>
    </r>
  </si>
  <si>
    <r>
      <rPr>
        <b/>
        <sz val="12"/>
        <rFont val="Arial"/>
        <family val="2"/>
      </rPr>
      <t>1.1.1.4. 2.</t>
    </r>
    <r>
      <rPr>
        <sz val="12"/>
        <rFont val="Arial"/>
        <family val="2"/>
      </rPr>
      <t xml:space="preserve"> Presentar al menos 1 vez al año, las tablas de plazos para aprobación a la Comisión Nacional de Selección y Eliminación de Documentos de la Dirección General del Archivo Nacional, según lo establecido por el CISED.</t>
    </r>
  </si>
  <si>
    <r>
      <rPr>
        <b/>
        <sz val="12"/>
        <rFont val="Arial"/>
        <family val="2"/>
      </rPr>
      <t xml:space="preserve"> 1.1.1.5. </t>
    </r>
    <r>
      <rPr>
        <sz val="12"/>
        <rFont val="Arial"/>
        <family val="2"/>
      </rPr>
      <t>Coordinar  la logística de al menos tres reuniones anuales del CISED.</t>
    </r>
  </si>
  <si>
    <r>
      <rPr>
        <b/>
        <sz val="12"/>
        <rFont val="Arial"/>
        <family val="2"/>
      </rPr>
      <t xml:space="preserve">1.1.1.5.1. </t>
    </r>
    <r>
      <rPr>
        <sz val="12"/>
        <rFont val="Arial"/>
        <family val="2"/>
      </rPr>
      <t>Coordinar las sesiones y preparar los documentos necesarios para las reuniones del CISED.</t>
    </r>
  </si>
  <si>
    <r>
      <rPr>
        <b/>
        <sz val="12"/>
        <rFont val="Arial"/>
        <family val="2"/>
      </rPr>
      <t xml:space="preserve">1.1.1.5.2. </t>
    </r>
    <r>
      <rPr>
        <sz val="12"/>
        <rFont val="Arial"/>
        <family val="2"/>
      </rPr>
      <t>Elaborar el acta de cada sesión para su   aprobación.</t>
    </r>
  </si>
  <si>
    <r>
      <rPr>
        <b/>
        <sz val="12"/>
        <rFont val="Arial"/>
        <family val="2"/>
      </rPr>
      <t xml:space="preserve">1.1.1.6. </t>
    </r>
    <r>
      <rPr>
        <sz val="12"/>
        <rFont val="Arial"/>
        <family val="2"/>
      </rPr>
      <t xml:space="preserve">Elaborar la normativa y actualización de procedimientos que regulen el quehacer archivístico dentro de la institución.
</t>
    </r>
  </si>
  <si>
    <r>
      <rPr>
        <b/>
        <sz val="12"/>
        <rFont val="Arial"/>
        <family val="2"/>
      </rPr>
      <t xml:space="preserve">1.1.1.6.1. </t>
    </r>
    <r>
      <rPr>
        <sz val="12"/>
        <rFont val="Arial"/>
        <family val="2"/>
      </rPr>
      <t>Redactar la Normativa necesaria para regular el quehacer archivístico institucional.</t>
    </r>
  </si>
  <si>
    <r>
      <rPr>
        <b/>
        <sz val="12"/>
        <rFont val="Arial"/>
        <family val="2"/>
      </rPr>
      <t>1.1.1.6.2.</t>
    </r>
    <r>
      <rPr>
        <sz val="12"/>
        <rFont val="Arial"/>
        <family val="2"/>
      </rPr>
      <t xml:space="preserve"> Actualizar los procedimientos del Archivo Central.</t>
    </r>
  </si>
  <si>
    <r>
      <rPr>
        <b/>
        <sz val="12"/>
        <rFont val="Arial"/>
        <family val="2"/>
      </rPr>
      <t xml:space="preserve"> 1.1.2.1  </t>
    </r>
    <r>
      <rPr>
        <sz val="12"/>
        <rFont val="Arial"/>
        <family val="2"/>
      </rPr>
      <t>Coordinar y colaborar en la logística de la elaboración y presentación del 100% de la documentación que será conocida por el Consejo Directivo del Cuerpo de Bomberos en sus sesiones ordinarias y extraordinarias, así como otras reuniones que sean requeridas por la Dirección General.</t>
    </r>
  </si>
  <si>
    <r>
      <rPr>
        <b/>
        <sz val="12"/>
        <rFont val="Arial"/>
        <family val="2"/>
      </rPr>
      <t>1.1.2.1.2</t>
    </r>
    <r>
      <rPr>
        <sz val="12"/>
        <rFont val="Arial"/>
        <family val="2"/>
      </rPr>
      <t xml:space="preserve"> Solicitar los informes, presentaciones, resúmenes y demás documentos que sean requeridos, a cada una de las dependencias que se vean involucradas en el proceso de presentación de temas ante el Consejo Directivo, de acuerdo con lo incluido en el Orden del Día de cada sesión ordinaria y extraordinaria.</t>
    </r>
  </si>
  <si>
    <r>
      <rPr>
        <b/>
        <sz val="12"/>
        <rFont val="Arial"/>
        <family val="2"/>
      </rPr>
      <t xml:space="preserve">1.1.2.1.3 </t>
    </r>
    <r>
      <rPr>
        <sz val="12"/>
        <rFont val="Arial"/>
        <family val="2"/>
      </rPr>
      <t>Enviar de forma previa y oportuna, la totalidad de la información que será discutida en las sesiones ordinarias y extraordinarias, a cada uno de los miembros del Consejo Directivo.</t>
    </r>
  </si>
  <si>
    <r>
      <rPr>
        <b/>
        <sz val="12"/>
        <rFont val="Arial"/>
        <family val="2"/>
      </rPr>
      <t xml:space="preserve">1.1.2.1.4 </t>
    </r>
    <r>
      <rPr>
        <sz val="12"/>
        <rFont val="Arial"/>
        <family val="2"/>
      </rPr>
      <t>Recopilar  la información pertinente para la elaboración de una presentación que incluya todos los temas que serán expuestos por la Administración, según el Orden del Día, al Consejo Directivo.</t>
    </r>
  </si>
  <si>
    <r>
      <rPr>
        <b/>
        <sz val="12"/>
        <rFont val="Arial"/>
        <family val="2"/>
      </rPr>
      <t>1.1.2.1.5</t>
    </r>
    <r>
      <rPr>
        <sz val="12"/>
        <rFont val="Arial"/>
        <family val="2"/>
      </rPr>
      <t xml:space="preserve"> Asistir al Director General en la presentación de los temas ante el Consejo Directivo. Asimismo, colaborar con todo lo que sea requerido por los señores Directores en las sesiones ordinarias o extraordinarias que se celebren.</t>
    </r>
  </si>
  <si>
    <r>
      <rPr>
        <b/>
        <sz val="12"/>
        <rFont val="Arial"/>
        <family val="2"/>
      </rPr>
      <t xml:space="preserve">1.1.2.1.1 </t>
    </r>
    <r>
      <rPr>
        <sz val="12"/>
        <rFont val="Arial"/>
        <family val="2"/>
      </rPr>
      <t>Elaborar el Orden del Día, con los temas que serán conocidos por el Consejo Directivo, en sus sesiones ordinarias y extraordinarias, según la instrucción de la Dirección General.</t>
    </r>
  </si>
  <si>
    <r>
      <rPr>
        <b/>
        <sz val="12"/>
        <rFont val="Arial"/>
        <family val="2"/>
      </rPr>
      <t>1.1.2.2</t>
    </r>
    <r>
      <rPr>
        <sz val="12"/>
        <rFont val="Arial"/>
        <family val="2"/>
      </rPr>
      <t xml:space="preserve"> Recopilar, comunicar, resguardar y administrar adecuadamente  el 100% de la información que surge de las Sesiones Ordinarias y Extraordinarias que celebre el Consejo Directivo del Cuerpo de Bomberos. </t>
    </r>
  </si>
  <si>
    <r>
      <rPr>
        <b/>
        <sz val="12"/>
        <rFont val="Arial"/>
        <family val="2"/>
      </rPr>
      <t>1.1.2.2.1</t>
    </r>
    <r>
      <rPr>
        <sz val="12"/>
        <rFont val="Arial"/>
        <family val="2"/>
      </rPr>
      <t xml:space="preserve"> Transcribir los Acuerdos tomados por el Consejo Directivo en sus sesiones ordinarias o extraordinarias y obtener la firma correspondiente, de quien presida la Sesión y del Director General de Bomberos.</t>
    </r>
  </si>
  <si>
    <r>
      <rPr>
        <b/>
        <sz val="12"/>
        <rFont val="Arial"/>
        <family val="2"/>
      </rPr>
      <t>1.1.2.2.2</t>
    </r>
    <r>
      <rPr>
        <sz val="12"/>
        <rFont val="Arial"/>
        <family val="2"/>
      </rPr>
      <t xml:space="preserve"> Comunicar los acuerdos aprobados y oficializados a la Administración para dar la atención correspondiente.</t>
    </r>
  </si>
  <si>
    <r>
      <rPr>
        <b/>
        <sz val="12"/>
        <rFont val="Arial"/>
        <family val="2"/>
      </rPr>
      <t xml:space="preserve">1.1.2.2.3 </t>
    </r>
    <r>
      <rPr>
        <sz val="12"/>
        <rFont val="Arial"/>
        <family val="2"/>
      </rPr>
      <t>Publicar en el Sitio Web de Bomberos todos aquellos reglamentos, disposiciones, políticas y demás documentos que hayan sido aprobados por el Consejo Directivo y que resulten de interés institucional</t>
    </r>
  </si>
  <si>
    <r>
      <rPr>
        <b/>
        <sz val="12"/>
        <rFont val="Arial"/>
        <family val="2"/>
      </rPr>
      <t>1.1.2.2.4</t>
    </r>
    <r>
      <rPr>
        <sz val="12"/>
        <rFont val="Arial"/>
        <family val="2"/>
      </rPr>
      <t xml:space="preserve"> Dar seguimiento al cumplimiento de los Acuerdos tomados por el Consejo Directivo e informar su estado periódicamente a la Dirección General de Bomberos.</t>
    </r>
  </si>
  <si>
    <r>
      <rPr>
        <b/>
        <sz val="12"/>
        <rFont val="Arial"/>
        <family val="2"/>
      </rPr>
      <t>1.1.2.2.5</t>
    </r>
    <r>
      <rPr>
        <sz val="12"/>
        <rFont val="Arial"/>
        <family val="2"/>
      </rPr>
      <t xml:space="preserve"> Elaborar la transcripción no literal de las actas de las sesiones ordinarias y/o extraordinarias que  celebre el Consejo Directivo y gestionar su aprobación final con la revisión por parte de los señores miembros del Consejo Directivo, en la siguiente sesión ordinaria que se celebre</t>
    </r>
  </si>
  <si>
    <r>
      <rPr>
        <b/>
        <sz val="12"/>
        <rFont val="Arial"/>
        <family val="2"/>
      </rPr>
      <t xml:space="preserve">1.1.2.2.6 </t>
    </r>
    <r>
      <rPr>
        <sz val="12"/>
        <rFont val="Arial"/>
        <family val="2"/>
      </rPr>
      <t>Obtener la firma de los miembros del Consejo Directivo en el Libro de Actas, el cual contendrá todas las actas de las sesiones ordinarias y extraordinarias que hayan sido debidamente aprobadas por los Señores Directores.</t>
    </r>
  </si>
  <si>
    <r>
      <rPr>
        <b/>
        <sz val="12"/>
        <rFont val="Arial"/>
        <family val="2"/>
      </rPr>
      <t>1.1.2.2.7</t>
    </r>
    <r>
      <rPr>
        <sz val="12"/>
        <rFont val="Arial"/>
        <family val="2"/>
      </rPr>
      <t xml:space="preserve"> Resguardar las grabaciones que contienen las conversaciones y debates desarrollados en las sesiones ordinarias y extraordinarias del Consejo Directivo.</t>
    </r>
  </si>
  <si>
    <r>
      <rPr>
        <b/>
        <sz val="12"/>
        <rFont val="Arial"/>
        <family val="2"/>
      </rPr>
      <t>1.1.2.3</t>
    </r>
    <r>
      <rPr>
        <sz val="12"/>
        <rFont val="Arial"/>
        <family val="2"/>
      </rPr>
      <t xml:space="preserve"> Gestionar el 100% de los recursos económicos, materiales y de apoyo logístico para el adecuado desempeño de las actividades del Consejo Directivo </t>
    </r>
  </si>
  <si>
    <r>
      <rPr>
        <b/>
        <sz val="12"/>
        <rFont val="Arial"/>
        <family val="2"/>
      </rPr>
      <t xml:space="preserve">1.1.2.3.1 </t>
    </r>
    <r>
      <rPr>
        <sz val="12"/>
        <rFont val="Arial"/>
        <family val="2"/>
      </rPr>
      <t>Coordinar el servicio de alimentación que será ofrecido a los asistentes de las sesiones ordinarias y/o extraordinarias que celebre el Consejo Directivo de Bomberos.</t>
    </r>
  </si>
  <si>
    <r>
      <rPr>
        <b/>
        <sz val="12"/>
        <rFont val="Arial"/>
        <family val="2"/>
      </rPr>
      <t xml:space="preserve">1.1.2.3.2 </t>
    </r>
    <r>
      <rPr>
        <sz val="12"/>
        <rFont val="Arial"/>
        <family val="2"/>
      </rPr>
      <t>Efectuar  el pago de las Dietas correspondientes a los señores miembros del Consejo Directivo, por su asistencia a las sesiones ordinarias o extraordinarias, tomando en cuenta las disposiciones establecidas en la legislación vigente.</t>
    </r>
  </si>
  <si>
    <r>
      <rPr>
        <b/>
        <sz val="12"/>
        <rFont val="Arial"/>
        <family val="2"/>
      </rPr>
      <t>1.1.2.3.3</t>
    </r>
    <r>
      <rPr>
        <sz val="12"/>
        <rFont val="Arial"/>
        <family val="2"/>
      </rPr>
      <t xml:space="preserve"> Implementar y desarrollar procesos de control de gestión, que apoyen la facilidad de entrega, control y seguimiento de la información administrada por la Secretaría de Actas.</t>
    </r>
  </si>
  <si>
    <t>7.5%</t>
  </si>
  <si>
    <r>
      <rPr>
        <b/>
        <sz val="12"/>
        <rFont val="Arial"/>
        <family val="2"/>
      </rPr>
      <t xml:space="preserve">1.1.2.4 </t>
    </r>
    <r>
      <rPr>
        <sz val="12"/>
        <rFont val="Arial"/>
        <family val="2"/>
      </rPr>
      <t>Colaborar con la coordinación y lógística de las sesiones ordinarias y extraordinarias que realicen los diferentes Comités designados por el Consejo Directivo</t>
    </r>
  </si>
  <si>
    <r>
      <rPr>
        <b/>
        <sz val="12"/>
        <rFont val="Arial"/>
        <family val="2"/>
      </rPr>
      <t xml:space="preserve">1.1.2.4.1 </t>
    </r>
    <r>
      <rPr>
        <sz val="12"/>
        <rFont val="Arial"/>
        <family val="2"/>
      </rPr>
      <t>Efectuar la convocatoria mensual de las sesiones ordinarias y extraordinarias de los Comités de Auditoría, Inversiones y Tecnología, de acuerdo con la calendarización definida a inicios del periodo anual</t>
    </r>
  </si>
  <si>
    <r>
      <rPr>
        <b/>
        <sz val="12"/>
        <rFont val="Arial"/>
        <family val="2"/>
      </rPr>
      <t xml:space="preserve">1.1.2.4.2 </t>
    </r>
    <r>
      <rPr>
        <sz val="12"/>
        <rFont val="Arial"/>
        <family val="2"/>
      </rPr>
      <t>Transcribir los acuerdos aprobados y los asuntos tratados, mediante la utilización de Minutas, que fueron emitidas dentro de las sesiones ordinarias o extraordinarias de los Comités de Auditoría, Inversiones y Tecnología.</t>
    </r>
  </si>
  <si>
    <r>
      <rPr>
        <b/>
        <sz val="12"/>
        <rFont val="Arial"/>
        <family val="2"/>
      </rPr>
      <t xml:space="preserve">1.1.2.4.4 </t>
    </r>
    <r>
      <rPr>
        <sz val="12"/>
        <rFont val="Arial"/>
        <family val="2"/>
      </rPr>
      <t>Comunicar los acuerdos aprobados y rubricados por los miembros de los Comités, tanto a la Dirección General, como a las dependencias encargadas, para dar la atención correspondiente.</t>
    </r>
  </si>
  <si>
    <r>
      <rPr>
        <b/>
        <sz val="12"/>
        <rFont val="Arial"/>
        <family val="2"/>
      </rPr>
      <t xml:space="preserve"> 1.1.2.4.3</t>
    </r>
    <r>
      <rPr>
        <sz val="12"/>
        <rFont val="Arial"/>
        <family val="2"/>
      </rPr>
      <t xml:space="preserve"> Gestionar la aprobación de las minutas elaboradas, por parte de los miembros de los Comités, en la siguiente sesión ordinaria que celebren.</t>
    </r>
  </si>
  <si>
    <r>
      <rPr>
        <b/>
        <sz val="12"/>
        <rFont val="Arial"/>
        <family val="2"/>
      </rPr>
      <t>1.1.2.4.5</t>
    </r>
    <r>
      <rPr>
        <sz val="12"/>
        <rFont val="Arial"/>
        <family val="2"/>
      </rPr>
      <t xml:space="preserve"> Obtener la firma de los miembros de los Comités de Auditoría, Inversiones y Auditoría en el Libro de Actas según corresponda, el cual contendrá todas las actas de las sesiones ordinarias y extraordinarias que hayan sido debidamente aprobadas por los miembros de dichos comités</t>
    </r>
  </si>
  <si>
    <r>
      <rPr>
        <b/>
        <sz val="12"/>
        <color theme="1"/>
        <rFont val="Arial"/>
        <family val="2"/>
      </rPr>
      <t xml:space="preserve">1.1.3.1. </t>
    </r>
    <r>
      <rPr>
        <sz val="12"/>
        <color theme="1"/>
        <rFont val="Arial"/>
        <family val="2"/>
      </rPr>
      <t xml:space="preserve">Verificar el  cumplimiento del Plan Anual Operativo  2022,  según con lo establecido en los indicadores de gestión planteados. </t>
    </r>
  </si>
  <si>
    <r>
      <rPr>
        <b/>
        <sz val="12"/>
        <color theme="1"/>
        <rFont val="Arial"/>
        <family val="2"/>
      </rPr>
      <t>1.1.3.1.2</t>
    </r>
    <r>
      <rPr>
        <sz val="12"/>
        <color theme="1"/>
        <rFont val="Arial"/>
        <family val="2"/>
      </rPr>
      <t>.  Presentar trimestralmente  informes de resultados a la Dirección General y los entes supervisores, dirigidos a establecer planes de acción  que mejoren la gestión de la organización.</t>
    </r>
  </si>
  <si>
    <r>
      <rPr>
        <b/>
        <sz val="12"/>
        <color theme="1"/>
        <rFont val="Arial"/>
        <family val="2"/>
      </rPr>
      <t>1.1.3.1.1.</t>
    </r>
    <r>
      <rPr>
        <sz val="12"/>
        <color theme="1"/>
        <rFont val="Arial"/>
        <family val="2"/>
      </rPr>
      <t xml:space="preserve"> Evaluar la implementación de las acciones  establecidas  en el PAO de cada una de las dependencias del Cuerpo de Bomberos. </t>
    </r>
  </si>
  <si>
    <r>
      <rPr>
        <b/>
        <sz val="12"/>
        <color theme="1"/>
        <rFont val="Arial"/>
        <family val="2"/>
      </rPr>
      <t>1.1.3.1.3.</t>
    </r>
    <r>
      <rPr>
        <sz val="12"/>
        <color theme="1"/>
        <rFont val="Arial"/>
        <family val="2"/>
      </rPr>
      <t xml:space="preserve"> Presentar un Plan de mejoras, de conformidad con las desviaciones negativas señaladas en los informes trimestrales de gestión. </t>
    </r>
  </si>
  <si>
    <r>
      <rPr>
        <b/>
        <sz val="12"/>
        <color theme="1"/>
        <rFont val="Arial"/>
        <family val="2"/>
      </rPr>
      <t>1.1.3.1. 4.</t>
    </r>
    <r>
      <rPr>
        <sz val="12"/>
        <color theme="1"/>
        <rFont val="Arial"/>
        <family val="2"/>
      </rPr>
      <t xml:space="preserve">  Presentar semestralmente ante la STAP  los informes  de evaluación del POI. </t>
    </r>
  </si>
  <si>
    <r>
      <rPr>
        <b/>
        <sz val="12"/>
        <color theme="1"/>
        <rFont val="Arial"/>
        <family val="2"/>
      </rPr>
      <t xml:space="preserve">1.1.3.2. </t>
    </r>
    <r>
      <rPr>
        <sz val="12"/>
        <color theme="1"/>
        <rFont val="Arial"/>
        <family val="2"/>
      </rPr>
      <t>Asesorar, coordinar y consolidar la elaboración del Plan Anual Operativo 2023</t>
    </r>
  </si>
  <si>
    <r>
      <rPr>
        <b/>
        <sz val="12"/>
        <rFont val="Arial"/>
        <family val="2"/>
      </rPr>
      <t xml:space="preserve">1.1.3.2.1. </t>
    </r>
    <r>
      <rPr>
        <sz val="12"/>
        <rFont val="Arial"/>
        <family val="2"/>
      </rPr>
      <t>Actualizar y preparar los objetivos especifícos  y contenidos del PAO 2023</t>
    </r>
  </si>
  <si>
    <r>
      <rPr>
        <b/>
        <sz val="12"/>
        <rFont val="Arial"/>
        <family val="2"/>
      </rPr>
      <t xml:space="preserve">1.1.3.2.2. </t>
    </r>
    <r>
      <rPr>
        <sz val="12"/>
        <rFont val="Arial"/>
        <family val="2"/>
      </rPr>
      <t>Remitir el PAO a la Contraloría General de la República y demás entes que lo requieran.</t>
    </r>
  </si>
  <si>
    <r>
      <rPr>
        <b/>
        <sz val="12"/>
        <color theme="1"/>
        <rFont val="Arial"/>
        <family val="2"/>
      </rPr>
      <t>1.1.3.3.</t>
    </r>
    <r>
      <rPr>
        <sz val="12"/>
        <color theme="1"/>
        <rFont val="Arial"/>
        <family val="2"/>
      </rPr>
      <t xml:space="preserve"> Realizar la actualización de la estructura organizativa, en conjunto con la Dirección General y Administrativa, ajustandola a las necesidades funcionales del BCBR.</t>
    </r>
  </si>
  <si>
    <r>
      <rPr>
        <b/>
        <sz val="12"/>
        <rFont val="Arial"/>
        <family val="2"/>
      </rPr>
      <t xml:space="preserve">1.1.3.3.1. </t>
    </r>
    <r>
      <rPr>
        <sz val="12"/>
        <rFont val="Arial"/>
        <family val="2"/>
      </rPr>
      <t>Realizar una vez al año o cuando sea solicitado por la Administración, la revisión de la estructura organizativa de la institución.</t>
    </r>
  </si>
  <si>
    <r>
      <rPr>
        <b/>
        <sz val="12"/>
        <rFont val="Arial"/>
        <family val="2"/>
      </rPr>
      <t>1.1.3.3. 2</t>
    </r>
    <r>
      <rPr>
        <sz val="12"/>
        <rFont val="Arial"/>
        <family val="2"/>
      </rPr>
      <t>. Publicar en el sitio web y comunicar a los miembros de la organización, el organigrama vigente de la institución, así como a los entes interesados, cuando sea requerido</t>
    </r>
  </si>
  <si>
    <r>
      <rPr>
        <b/>
        <sz val="12"/>
        <color theme="1"/>
        <rFont val="Arial"/>
        <family val="2"/>
      </rPr>
      <t>1.1.3.4.</t>
    </r>
    <r>
      <rPr>
        <sz val="12"/>
        <color theme="1"/>
        <rFont val="Arial"/>
        <family val="2"/>
      </rPr>
      <t xml:space="preserve">Participar en conjunto con la Comisión de Control Interno,  en el fortalecimiento y evaluación  del Sistema de Control Interno del BCBCR. </t>
    </r>
  </si>
  <si>
    <r>
      <rPr>
        <b/>
        <sz val="12"/>
        <rFont val="Arial"/>
        <family val="2"/>
      </rPr>
      <t xml:space="preserve">1.1.3.4.1. </t>
    </r>
    <r>
      <rPr>
        <sz val="12"/>
        <rFont val="Arial"/>
        <family val="2"/>
      </rPr>
      <t>Coadyuvar a la CCI en  el análisis de autoevaluación anual del Sistema de Control Interno y SEVRI de la Institución.</t>
    </r>
  </si>
  <si>
    <r>
      <rPr>
        <b/>
        <sz val="12"/>
        <rFont val="Arial"/>
        <family val="2"/>
      </rPr>
      <t>1.1.3.4.2.</t>
    </r>
    <r>
      <rPr>
        <sz val="12"/>
        <rFont val="Arial"/>
        <family val="2"/>
      </rPr>
      <t xml:space="preserve"> .Dar seguimiento a los resultados de riesgos obtenidos de manera que se encuentren bajo control.</t>
    </r>
  </si>
  <si>
    <r>
      <rPr>
        <b/>
        <sz val="12"/>
        <rFont val="Arial"/>
        <family val="2"/>
      </rPr>
      <t>1.1.3.4.3.</t>
    </r>
    <r>
      <rPr>
        <sz val="12"/>
        <rFont val="Arial"/>
        <family val="2"/>
      </rPr>
      <t xml:space="preserve">  Programar el proceso de revisión y actualización de los procedimientos institucionales</t>
    </r>
  </si>
  <si>
    <r>
      <rPr>
        <b/>
        <sz val="12"/>
        <rFont val="Arial"/>
        <family val="2"/>
      </rPr>
      <t>1.1.3.4.4.</t>
    </r>
    <r>
      <rPr>
        <sz val="12"/>
        <rFont val="Arial"/>
        <family val="2"/>
      </rPr>
      <t xml:space="preserve"> Brindar asesoría a los enlaces y colaboradores que lo requieran, acerca de la creación, derogación o actualización  de los procedimientos</t>
    </r>
  </si>
  <si>
    <r>
      <rPr>
        <b/>
        <sz val="12"/>
        <rFont val="Arial"/>
        <family val="2"/>
      </rPr>
      <t>1.1.3.4.5.</t>
    </r>
    <r>
      <rPr>
        <sz val="12"/>
        <rFont val="Arial"/>
        <family val="2"/>
      </rPr>
      <t xml:space="preserve"> Actualizar el inventario y procedimientos institucionales, así como realizar la carga de estos en Bomberos Inside </t>
    </r>
  </si>
  <si>
    <r>
      <rPr>
        <b/>
        <sz val="12"/>
        <rFont val="Arial"/>
        <family val="2"/>
      </rPr>
      <t xml:space="preserve">1.1.3.4.6. </t>
    </r>
    <r>
      <rPr>
        <sz val="12"/>
        <rFont val="Arial"/>
        <family val="2"/>
      </rPr>
      <t xml:space="preserve">Potenciar el desempeño organizacional a través de la Herramienta  del nuevo Indice de Capacidad de Gestión  de la CGR </t>
    </r>
  </si>
  <si>
    <r>
      <rPr>
        <b/>
        <sz val="12"/>
        <rFont val="Arial"/>
        <family val="2"/>
      </rPr>
      <t xml:space="preserve"> 1.1.3.4.8</t>
    </r>
    <r>
      <rPr>
        <sz val="12"/>
        <rFont val="Arial"/>
        <family val="2"/>
      </rPr>
      <t>.Implementar en la organización,  un proceso de Auditoría del Marco Ético Institucional del periodo 2022, que contemple:
a) Definición de compromisos éticos.
b) Políticas de apoyo y fortalecimiento de la ética.
c) Programas regulares para actualizar y renovar el compromiso institucional con una cultura ética.</t>
    </r>
  </si>
  <si>
    <r>
      <rPr>
        <b/>
        <sz val="12"/>
        <rFont val="Arial"/>
        <family val="2"/>
      </rPr>
      <t>1.1.3.4.9.</t>
    </r>
    <r>
      <rPr>
        <sz val="12"/>
        <rFont val="Arial"/>
        <family val="2"/>
      </rPr>
      <t xml:space="preserve"> Elaborar un informe y un  plan de mejoras de conformidad con los resultados obtenidos en el proceso de auditoría del marco ético institucional, correspondiente al periodo 2022.</t>
    </r>
  </si>
  <si>
    <r>
      <rPr>
        <b/>
        <sz val="12"/>
        <color rgb="FF000000"/>
        <rFont val="Arial"/>
        <family val="2"/>
      </rPr>
      <t>1.1.4.1.</t>
    </r>
    <r>
      <rPr>
        <sz val="12"/>
        <color rgb="FF000000"/>
        <rFont val="Arial"/>
        <family val="2"/>
      </rPr>
      <t xml:space="preserve"> Proporcionar la atención de consultas de los litigios en diferentes sedes judiciales, acorde a las normativas vigentes.</t>
    </r>
  </si>
  <si>
    <r>
      <rPr>
        <b/>
        <sz val="12"/>
        <color rgb="FF000000"/>
        <rFont val="Arial"/>
        <family val="2"/>
      </rPr>
      <t>1.1.4.1.1</t>
    </r>
    <r>
      <rPr>
        <sz val="12"/>
        <color rgb="FF000000"/>
        <rFont val="Arial"/>
        <family val="2"/>
      </rPr>
      <t>. Brindar atención a los procesos judiciales u administrativos promovidos a favor o en contra de la institución en diferentes sedes judiciales.</t>
    </r>
  </si>
  <si>
    <r>
      <rPr>
        <b/>
        <sz val="12"/>
        <color rgb="FF000000"/>
        <rFont val="Arial"/>
        <family val="2"/>
      </rPr>
      <t>1.1.4.1.2</t>
    </r>
    <r>
      <rPr>
        <sz val="12"/>
        <color rgb="FF000000"/>
        <rFont val="Arial"/>
        <family val="2"/>
      </rPr>
      <t xml:space="preserve">.Resolver las consultas de carácter jurídico, internas y externas, competentes con la institución </t>
    </r>
  </si>
  <si>
    <r>
      <rPr>
        <b/>
        <sz val="12"/>
        <color rgb="FF000000"/>
        <rFont val="Arial"/>
        <family val="2"/>
      </rPr>
      <t>1.1.4.1.3</t>
    </r>
    <r>
      <rPr>
        <sz val="12"/>
        <color rgb="FF000000"/>
        <rFont val="Arial"/>
        <family val="2"/>
      </rPr>
      <t>. Refrendar las contrataciones administrativas presentadas a esta Asesoría de conformidad con lo establecido en la Ley de Contratación Administrativa y su respectivo reglamento para su aprobación en el SICOP</t>
    </r>
  </si>
  <si>
    <r>
      <rPr>
        <b/>
        <sz val="12"/>
        <color rgb="FF000000"/>
        <rFont val="Arial"/>
        <family val="2"/>
      </rPr>
      <t>1.1.4.1.4.</t>
    </r>
    <r>
      <rPr>
        <sz val="12"/>
        <color rgb="FF000000"/>
        <rFont val="Arial"/>
        <family val="2"/>
      </rPr>
      <t xml:space="preserve"> Elaborar, revisar y refrendar los convenios interinstitucionales solicitados por la Dirección General de conformidad con los lineamientos establecidos por la Asesoría Jurídica</t>
    </r>
  </si>
  <si>
    <r>
      <rPr>
        <b/>
        <sz val="12"/>
        <color rgb="FF000000"/>
        <rFont val="Arial"/>
        <family val="2"/>
      </rPr>
      <t>1.1.4.1.5</t>
    </r>
    <r>
      <rPr>
        <sz val="12"/>
        <color rgb="FF000000"/>
        <rFont val="Arial"/>
        <family val="2"/>
      </rPr>
      <t>.Elaborar y evaluar los proyectos de ley solicitados por la Dirección General de conformidad con los lineamientos establecidos por la Asesoría Jurídica</t>
    </r>
  </si>
  <si>
    <r>
      <rPr>
        <b/>
        <sz val="11"/>
        <color theme="1"/>
        <rFont val="Arial"/>
        <family val="2"/>
      </rPr>
      <t xml:space="preserve">2.1.1.1. </t>
    </r>
    <r>
      <rPr>
        <sz val="11"/>
        <color theme="1"/>
        <rFont val="Arial"/>
        <family val="2"/>
      </rPr>
      <t>Coadyuvar en la administración del 100% de los procesos y actividades de orden administrativo y  financiero en pro del desarrollo sostenible de los servicios de prevención y protección que competen al Cuerpo de Bomberos.</t>
    </r>
  </si>
  <si>
    <r>
      <rPr>
        <b/>
        <sz val="11"/>
        <color theme="1"/>
        <rFont val="Arial"/>
        <family val="2"/>
      </rPr>
      <t xml:space="preserve">2.1.1.1. </t>
    </r>
    <r>
      <rPr>
        <sz val="11"/>
        <color theme="1"/>
        <rFont val="Arial"/>
        <family val="2"/>
      </rPr>
      <t>Supervisar la ejecución de los planes de trabajo del periodo;  gestados por las dependencias adscritas, así como la ejecución presupuestaria de las unidades</t>
    </r>
  </si>
  <si>
    <r>
      <rPr>
        <b/>
        <sz val="11"/>
        <color theme="1"/>
        <rFont val="Arial"/>
        <family val="2"/>
      </rPr>
      <t>2.1.1.2.</t>
    </r>
    <r>
      <rPr>
        <sz val="11"/>
        <color theme="1"/>
        <rFont val="Arial"/>
        <family val="2"/>
      </rPr>
      <t xml:space="preserve"> Coadyudar a la Dirección General con la atención de requerimientos y participación ante los comités internos y externos. </t>
    </r>
  </si>
  <si>
    <r>
      <rPr>
        <b/>
        <sz val="11"/>
        <color theme="1"/>
        <rFont val="Arial"/>
        <family val="2"/>
      </rPr>
      <t xml:space="preserve"> 2.1.1.1.3.</t>
    </r>
    <r>
      <rPr>
        <sz val="11"/>
        <color theme="1"/>
        <rFont val="Arial"/>
        <family val="2"/>
      </rPr>
      <t>Dar segumiento a los informes de Auditoria y Planes de Acción</t>
    </r>
  </si>
  <si>
    <r>
      <rPr>
        <b/>
        <sz val="11"/>
        <color theme="1"/>
        <rFont val="Arial"/>
        <family val="2"/>
      </rPr>
      <t>2.1.1.1.4.</t>
    </r>
    <r>
      <rPr>
        <sz val="11"/>
        <color theme="1"/>
        <rFont val="Arial"/>
        <family val="2"/>
      </rPr>
      <t xml:space="preserve"> Participar y dar seguimiento activo en los procesos estratégicos de la organización</t>
    </r>
  </si>
  <si>
    <t>Objetivo Especifico PAO 2022</t>
  </si>
  <si>
    <t>Objetivo Especifíco 2. Prevención</t>
  </si>
  <si>
    <t xml:space="preserve">Objetivo Especifíco 3. Protección </t>
  </si>
  <si>
    <t xml:space="preserve">Facturas tramitadas / facturas recibidas </t>
  </si>
  <si>
    <t xml:space="preserve">Memos de pago atendidos/memos de pago recibidos  </t>
  </si>
  <si>
    <t xml:space="preserve">Requerimientos atendidos  / requerimientos solicitados  </t>
  </si>
  <si>
    <r>
      <rPr>
        <b/>
        <sz val="11"/>
        <color theme="1"/>
        <rFont val="Arial"/>
        <family val="2"/>
      </rPr>
      <t xml:space="preserve">2.1.2.1. </t>
    </r>
    <r>
      <rPr>
        <sz val="11"/>
        <color theme="1"/>
        <rFont val="Arial"/>
        <family val="2"/>
      </rPr>
      <t xml:space="preserve">Gestionar y atender de las Facturas que se reciben a nivel institucional </t>
    </r>
  </si>
  <si>
    <r>
      <rPr>
        <b/>
        <sz val="11"/>
        <color theme="1"/>
        <rFont val="Arial"/>
        <family val="2"/>
      </rPr>
      <t xml:space="preserve">2.1.2.1.1. </t>
    </r>
    <r>
      <rPr>
        <sz val="11"/>
        <color theme="1"/>
        <rFont val="Arial"/>
        <family val="2"/>
      </rPr>
      <t>Recibir facturas en el sistema SWS de compras generales, en los plazos establecidos por le Ministerio de Hacienda.</t>
    </r>
  </si>
  <si>
    <r>
      <t xml:space="preserve">
</t>
    </r>
    <r>
      <rPr>
        <b/>
        <sz val="11"/>
        <color theme="1"/>
        <rFont val="Arial"/>
        <family val="2"/>
      </rPr>
      <t>2.1.2.1.2.</t>
    </r>
    <r>
      <rPr>
        <sz val="11"/>
        <color theme="1"/>
        <rFont val="Arial"/>
        <family val="2"/>
      </rPr>
      <t xml:space="preserve"> Recibir facturas en el sistema SWS de combustibles, en los plazos establecidos por le Ministerio de Hacienda.</t>
    </r>
  </si>
  <si>
    <r>
      <rPr>
        <b/>
        <sz val="11"/>
        <color theme="1"/>
        <rFont val="Arial"/>
        <family val="2"/>
      </rPr>
      <t>2.1.2.2</t>
    </r>
    <r>
      <rPr>
        <sz val="11"/>
        <color theme="1"/>
        <rFont val="Arial"/>
        <family val="2"/>
      </rPr>
      <t xml:space="preserve">. Coordinar y dar seguimiento al proceso de atención de memos de pago </t>
    </r>
  </si>
  <si>
    <r>
      <rPr>
        <b/>
        <sz val="11"/>
        <color theme="1"/>
        <rFont val="Arial"/>
        <family val="2"/>
      </rPr>
      <t xml:space="preserve">2.1.2.3. </t>
    </r>
    <r>
      <rPr>
        <sz val="11"/>
        <color theme="1"/>
        <rFont val="Arial"/>
        <family val="2"/>
      </rPr>
      <t>Gestionar y atender requerimientos</t>
    </r>
  </si>
  <si>
    <r>
      <rPr>
        <b/>
        <sz val="11"/>
        <color theme="1"/>
        <rFont val="Arial"/>
        <family val="2"/>
      </rPr>
      <t xml:space="preserve">2.1.2.4. </t>
    </r>
    <r>
      <rPr>
        <sz val="11"/>
        <color theme="1"/>
        <rFont val="Arial"/>
        <family val="2"/>
      </rPr>
      <t xml:space="preserve">Dar seguimiento y recuperar el impuesto sobre el combustible </t>
    </r>
  </si>
  <si>
    <r>
      <rPr>
        <b/>
        <sz val="11"/>
        <color theme="1"/>
        <rFont val="Arial"/>
        <family val="2"/>
      </rPr>
      <t xml:space="preserve">2.1.2.4.1. </t>
    </r>
    <r>
      <rPr>
        <sz val="11"/>
        <color theme="1"/>
        <rFont val="Arial"/>
        <family val="2"/>
      </rPr>
      <t xml:space="preserve">Gestionar el envío y las autorizaciones ante el Ministerio Hacienda para la recuperación del impuesto </t>
    </r>
  </si>
  <si>
    <r>
      <rPr>
        <b/>
        <sz val="11"/>
        <color theme="1"/>
        <rFont val="Arial"/>
        <family val="2"/>
      </rPr>
      <t xml:space="preserve">2.1.2.4.2. </t>
    </r>
    <r>
      <rPr>
        <sz val="11"/>
        <color theme="1"/>
        <rFont val="Arial"/>
        <family val="2"/>
      </rPr>
      <t>Dar seguimiento con RECOPE para la devolución del impuesto autorizado por el Ministerio de Hacienda</t>
    </r>
  </si>
  <si>
    <r>
      <rPr>
        <b/>
        <sz val="11"/>
        <color theme="1"/>
        <rFont val="Arial"/>
        <family val="2"/>
      </rPr>
      <t xml:space="preserve">2.1.3.1. </t>
    </r>
    <r>
      <rPr>
        <sz val="11"/>
        <color theme="1"/>
        <rFont val="Arial"/>
        <family val="2"/>
      </rPr>
      <t>Asegurar  que se cuente con los estados financieros de la organización bajo las politicas de la Dirección General de Contabilidad Nacional sustentadas en NICSP, permitiendo que sean fuente de apoyo para la toma de decisiones.</t>
    </r>
  </si>
  <si>
    <r>
      <rPr>
        <b/>
        <sz val="11"/>
        <color theme="1"/>
        <rFont val="Arial"/>
        <family val="2"/>
      </rPr>
      <t>2.1.3.1.1.</t>
    </r>
    <r>
      <rPr>
        <sz val="11"/>
        <color theme="1"/>
        <rFont val="Arial"/>
        <family val="2"/>
      </rPr>
      <t xml:space="preserve"> Presentar  los Estados Financieros de forma trimestral ante el Consejo Directivo.</t>
    </r>
  </si>
  <si>
    <r>
      <rPr>
        <b/>
        <sz val="11"/>
        <color theme="1"/>
        <rFont val="Arial"/>
        <family val="2"/>
      </rPr>
      <t>2.1.3.1.2.</t>
    </r>
    <r>
      <rPr>
        <sz val="11"/>
        <color theme="1"/>
        <rFont val="Arial"/>
        <family val="2"/>
      </rPr>
      <t xml:space="preserve"> Elaborar los Estados Financieros mensuales a más tardar el día 15 del mes siguiente.</t>
    </r>
  </si>
  <si>
    <r>
      <rPr>
        <b/>
        <sz val="11"/>
        <color theme="1"/>
        <rFont val="Arial"/>
        <family val="2"/>
      </rPr>
      <t>2.1.3.1.3.</t>
    </r>
    <r>
      <rPr>
        <sz val="11"/>
        <color theme="1"/>
        <rFont val="Arial"/>
        <family val="2"/>
      </rPr>
      <t xml:space="preserve"> Implementar cualquier nuevo cambio de la normativa NICSP en los Estados Financieros institucionales.</t>
    </r>
  </si>
  <si>
    <r>
      <rPr>
        <b/>
        <sz val="11"/>
        <color theme="1"/>
        <rFont val="Arial"/>
        <family val="2"/>
      </rPr>
      <t xml:space="preserve">2.1.3.1.4. </t>
    </r>
    <r>
      <rPr>
        <sz val="11"/>
        <color theme="1"/>
        <rFont val="Arial"/>
        <family val="2"/>
      </rPr>
      <t>Presentar  los Estados Financieros de forma trimestral ante la Dirección General de Contabilidad Nacional de acuerdo a los lineamientos establecidos por dicho ente.</t>
    </r>
  </si>
  <si>
    <r>
      <rPr>
        <b/>
        <sz val="11"/>
        <color theme="1"/>
        <rFont val="Arial"/>
        <family val="2"/>
      </rPr>
      <t xml:space="preserve">2.1.4.1. </t>
    </r>
    <r>
      <rPr>
        <sz val="11"/>
        <color theme="1"/>
        <rFont val="Arial"/>
        <family val="2"/>
      </rPr>
      <t xml:space="preserve">Tramitar  el 100% de las gestiones recibidas para la adquisición de bienes y servicios requeridos por la Organización, con base en los requerimientos establecidos en el Plan Anual Operativo del 2022, el Plan Anual de Compras y la recepción de todas aquellas solicitudes remitidas por las Unidades Usuarias. Todo en apego a la normativa, disposiciones, reglamentación, jurisprudencia y demás establecida en materia de Contratación Administrativa. </t>
    </r>
  </si>
  <si>
    <r>
      <rPr>
        <b/>
        <sz val="11"/>
        <color theme="1"/>
        <rFont val="Arial"/>
        <family val="2"/>
      </rPr>
      <t>2.1.4.1.1.</t>
    </r>
    <r>
      <rPr>
        <sz val="11"/>
        <color theme="1"/>
        <rFont val="Arial"/>
        <family val="2"/>
      </rPr>
      <t xml:space="preserve"> Publicar del Programa Anual de Compras en: SICOP y sitio Web </t>
    </r>
  </si>
  <si>
    <r>
      <rPr>
        <b/>
        <sz val="11"/>
        <color theme="1"/>
        <rFont val="Arial"/>
        <family val="2"/>
      </rPr>
      <t xml:space="preserve">2.1.4.1.2. </t>
    </r>
    <r>
      <rPr>
        <sz val="11"/>
        <color theme="1"/>
        <rFont val="Arial"/>
        <family val="2"/>
      </rPr>
      <t>Enviar recordatorio a todas las Unidades Usuarias, de las fechas programas para recepción de solicitudes de contratación</t>
    </r>
  </si>
  <si>
    <r>
      <rPr>
        <b/>
        <sz val="11"/>
        <color theme="1"/>
        <rFont val="Arial"/>
        <family val="2"/>
      </rPr>
      <t>2.1.4.1.3</t>
    </r>
    <r>
      <rPr>
        <sz val="11"/>
        <color theme="1"/>
        <rFont val="Arial"/>
        <family val="2"/>
      </rPr>
      <t>. Revisar y procesar en cada fecha del cronograma establecido, las solicitudes de compra recibidas según corresponda, sea: tramitar el proceso concursal, excluirla, cerrarla, devolverla o reportarla como pendiente o no enviada por parte de la Unidad Usuaria</t>
    </r>
  </si>
  <si>
    <r>
      <rPr>
        <b/>
        <sz val="11"/>
        <color theme="1"/>
        <rFont val="Arial"/>
        <family val="2"/>
      </rPr>
      <t xml:space="preserve">2.1.4.1.4. </t>
    </r>
    <r>
      <rPr>
        <sz val="11"/>
        <color theme="1"/>
        <rFont val="Arial"/>
        <family val="2"/>
      </rPr>
      <t>Comunicar a las Unidades Usuarias el estado actual (entiéndase etapa del trámite) en que se encuentran las contrataciones incluidas en el Plan Anual de Compras. Así como las inclusiones, exclusiones u otros</t>
    </r>
  </si>
  <si>
    <r>
      <rPr>
        <b/>
        <sz val="11"/>
        <color theme="1"/>
        <rFont val="Arial"/>
        <family val="2"/>
      </rPr>
      <t>2.1.4.1.5.</t>
    </r>
    <r>
      <rPr>
        <sz val="11"/>
        <color theme="1"/>
        <rFont val="Arial"/>
        <family val="2"/>
      </rPr>
      <t xml:space="preserve"> Programar reuniones de seguimiento al vencimiento de I, II y III trimestre, con al menos  las 4 Unidades Usuarias, que tengan mayor cantidad de concursos en trámite. </t>
    </r>
  </si>
  <si>
    <r>
      <rPr>
        <b/>
        <sz val="11"/>
        <color theme="1"/>
        <rFont val="Arial"/>
        <family val="2"/>
      </rPr>
      <t xml:space="preserve">2.1.5.1. </t>
    </r>
    <r>
      <rPr>
        <sz val="11"/>
        <color theme="1"/>
        <rFont val="Arial"/>
        <family val="2"/>
      </rPr>
      <t xml:space="preserve">Gestionar la protección de los bienes y recurso humano de la Organización, en apego a la normativa que regula el tema en el país. 
</t>
    </r>
  </si>
  <si>
    <r>
      <rPr>
        <b/>
        <sz val="11"/>
        <color theme="1"/>
        <rFont val="Arial"/>
        <family val="2"/>
      </rPr>
      <t>2.1.5.1.1.</t>
    </r>
    <r>
      <rPr>
        <sz val="11"/>
        <color theme="1"/>
        <rFont val="Arial"/>
        <family val="2"/>
      </rPr>
      <t xml:space="preserve"> Ejecutar la correcta administración de las pólizas que cubren al personal y los bienes de la Organización.</t>
    </r>
  </si>
  <si>
    <r>
      <rPr>
        <b/>
        <sz val="11"/>
        <color theme="1"/>
        <rFont val="Arial"/>
        <family val="2"/>
      </rPr>
      <t xml:space="preserve">2.1.5.2. </t>
    </r>
    <r>
      <rPr>
        <sz val="11"/>
        <color theme="1"/>
        <rFont val="Arial"/>
        <family val="2"/>
      </rPr>
      <t xml:space="preserve">Realizar la cancelación de los compromisos de pago para la continuidad de las operaciones de la Organización. </t>
    </r>
  </si>
  <si>
    <r>
      <rPr>
        <b/>
        <sz val="11"/>
        <color theme="1"/>
        <rFont val="Arial"/>
        <family val="2"/>
      </rPr>
      <t>2.1.5.1.2.</t>
    </r>
    <r>
      <rPr>
        <sz val="11"/>
        <color theme="1"/>
        <rFont val="Arial"/>
        <family val="2"/>
      </rPr>
      <t xml:space="preserve"> Gestionar la correcta operación de la flotilla de la organización, en apego a la normativa que regula la circulación en el país. </t>
    </r>
  </si>
  <si>
    <r>
      <rPr>
        <b/>
        <sz val="11"/>
        <color theme="1"/>
        <rFont val="Arial"/>
        <family val="2"/>
      </rPr>
      <t>2.1.5.2.1.</t>
    </r>
    <r>
      <rPr>
        <sz val="11"/>
        <color theme="1"/>
        <rFont val="Arial"/>
        <family val="2"/>
      </rPr>
      <t xml:space="preserve"> Realizar la cancelación de los compromisos de pago en los servicios públicos y municipales.</t>
    </r>
  </si>
  <si>
    <r>
      <rPr>
        <b/>
        <sz val="11"/>
        <color theme="1"/>
        <rFont val="Arial"/>
        <family val="2"/>
      </rPr>
      <t xml:space="preserve">2.1.5.2.2. </t>
    </r>
    <r>
      <rPr>
        <sz val="11"/>
        <color theme="1"/>
        <rFont val="Arial"/>
        <family val="2"/>
      </rPr>
      <t xml:space="preserve">Controlar la ejecución presupuestaria de los viáticos dentro del país del personal de la Organización.  </t>
    </r>
  </si>
  <si>
    <r>
      <rPr>
        <b/>
        <sz val="11"/>
        <color theme="1"/>
        <rFont val="Arial"/>
        <family val="2"/>
      </rPr>
      <t xml:space="preserve">2.1.5.3. </t>
    </r>
    <r>
      <rPr>
        <sz val="11"/>
        <color theme="1"/>
        <rFont val="Arial"/>
        <family val="2"/>
      </rPr>
      <t>Brindar soporte y mantenimiento a los equipos utilizados en la atención de emergencias.</t>
    </r>
  </si>
  <si>
    <r>
      <rPr>
        <b/>
        <sz val="11"/>
        <color theme="1"/>
        <rFont val="Arial"/>
        <family val="2"/>
      </rPr>
      <t xml:space="preserve">2.1.5.3.1. </t>
    </r>
    <r>
      <rPr>
        <sz val="11"/>
        <color theme="1"/>
        <rFont val="Arial"/>
        <family val="2"/>
      </rPr>
      <t>Gestionar la atención de los mantenimientos preventivos y correctivos en los equipos utilizados para la atención de emergencias.</t>
    </r>
  </si>
  <si>
    <r>
      <rPr>
        <b/>
        <sz val="11"/>
        <color theme="1"/>
        <rFont val="Arial"/>
        <family val="2"/>
      </rPr>
      <t>2.1.5.3.2.</t>
    </r>
    <r>
      <rPr>
        <sz val="11"/>
        <color theme="1"/>
        <rFont val="Arial"/>
        <family val="2"/>
      </rPr>
      <t xml:space="preserve"> Coordinar seis capacitaciones al año, promoviendo el adecuado uso de los equipos  en las estaciones de bomberos. </t>
    </r>
  </si>
  <si>
    <r>
      <rPr>
        <b/>
        <sz val="11"/>
        <rFont val="Arial"/>
        <family val="2"/>
      </rPr>
      <t xml:space="preserve"> 2.1.5.4. </t>
    </r>
    <r>
      <rPr>
        <sz val="11"/>
        <rFont val="Arial"/>
        <family val="2"/>
      </rPr>
      <t xml:space="preserve">Gestionar la adquisición y la adecuada administración de los bienes y servicios  requeridos por las unidades usuarias para la correcta sostenibilidad del servicio. </t>
    </r>
  </si>
  <si>
    <r>
      <rPr>
        <b/>
        <sz val="11"/>
        <rFont val="Arial"/>
        <family val="2"/>
      </rPr>
      <t xml:space="preserve">2.1.5.4.1. </t>
    </r>
    <r>
      <rPr>
        <sz val="11"/>
        <rFont val="Arial"/>
        <family val="2"/>
      </rPr>
      <t>Ejecutar dieciocho tomas físicas aleatorias al año en consumibles  (aseo y oficina), equipo de protección personal y activos, en las diferentes dependencias según corresponda.</t>
    </r>
  </si>
  <si>
    <r>
      <rPr>
        <b/>
        <sz val="11"/>
        <rFont val="Arial"/>
        <family val="2"/>
      </rPr>
      <t>2.1.5.4.2.</t>
    </r>
    <r>
      <rPr>
        <sz val="11"/>
        <rFont val="Arial"/>
        <family val="2"/>
      </rPr>
      <t xml:space="preserve"> Ejecutar un estudio de rotación de inventarios con el fin de determinar la obsolecencia en inventarios.</t>
    </r>
  </si>
  <si>
    <r>
      <rPr>
        <b/>
        <sz val="11"/>
        <rFont val="Arial"/>
        <family val="2"/>
      </rPr>
      <t>2.1.5.4.3.</t>
    </r>
    <r>
      <rPr>
        <sz val="11"/>
        <rFont val="Arial"/>
        <family val="2"/>
      </rPr>
      <t xml:space="preserve"> Aplicar el proceso anual sobre la política de deterioro de activos a nivel general.</t>
    </r>
  </si>
  <si>
    <r>
      <rPr>
        <b/>
        <sz val="11"/>
        <rFont val="Arial"/>
        <family val="2"/>
      </rPr>
      <t>2.1.5.4.4.</t>
    </r>
    <r>
      <rPr>
        <sz val="11"/>
        <rFont val="Arial"/>
        <family val="2"/>
      </rPr>
      <t xml:space="preserve"> Ejecutar el ciclo de compra integral a través de la Contratación Administrativa y compras por caja chica por reglamento interno, de aquellas necesidades aprobadas y priorizadas.</t>
    </r>
  </si>
  <si>
    <r>
      <rPr>
        <b/>
        <sz val="11"/>
        <rFont val="Arial"/>
        <family val="2"/>
      </rPr>
      <t xml:space="preserve">2.1.5.4.5. </t>
    </r>
    <r>
      <rPr>
        <sz val="11"/>
        <rFont val="Arial"/>
        <family val="2"/>
      </rPr>
      <t>Analizar la obsolescencia  de activos cuya vida útil se encuentre próxima a caducar con dos familias a elegir con el fin de apoyar la toma de decisiones de la administración</t>
    </r>
  </si>
  <si>
    <r>
      <rPr>
        <b/>
        <sz val="11"/>
        <rFont val="Arial"/>
        <family val="2"/>
      </rPr>
      <t xml:space="preserve"> 2.1.5.4.6.</t>
    </r>
    <r>
      <rPr>
        <sz val="11"/>
        <rFont val="Arial"/>
        <family val="2"/>
      </rPr>
      <t xml:space="preserve"> Realizar un informe del estado actual del almacén con relación al inventario en custodia.</t>
    </r>
  </si>
  <si>
    <r>
      <rPr>
        <b/>
        <sz val="11"/>
        <color theme="1"/>
        <rFont val="Arial"/>
        <family val="2"/>
      </rPr>
      <t>2.1.5.5</t>
    </r>
    <r>
      <rPr>
        <sz val="11"/>
        <color theme="1"/>
        <rFont val="Arial"/>
        <family val="2"/>
      </rPr>
      <t>. Atender las necesidades priorizadas de infraestructura para las construcciones, remodelaciones y mantenimientos de los edificios y sus componentes.</t>
    </r>
  </si>
  <si>
    <r>
      <rPr>
        <b/>
        <sz val="11"/>
        <color theme="1"/>
        <rFont val="Arial"/>
        <family val="2"/>
      </rPr>
      <t>2.1.5.5.1.</t>
    </r>
    <r>
      <rPr>
        <sz val="11"/>
        <color theme="1"/>
        <rFont val="Arial"/>
        <family val="2"/>
      </rPr>
      <t xml:space="preserve"> Atender al menos el 75% de  los reportes de averías de mantenimiento correctivo que generan las diferentes dependencias de la Organización.</t>
    </r>
  </si>
  <si>
    <r>
      <rPr>
        <b/>
        <sz val="11"/>
        <color theme="1"/>
        <rFont val="Arial"/>
        <family val="2"/>
      </rPr>
      <t>2.1.5.5.3.</t>
    </r>
    <r>
      <rPr>
        <sz val="11"/>
        <color theme="1"/>
        <rFont val="Arial"/>
        <family val="2"/>
      </rPr>
      <t xml:space="preserve"> Gestionar los proyectos constructivos priorizados por la Administración.</t>
    </r>
  </si>
  <si>
    <r>
      <rPr>
        <b/>
        <sz val="11"/>
        <color theme="1"/>
        <rFont val="Arial"/>
        <family val="2"/>
      </rPr>
      <t>2.1.5.5.2.</t>
    </r>
    <r>
      <rPr>
        <sz val="11"/>
        <color theme="1"/>
        <rFont val="Arial"/>
        <family val="2"/>
      </rPr>
      <t xml:space="preserve"> Gestionar los contratos para el mantenimiento preventivo y correctivo de los componentes civiles y electromecánicos de las edificaciones. </t>
    </r>
  </si>
  <si>
    <t>Junio y  Diciembre</t>
  </si>
  <si>
    <r>
      <rPr>
        <b/>
        <sz val="11"/>
        <color theme="1"/>
        <rFont val="Arial"/>
        <family val="2"/>
      </rPr>
      <t xml:space="preserve">2.1.7.1. </t>
    </r>
    <r>
      <rPr>
        <sz val="11"/>
        <color theme="1"/>
        <rFont val="Arial"/>
        <family val="2"/>
      </rPr>
      <t xml:space="preserve">Contribuir a la Sostenibilidad de los servicios Institucionales durante el año 2020 garantizando en promedio un 90% de la disponibilidad de la Flotilla de Emergencias y un adecuado mantenimiento para la flotilla de apoyo. </t>
    </r>
  </si>
  <si>
    <r>
      <rPr>
        <b/>
        <sz val="11"/>
        <color theme="1"/>
        <rFont val="Arial"/>
        <family val="2"/>
      </rPr>
      <t xml:space="preserve"> 2.1.7.2. </t>
    </r>
    <r>
      <rPr>
        <sz val="11"/>
        <color theme="1"/>
        <rFont val="Arial"/>
        <family val="2"/>
      </rPr>
      <t xml:space="preserve">Implementar durante el año2020 el Plan de Mantenimiento Preventivo de la flotilla vehicular, de acuerdo a la etapa del diseño aprobado. </t>
    </r>
  </si>
  <si>
    <r>
      <rPr>
        <b/>
        <sz val="11"/>
        <color theme="1"/>
        <rFont val="Arial"/>
        <family val="2"/>
      </rPr>
      <t xml:space="preserve">2.1.7.1.1. </t>
    </r>
    <r>
      <rPr>
        <sz val="11"/>
        <color theme="1"/>
        <rFont val="Arial"/>
        <family val="2"/>
      </rPr>
      <t>Realizar una adecuada gestión de mantenimiento que permita garantizar un 90% de la disponibilidad de la flotilla de emergencias.</t>
    </r>
  </si>
  <si>
    <r>
      <rPr>
        <b/>
        <sz val="11"/>
        <color theme="1"/>
        <rFont val="Arial"/>
        <family val="2"/>
      </rPr>
      <t>2.1.7.1.2.</t>
    </r>
    <r>
      <rPr>
        <sz val="11"/>
        <color theme="1"/>
        <rFont val="Arial"/>
        <family val="2"/>
      </rPr>
      <t xml:space="preserve"> Tramitar al menos el 80% de los expedientes de las reparaciones dentro de los plazos establecidos en los procedimientos aprobados.</t>
    </r>
  </si>
  <si>
    <r>
      <rPr>
        <b/>
        <sz val="11"/>
        <color theme="1"/>
        <rFont val="Arial"/>
        <family val="2"/>
      </rPr>
      <t>2.1.7.1.3.</t>
    </r>
    <r>
      <rPr>
        <sz val="11"/>
        <color theme="1"/>
        <rFont val="Arial"/>
        <family val="2"/>
      </rPr>
      <t xml:space="preserve"> Analizar y tramitar al menos el 80% de las observaciones realizadas por los usuarios, posterior a cada mantenimiento efectuado. </t>
    </r>
  </si>
  <si>
    <r>
      <rPr>
        <b/>
        <sz val="11"/>
        <color theme="1"/>
        <rFont val="Arial"/>
        <family val="2"/>
      </rPr>
      <t xml:space="preserve">2.1.7.1.4. </t>
    </r>
    <r>
      <rPr>
        <sz val="11"/>
        <color theme="1"/>
        <rFont val="Arial"/>
        <family val="2"/>
      </rPr>
      <t>Medir la gestión de mantenimiento y los costos asociados que contribuyan a la disponibilidad de la flota, a través de Estadísticas de Gestión actualizadas.</t>
    </r>
  </si>
  <si>
    <t xml:space="preserve">Informe de resultados de las actividades realizadas </t>
  </si>
  <si>
    <t>52 comunicados ejecutados / 52 comunicados propuestos.</t>
  </si>
  <si>
    <t>Informe de resultados de las consultas atendidas.</t>
  </si>
  <si>
    <t>Presentar 12 informes de monitoreo de prensa.</t>
  </si>
  <si>
    <t>40 materiales audiovisuales ejecutados / 40 materiales propuestos.</t>
  </si>
  <si>
    <t>16 materiales audiovisuales ejecutados / 16 materiales audiovisuales propuestos.</t>
  </si>
  <si>
    <t>25 vídeo boletines ejecutados / 25 vídeo boletines propuestos.</t>
  </si>
  <si>
    <t>06 campañas ejecutadas / 06 campañas propuestas.</t>
  </si>
  <si>
    <t>12 materiales audiovisuales ejecutados / 12 materiales audiovisuales propuestos.</t>
  </si>
  <si>
    <t xml:space="preserve">Oficina de Prensa </t>
  </si>
  <si>
    <t>Julio - Diciembre</t>
  </si>
  <si>
    <t>Objetivo Estratégico 1. Desarrollo Financiero- Administrativo</t>
  </si>
  <si>
    <t>Objetivo Estratégico  4. Cultura de Prevención</t>
  </si>
  <si>
    <t>Objetivo Estratégico 5. Compromiso Social y Ambiental</t>
  </si>
  <si>
    <r>
      <t>[(Planos revisados  / Planos con trámite finalizado mediante el sistema APC) + (Inspecciones Realizadas / 161)  + (Pruebas Realizadas / 102  )  + ( Inspecciones Realizadas /</t>
    </r>
    <r>
      <rPr>
        <sz val="11"/>
        <color rgb="FFFF0000"/>
        <rFont val="Arial"/>
        <family val="2"/>
      </rPr>
      <t xml:space="preserve"> </t>
    </r>
    <r>
      <rPr>
        <sz val="11"/>
        <rFont val="Arial"/>
        <family val="2"/>
      </rPr>
      <t>168</t>
    </r>
    <r>
      <rPr>
        <sz val="11"/>
        <color theme="1"/>
        <rFont val="Arial"/>
        <family val="2"/>
      </rPr>
      <t xml:space="preserve"> )    +   ( Seguimientos a edificaciones con incumplimientos graves / 131  ) ] / 5</t>
    </r>
  </si>
  <si>
    <r>
      <rPr>
        <sz val="11"/>
        <rFont val="Arial"/>
        <family val="2"/>
      </rPr>
      <t xml:space="preserve">Seguimientos </t>
    </r>
    <r>
      <rPr>
        <sz val="11"/>
        <color theme="1"/>
        <rFont val="Arial"/>
        <family val="2"/>
      </rPr>
      <t>/ 131</t>
    </r>
  </si>
  <si>
    <r>
      <t xml:space="preserve">Colones recaudados por Servicios técnicos / </t>
    </r>
    <r>
      <rPr>
        <b/>
        <sz val="11"/>
        <rFont val="Arial"/>
        <family val="2"/>
      </rPr>
      <t>488.000.000</t>
    </r>
  </si>
  <si>
    <r>
      <rPr>
        <b/>
        <sz val="11"/>
        <color theme="1"/>
        <rFont val="Arial"/>
        <family val="2"/>
      </rPr>
      <t xml:space="preserve">3.3.2.1. </t>
    </r>
    <r>
      <rPr>
        <sz val="11"/>
        <color theme="1"/>
        <rFont val="Arial"/>
        <family val="2"/>
      </rPr>
      <t>Fortalecer la estructura de trabajo actual en el proceso de manejo de la información de la Sala de Situación y su respectiva unidad móvil</t>
    </r>
  </si>
  <si>
    <r>
      <rPr>
        <b/>
        <sz val="11"/>
        <color theme="1"/>
        <rFont val="Arial"/>
        <family val="2"/>
      </rPr>
      <t xml:space="preserve">3.3.2.1.1. </t>
    </r>
    <r>
      <rPr>
        <sz val="11"/>
        <color theme="1"/>
        <rFont val="Arial"/>
        <family val="2"/>
      </rPr>
      <t xml:space="preserve">Identificar al menos 2 actividades en el ámbito tecnológico que fortalezca el manejo de la información dentro de la Sala de Situación y su Unidad Móvil </t>
    </r>
  </si>
  <si>
    <r>
      <rPr>
        <b/>
        <sz val="11"/>
        <color theme="1"/>
        <rFont val="Arial"/>
        <family val="2"/>
      </rPr>
      <t>3.3.2.1.2</t>
    </r>
    <r>
      <rPr>
        <sz val="11"/>
        <color theme="1"/>
        <rFont val="Arial"/>
        <family val="2"/>
      </rPr>
      <t xml:space="preserve">. Ejecutar al menos 2 actividades en el ámbito tecnológico que fortalezca el manejo de la información dentro de la Sala de Situación y su Unidad Móvil </t>
    </r>
  </si>
  <si>
    <r>
      <rPr>
        <b/>
        <sz val="11"/>
        <color theme="1"/>
        <rFont val="Arial"/>
        <family val="2"/>
      </rPr>
      <t>2.1.2.1.3</t>
    </r>
    <r>
      <rPr>
        <sz val="11"/>
        <color theme="1"/>
        <rFont val="Arial"/>
        <family val="2"/>
      </rPr>
      <t>.  Recibir y atender memos de pagos administrativos</t>
    </r>
  </si>
  <si>
    <r>
      <rPr>
        <b/>
        <sz val="11"/>
        <color theme="1"/>
        <rFont val="Arial"/>
        <family val="2"/>
      </rPr>
      <t>2.1.2.1.4.</t>
    </r>
    <r>
      <rPr>
        <sz val="11"/>
        <color theme="1"/>
        <rFont val="Arial"/>
        <family val="2"/>
      </rPr>
      <t xml:space="preserve"> Recibir y atender de formas de pago operativas</t>
    </r>
  </si>
  <si>
    <r>
      <rPr>
        <b/>
        <sz val="11"/>
        <color theme="1"/>
        <rFont val="Arial"/>
        <family val="2"/>
      </rPr>
      <t xml:space="preserve">2.1.2.3.1. </t>
    </r>
    <r>
      <rPr>
        <sz val="11"/>
        <color theme="1"/>
        <rFont val="Arial"/>
        <family val="2"/>
      </rPr>
      <t>Elaborar y atender estudios de mercado solicitados por las dependencias.</t>
    </r>
  </si>
  <si>
    <r>
      <rPr>
        <b/>
        <sz val="11"/>
        <color theme="1"/>
        <rFont val="Arial"/>
        <family val="2"/>
      </rPr>
      <t>2.1.2.3.2</t>
    </r>
    <r>
      <rPr>
        <sz val="11"/>
        <color theme="1"/>
        <rFont val="Arial"/>
        <family val="2"/>
      </rPr>
      <t>. Atender e incluir proveedores solicitados por las dependencias.</t>
    </r>
  </si>
  <si>
    <r>
      <rPr>
        <b/>
        <sz val="11"/>
        <color theme="1"/>
        <rFont val="Arial"/>
        <family val="2"/>
      </rPr>
      <t>2.1.2.3.3</t>
    </r>
    <r>
      <rPr>
        <sz val="11"/>
        <color theme="1"/>
        <rFont val="Arial"/>
        <family val="2"/>
      </rPr>
      <t xml:space="preserve">. Recibir y atender viáticos manuales </t>
    </r>
  </si>
  <si>
    <r>
      <rPr>
        <b/>
        <sz val="11"/>
        <color theme="1"/>
        <rFont val="Arial"/>
        <family val="2"/>
      </rPr>
      <t xml:space="preserve">2.1.3.2. </t>
    </r>
    <r>
      <rPr>
        <sz val="11"/>
        <color theme="1"/>
        <rFont val="Arial"/>
        <family val="2"/>
      </rPr>
      <t>Coadyuvar en los procesos de auditoría  motivados por la necesidad de cumplir con la normativa contable vigente, siendo que mediante estos servicios se fortalece el sistema de control interno y se genera una seguridad razonable sobre las cifras consignadas en los Estados Financieros.</t>
    </r>
  </si>
  <si>
    <r>
      <rPr>
        <b/>
        <sz val="11"/>
        <color theme="1"/>
        <rFont val="Arial"/>
        <family val="2"/>
      </rPr>
      <t>2.1.3.2.1.</t>
    </r>
    <r>
      <rPr>
        <sz val="11"/>
        <color theme="1"/>
        <rFont val="Arial"/>
        <family val="2"/>
      </rPr>
      <t xml:space="preserve"> Coordinar y suministrar a los auditores la totalidad de requerimientos solicitados como parte de la ejecución de los procesos de auditorías.</t>
    </r>
  </si>
  <si>
    <r>
      <rPr>
        <b/>
        <sz val="11"/>
        <color theme="1"/>
        <rFont val="Arial"/>
        <family val="2"/>
      </rPr>
      <t>2.1.3.2.2</t>
    </r>
    <r>
      <rPr>
        <sz val="11"/>
        <color theme="1"/>
        <rFont val="Arial"/>
        <family val="2"/>
      </rPr>
      <t>. Atender las recomendaciones a cargo del área de contabilidad que emitan los diferentes entes externos que auditen los Estados Financieros de la institución.</t>
    </r>
  </si>
  <si>
    <r>
      <rPr>
        <b/>
        <sz val="11"/>
        <color theme="1"/>
        <rFont val="Arial"/>
        <family val="2"/>
      </rPr>
      <t xml:space="preserve">2.1.3.3. </t>
    </r>
    <r>
      <rPr>
        <sz val="11"/>
        <color theme="1"/>
        <rFont val="Arial"/>
        <family val="2"/>
      </rPr>
      <t>Cumplir en forma oportuna con las obligaciones tributarias y fiscales   establecidas por el Ministerio de Hacienda que debe de cumplir el Cuerpo de Bomberos, a cargo del área de Contabilidad.</t>
    </r>
  </si>
  <si>
    <r>
      <rPr>
        <b/>
        <sz val="11"/>
        <color theme="1"/>
        <rFont val="Arial"/>
        <family val="2"/>
      </rPr>
      <t xml:space="preserve">2.1.3.3.1. </t>
    </r>
    <r>
      <rPr>
        <sz val="11"/>
        <color theme="1"/>
        <rFont val="Arial"/>
        <family val="2"/>
      </rPr>
      <t>Preparar y presentar en el sistema Administración Tributaria Virtual  (ATV) ante el Ministerio de Hacienda la declaración D-101 a más tardar el 15 de marzo.</t>
    </r>
  </si>
  <si>
    <r>
      <rPr>
        <b/>
        <sz val="11"/>
        <color theme="1"/>
        <rFont val="Arial"/>
        <family val="2"/>
      </rPr>
      <t>2.1.3.3.2.</t>
    </r>
    <r>
      <rPr>
        <sz val="11"/>
        <color theme="1"/>
        <rFont val="Arial"/>
        <family val="2"/>
      </rPr>
      <t xml:space="preserve"> Atender a conformidad todas las directrices, resoluciones y/o reglamentos emitidos por el Ministerio de Hacienda en relación a Facturación Electrónica.</t>
    </r>
  </si>
  <si>
    <r>
      <rPr>
        <b/>
        <sz val="11"/>
        <color theme="1"/>
        <rFont val="Arial"/>
        <family val="2"/>
      </rPr>
      <t>2.1.3.4.</t>
    </r>
    <r>
      <rPr>
        <sz val="11"/>
        <color theme="1"/>
        <rFont val="Arial"/>
        <family val="2"/>
      </rPr>
      <t xml:space="preserve"> Atender el 100% de las solicitudes de pago generadas para el cumplimento de los compromisos institucionales de carácter administrativo, técnico y operativo,  mediante la disponibilidad de los recursos financieros.</t>
    </r>
  </si>
  <si>
    <r>
      <rPr>
        <b/>
        <sz val="11"/>
        <color theme="1"/>
        <rFont val="Arial"/>
        <family val="2"/>
      </rPr>
      <t xml:space="preserve">2.1.3.4.1. </t>
    </r>
    <r>
      <rPr>
        <sz val="11"/>
        <color theme="1"/>
        <rFont val="Arial"/>
        <family val="2"/>
      </rPr>
      <t xml:space="preserve"> Atender  todas las solicitudes de pago emitidas por las depenencias a través de los medios electrónicos. </t>
    </r>
  </si>
  <si>
    <r>
      <rPr>
        <b/>
        <sz val="11"/>
        <color theme="1"/>
        <rFont val="Arial"/>
        <family val="2"/>
      </rPr>
      <t xml:space="preserve">2.1.3.4.2. </t>
    </r>
    <r>
      <rPr>
        <sz val="11"/>
        <color theme="1"/>
        <rFont val="Arial"/>
        <family val="2"/>
      </rPr>
      <t>Registrar en los sistemas administrativo- financiero del Cuerpo de Bomberos en el plazo estipulado todos los  movimientos de la operativa  para mantener conciliadas  las cuentas correspondientes</t>
    </r>
  </si>
  <si>
    <r>
      <rPr>
        <b/>
        <sz val="11"/>
        <color theme="1"/>
        <rFont val="Arial"/>
        <family val="2"/>
      </rPr>
      <t xml:space="preserve"> 2.1.3.5.</t>
    </r>
    <r>
      <rPr>
        <sz val="11"/>
        <color theme="1"/>
        <rFont val="Arial"/>
        <family val="2"/>
      </rPr>
      <t xml:space="preserve"> Dar seguimiento y control  al flujo de caja proyectado, para brindar la atención oportuna a los compromisos de la institución y cumplir con las normas o directrices establecidas por las autoridades compententes</t>
    </r>
  </si>
  <si>
    <r>
      <rPr>
        <b/>
        <sz val="11"/>
        <color theme="1"/>
        <rFont val="Arial"/>
        <family val="2"/>
      </rPr>
      <t xml:space="preserve"> 2.1.3.5.1. </t>
    </r>
    <r>
      <rPr>
        <sz val="11"/>
        <color theme="1"/>
        <rFont val="Arial"/>
        <family val="2"/>
      </rPr>
      <t xml:space="preserve">Formulación del Flujo de Caja Proyectado: Consolidar los ingresos y egresos totales del año 2023 en función a las necesidades y compromisos del Cuerpo de Bomberos y de acuerdo a los lineamientos que establezca la Tesorería Nacional   </t>
    </r>
  </si>
  <si>
    <r>
      <rPr>
        <b/>
        <sz val="11"/>
        <color theme="1"/>
        <rFont val="Arial"/>
        <family val="2"/>
      </rPr>
      <t xml:space="preserve"> 2.1.3.5.2.</t>
    </r>
    <r>
      <rPr>
        <sz val="11"/>
        <color theme="1"/>
        <rFont val="Arial"/>
        <family val="2"/>
      </rPr>
      <t xml:space="preserve"> Actualización de la información del Flujo de Caja Proyectado 2022, para permitir precisar con mayor exactitud los ingresos y egresos programados </t>
    </r>
  </si>
  <si>
    <r>
      <rPr>
        <b/>
        <sz val="11"/>
        <color theme="1"/>
        <rFont val="Arial"/>
        <family val="2"/>
      </rPr>
      <t xml:space="preserve"> 2.1.3.5.3.</t>
    </r>
    <r>
      <rPr>
        <sz val="11"/>
        <color theme="1"/>
        <rFont val="Arial"/>
        <family val="2"/>
      </rPr>
      <t xml:space="preserve"> Mantener los recursos financieros disponibles en las cuentas del  Cuerpo de Bomberos de acuerdo al control del  flujo de caja proyectado 2022 para la atención de los compromisos adquiridos y realizar el traslado de fondos excedentes que se encuentren en la banca comercial hacia las cuentas de Caja Única .</t>
    </r>
  </si>
  <si>
    <r>
      <rPr>
        <b/>
        <sz val="11"/>
        <color theme="1"/>
        <rFont val="Arial"/>
        <family val="2"/>
      </rPr>
      <t xml:space="preserve"> 2.1.3.5.4</t>
    </r>
    <r>
      <rPr>
        <sz val="11"/>
        <color theme="1"/>
        <rFont val="Arial"/>
        <family val="2"/>
      </rPr>
      <t>. Presentar en tiempo y cumplir en forma la información solicitada por los diferentes entes fiscalizadores</t>
    </r>
  </si>
  <si>
    <r>
      <rPr>
        <b/>
        <sz val="11"/>
        <color theme="1"/>
        <rFont val="Arial"/>
        <family val="2"/>
      </rPr>
      <t xml:space="preserve"> 2.1.3.6. </t>
    </r>
    <r>
      <rPr>
        <sz val="11"/>
        <color theme="1"/>
        <rFont val="Arial"/>
        <family val="2"/>
      </rPr>
      <t>Cumplir en forma oportuna con la normativa tributaria establecida por el Ministerio de Hacienda en los procesos que corresponden al  área de Tesorería.</t>
    </r>
  </si>
  <si>
    <r>
      <rPr>
        <b/>
        <sz val="11"/>
        <color theme="1"/>
        <rFont val="Arial"/>
        <family val="2"/>
      </rPr>
      <t xml:space="preserve"> 2.1.3.6.1.</t>
    </r>
    <r>
      <rPr>
        <sz val="11"/>
        <color theme="1"/>
        <rFont val="Arial"/>
        <family val="2"/>
      </rPr>
      <t xml:space="preserve"> Preparar y presentar  la información  de acuerdo a lo que establece la normativa tributaria correspondiente a  la  Exención Genérica de Impuestos Locales.</t>
    </r>
  </si>
  <si>
    <r>
      <rPr>
        <b/>
        <sz val="11"/>
        <color theme="1"/>
        <rFont val="Arial"/>
        <family val="2"/>
      </rPr>
      <t xml:space="preserve"> 2.1.3.6.2.</t>
    </r>
    <r>
      <rPr>
        <sz val="11"/>
        <color theme="1"/>
        <rFont val="Arial"/>
        <family val="2"/>
      </rPr>
      <t xml:space="preserve"> Preparar y presentar en el sistema Administración Tributaria Virtual  (ATV) y Declara 7.  Las declaraciones informativas y las declaraciones de retención.</t>
    </r>
  </si>
  <si>
    <r>
      <rPr>
        <b/>
        <sz val="11"/>
        <color theme="1"/>
        <rFont val="Arial"/>
        <family val="2"/>
      </rPr>
      <t xml:space="preserve"> 2.1.3.7.</t>
    </r>
    <r>
      <rPr>
        <sz val="11"/>
        <color theme="1"/>
        <rFont val="Arial"/>
        <family val="2"/>
      </rPr>
      <t xml:space="preserve"> Coadyuvar en los procesos de auditoría  y atención de requerimientos relacionados a los procesos de conciliaciones bancarias y cuentas por pagar bienes y servicios, motivados por la necesidad de cumplir con la normativa contable vigente, siendo que mediante estos servicios se fortalece el sistema de control interno.</t>
    </r>
  </si>
  <si>
    <r>
      <rPr>
        <b/>
        <sz val="11"/>
        <color theme="1"/>
        <rFont val="Arial"/>
        <family val="2"/>
      </rPr>
      <t xml:space="preserve">2.1.3.7.1. </t>
    </r>
    <r>
      <rPr>
        <sz val="11"/>
        <color theme="1"/>
        <rFont val="Arial"/>
        <family val="2"/>
      </rPr>
      <t>Coordinar y suministrar a los auditores la totalidad de requerimientos solicitados como parte de la ejecución de los procesos de auditorías</t>
    </r>
  </si>
  <si>
    <r>
      <rPr>
        <b/>
        <sz val="11"/>
        <color theme="1"/>
        <rFont val="Arial"/>
        <family val="2"/>
      </rPr>
      <t xml:space="preserve">2.1.3.7.2.  </t>
    </r>
    <r>
      <rPr>
        <sz val="11"/>
        <color theme="1"/>
        <rFont val="Arial"/>
        <family val="2"/>
      </rPr>
      <t>Atender las recomendaciones a cargo del área de Tesorería  que emitan  los diferentes que auditen y controlen  los procesos de conciliaciones bancarias y cuentas por pagar bienes y servicios .</t>
    </r>
  </si>
  <si>
    <r>
      <rPr>
        <b/>
        <sz val="11"/>
        <color theme="1"/>
        <rFont val="Arial"/>
        <family val="2"/>
      </rPr>
      <t xml:space="preserve"> 2.1.3.8. </t>
    </r>
    <r>
      <rPr>
        <sz val="11"/>
        <color theme="1"/>
        <rFont val="Arial"/>
        <family val="2"/>
      </rPr>
      <t>Lograr que el proceso presupuestario se cumpla en  tiempo y forma requeridos en cada una de sus fases.</t>
    </r>
  </si>
  <si>
    <r>
      <rPr>
        <b/>
        <sz val="11"/>
        <color theme="1"/>
        <rFont val="Arial"/>
        <family val="2"/>
      </rPr>
      <t>2.1.3.8.1. Fase de  formulación y aprobación</t>
    </r>
    <r>
      <rPr>
        <sz val="11"/>
        <color theme="1"/>
        <rFont val="Arial"/>
        <family val="2"/>
      </rPr>
      <t xml:space="preserve">:  Integrar  de forma coordinada y coherente las actividades relacionadas con la  fase de formulación y aprobación de los ingresos y egresos del año 2023 para el cumplimiento </t>
    </r>
  </si>
  <si>
    <r>
      <rPr>
        <b/>
        <sz val="11"/>
        <color theme="1"/>
        <rFont val="Arial"/>
        <family val="2"/>
      </rPr>
      <t xml:space="preserve"> 2.1.3.8.2. Fase Ejecución</t>
    </r>
    <r>
      <rPr>
        <sz val="11"/>
        <color theme="1"/>
        <rFont val="Arial"/>
        <family val="2"/>
      </rPr>
      <t>:  Gestionar el cumplimiento de la normativa presupuestaria mediante actividades administrativas y operaciones económico financiero que permitan la percepción de los ingresos y su utilización en los egresos presupuestarios en el ejercicio respectivo.</t>
    </r>
  </si>
  <si>
    <r>
      <rPr>
        <b/>
        <sz val="11"/>
        <color theme="1"/>
        <rFont val="Arial"/>
        <family val="2"/>
      </rPr>
      <t>2.1.3.8.3. Fase Control</t>
    </r>
    <r>
      <rPr>
        <sz val="11"/>
        <color theme="1"/>
        <rFont val="Arial"/>
        <family val="2"/>
      </rPr>
      <t>: Gestionar, prevenir, identificar desviaciones y realizar oportunamente las correcciones respectivas, para que la ejecución se mantenga dentro de los límites previstos en el presupuesto, en el plan anual operativo, los planes de mediano y largo plazo y de conformidad con el bloque de legalidad que rige el proceso.</t>
    </r>
  </si>
  <si>
    <r>
      <rPr>
        <b/>
        <sz val="11"/>
        <color theme="1"/>
        <rFont val="Arial"/>
        <family val="2"/>
      </rPr>
      <t>2.1.3.8.4. Fase Evaluación</t>
    </r>
    <r>
      <rPr>
        <sz val="11"/>
        <color theme="1"/>
        <rFont val="Arial"/>
        <family val="2"/>
      </rPr>
      <t>:  Valorar cuantitativamente los resultados y los efectos alcanzados en  relación con los esperados en el ejercicio presupuestario y su contribución al cumplimiento de la misión, políticas y objetivos, tanto en el nivel institucional como en el programático</t>
    </r>
  </si>
  <si>
    <r>
      <rPr>
        <b/>
        <sz val="11"/>
        <color theme="1"/>
        <rFont val="Arial"/>
        <family val="2"/>
      </rPr>
      <t xml:space="preserve"> 2.1.3.9.</t>
    </r>
    <r>
      <rPr>
        <sz val="11"/>
        <color theme="1"/>
        <rFont val="Arial"/>
        <family val="2"/>
      </rPr>
      <t xml:space="preserve"> Monitorear y  controlar de manera adecuada el 100% de los ingresos que  percibe el Cuerpo de Bomberos de acuerdo a las normativas establecidas</t>
    </r>
  </si>
  <si>
    <r>
      <rPr>
        <b/>
        <sz val="11"/>
        <color theme="1"/>
        <rFont val="Arial"/>
        <family val="2"/>
      </rPr>
      <t xml:space="preserve">2.1.3.9.2. </t>
    </r>
    <r>
      <rPr>
        <sz val="11"/>
        <color theme="1"/>
        <rFont val="Arial"/>
        <family val="2"/>
      </rPr>
      <t xml:space="preserve">Realizar  la gestión de cobro y el  registro oportuno de los ingresos que percibe el Cuerpo de Bomberos.  </t>
    </r>
  </si>
  <si>
    <r>
      <rPr>
        <b/>
        <sz val="11"/>
        <color theme="1"/>
        <rFont val="Arial"/>
        <family val="2"/>
      </rPr>
      <t xml:space="preserve">2.1.3.9.1. </t>
    </r>
    <r>
      <rPr>
        <sz val="11"/>
        <color theme="1"/>
        <rFont val="Arial"/>
        <family val="2"/>
      </rPr>
      <t>Preparar información mensual para  el  Comité de Inversiones y trimestral para el Consejo Directivo sobre el comportamiento de ingresos,  gastos y efectivo.</t>
    </r>
  </si>
  <si>
    <r>
      <rPr>
        <b/>
        <sz val="11"/>
        <color theme="1"/>
        <rFont val="Arial"/>
        <family val="2"/>
      </rPr>
      <t xml:space="preserve">2.1.3.9.3. </t>
    </r>
    <r>
      <rPr>
        <sz val="11"/>
        <color theme="1"/>
        <rFont val="Arial"/>
        <family val="2"/>
      </rPr>
      <t>Mantener conciliadas mensualmente las cuentas de  ingresos que percibe el Cuerpo de Bomberos</t>
    </r>
  </si>
  <si>
    <r>
      <rPr>
        <b/>
        <sz val="11"/>
        <color theme="1"/>
        <rFont val="Arial"/>
        <family val="2"/>
      </rPr>
      <t xml:space="preserve"> 2.1.3.10.</t>
    </r>
    <r>
      <rPr>
        <sz val="11"/>
        <color theme="1"/>
        <rFont val="Arial"/>
        <family val="2"/>
      </rPr>
      <t xml:space="preserve"> Dar seguimiento a los mecanismos existentes de financiamiento para inversiones de capital </t>
    </r>
  </si>
  <si>
    <r>
      <rPr>
        <b/>
        <sz val="11"/>
        <color theme="1"/>
        <rFont val="Arial"/>
        <family val="2"/>
      </rPr>
      <t xml:space="preserve"> 2.1.3.10.1</t>
    </r>
    <r>
      <rPr>
        <sz val="11"/>
        <color theme="1"/>
        <rFont val="Arial"/>
        <family val="2"/>
      </rPr>
      <t xml:space="preserve">. Atender y dar seguimiento a las solicitudes que se derivan tanto del Fideicomiso actual  como de  las nuevas propuestas de financiamiento para inversiones de capital </t>
    </r>
  </si>
  <si>
    <r>
      <t xml:space="preserve"> </t>
    </r>
    <r>
      <rPr>
        <b/>
        <sz val="11"/>
        <color theme="1"/>
        <rFont val="Arial"/>
        <family val="2"/>
      </rPr>
      <t>2.1.3.10.2.</t>
    </r>
    <r>
      <rPr>
        <sz val="11"/>
        <color theme="1"/>
        <rFont val="Arial"/>
        <family val="2"/>
      </rPr>
      <t xml:space="preserve"> Realizar y controlar la correcta ejecución presupuestaria de los recursos asignados tanto al Fideicomiso actual como a las nuevas propuestas de financiamiento para inversiones de capital</t>
    </r>
  </si>
  <si>
    <r>
      <rPr>
        <b/>
        <sz val="11"/>
        <color theme="1"/>
        <rFont val="Arial"/>
        <family val="2"/>
      </rPr>
      <t xml:space="preserve"> 2.1.3.11. </t>
    </r>
    <r>
      <rPr>
        <sz val="11"/>
        <color theme="1"/>
        <rFont val="Arial"/>
        <family val="2"/>
      </rPr>
      <t>Coadyuvar en los procesos de auditoría  y atención de requerimientos externos relacionados a los procesos presupuestarios y de captación de fondos motivados por la necesidad de cumplir con la normativa, siendo que mediante estos servicios se fortalece el sistema de control interno.</t>
    </r>
  </si>
  <si>
    <r>
      <rPr>
        <b/>
        <sz val="11"/>
        <color theme="1"/>
        <rFont val="Arial"/>
        <family val="2"/>
      </rPr>
      <t>2.1.3.11.2</t>
    </r>
    <r>
      <rPr>
        <sz val="11"/>
        <color theme="1"/>
        <rFont val="Arial"/>
        <family val="2"/>
      </rPr>
      <t>. Atender las recomendaciones de los diferentes entes  que apliquen los procesos de auditoría en el área de gestión de recursos económicos.</t>
    </r>
  </si>
  <si>
    <r>
      <rPr>
        <b/>
        <sz val="11"/>
        <color theme="1"/>
        <rFont val="Arial"/>
        <family val="2"/>
      </rPr>
      <t>2.1.3.11.1.</t>
    </r>
    <r>
      <rPr>
        <sz val="11"/>
        <color theme="1"/>
        <rFont val="Arial"/>
        <family val="2"/>
      </rPr>
      <t xml:space="preserve"> Auditorias: Coordinar y suministrar a los auditores la totalidad de requerimientos solicitados como parte de la aplicación de los procesos de auditorías</t>
    </r>
  </si>
  <si>
    <r>
      <rPr>
        <b/>
        <sz val="11"/>
        <color theme="1"/>
        <rFont val="Arial"/>
        <family val="2"/>
      </rPr>
      <t>2.1.6.1.</t>
    </r>
    <r>
      <rPr>
        <sz val="11"/>
        <color theme="1"/>
        <rFont val="Arial"/>
        <family val="2"/>
      </rPr>
      <t xml:space="preserve"> Gestionar el 100% de los procesos de desarrollo del talento humano, que permitan atraer y retener personal idóneo, que desempeñe el puesto de manera eficiente. </t>
    </r>
  </si>
  <si>
    <r>
      <rPr>
        <b/>
        <sz val="11"/>
        <color theme="1"/>
        <rFont val="Arial"/>
        <family val="2"/>
      </rPr>
      <t>2.1.6.1.1.</t>
    </r>
    <r>
      <rPr>
        <sz val="11"/>
        <color theme="1"/>
        <rFont val="Arial"/>
        <family val="2"/>
      </rPr>
      <t xml:space="preserve"> Gestionar el ingreso del personal administrativo, técnico y operativo a la Organización, a través del proceso de Reclutamiento y Selección y programa de inducción</t>
    </r>
  </si>
  <si>
    <r>
      <rPr>
        <b/>
        <sz val="11"/>
        <color theme="1"/>
        <rFont val="Arial"/>
        <family val="2"/>
      </rPr>
      <t>2.1.6.1.2.</t>
    </r>
    <r>
      <rPr>
        <sz val="11"/>
        <color theme="1"/>
        <rFont val="Arial"/>
        <family val="2"/>
      </rPr>
      <t xml:space="preserve"> Dotar al personal de planilla y voluntario con alta en propiedad, del identificador institucional según sea requerido por la Organización</t>
    </r>
  </si>
  <si>
    <r>
      <rPr>
        <b/>
        <sz val="11"/>
        <color theme="1"/>
        <rFont val="Arial"/>
        <family val="2"/>
      </rPr>
      <t>2.1.6.1.3.</t>
    </r>
    <r>
      <rPr>
        <sz val="11"/>
        <color theme="1"/>
        <rFont val="Arial"/>
        <family val="2"/>
      </rPr>
      <t xml:space="preserve"> Coordinar la ejecución de Pruebas Físicas al personal operativo en planilla</t>
    </r>
  </si>
  <si>
    <r>
      <rPr>
        <b/>
        <sz val="11"/>
        <color theme="1"/>
        <rFont val="Arial"/>
        <family val="2"/>
      </rPr>
      <t xml:space="preserve">2.1.6.1.4. </t>
    </r>
    <r>
      <rPr>
        <sz val="11"/>
        <color theme="1"/>
        <rFont val="Arial"/>
        <family val="2"/>
      </rPr>
      <t>Elaborar la propuesta de actualización del Manual de puestos Organizacional, acorde con la necesidad actual de la Organización</t>
    </r>
  </si>
  <si>
    <r>
      <rPr>
        <b/>
        <sz val="11"/>
        <color theme="1"/>
        <rFont val="Arial"/>
        <family val="2"/>
      </rPr>
      <t>2.1.6.1.5.</t>
    </r>
    <r>
      <rPr>
        <sz val="11"/>
        <color theme="1"/>
        <rFont val="Arial"/>
        <family val="2"/>
      </rPr>
      <t xml:space="preserve"> Realizar los concursos de ascenso requeridos por la Organización</t>
    </r>
  </si>
  <si>
    <r>
      <rPr>
        <b/>
        <sz val="11"/>
        <color theme="1"/>
        <rFont val="Arial"/>
        <family val="2"/>
      </rPr>
      <t>2.1.6.1.6.</t>
    </r>
    <r>
      <rPr>
        <sz val="11"/>
        <color theme="1"/>
        <rFont val="Arial"/>
        <family val="2"/>
      </rPr>
      <t xml:space="preserve"> Realizar de los estudios de puestos solicitados por la Administración del Cuerpo de Bomberos</t>
    </r>
  </si>
  <si>
    <r>
      <rPr>
        <b/>
        <sz val="11"/>
        <color theme="1"/>
        <rFont val="Arial"/>
        <family val="2"/>
      </rPr>
      <t>2.1.6.1.7.</t>
    </r>
    <r>
      <rPr>
        <sz val="11"/>
        <color theme="1"/>
        <rFont val="Arial"/>
        <family val="2"/>
      </rPr>
      <t xml:space="preserve"> Administrar el contrato de Servicios de  Apoyo (Outsourcing) de manera eficiente</t>
    </r>
  </si>
  <si>
    <r>
      <rPr>
        <b/>
        <sz val="11"/>
        <color theme="1"/>
        <rFont val="Arial"/>
        <family val="2"/>
      </rPr>
      <t xml:space="preserve">2.1.6.1.8. </t>
    </r>
    <r>
      <rPr>
        <sz val="11"/>
        <color theme="1"/>
        <rFont val="Arial"/>
        <family val="2"/>
      </rPr>
      <t>Ejecutar el proceso de Evaluación de Desempeño al personal administrativo, técnico y operativo, a través de la herramienta Gestión Virtual Talento</t>
    </r>
  </si>
  <si>
    <r>
      <rPr>
        <b/>
        <sz val="11"/>
        <color theme="1"/>
        <rFont val="Arial"/>
        <family val="2"/>
      </rPr>
      <t>2.1.6.1.9.</t>
    </r>
    <r>
      <rPr>
        <sz val="11"/>
        <color theme="1"/>
        <rFont val="Arial"/>
        <family val="2"/>
      </rPr>
      <t xml:space="preserve"> Realizar los  estudios de Clima y Cultura Organizacional requeridos por la Organización</t>
    </r>
  </si>
  <si>
    <r>
      <rPr>
        <b/>
        <sz val="11"/>
        <color theme="1"/>
        <rFont val="Arial"/>
        <family val="2"/>
      </rPr>
      <t>2.1.6.1.10.</t>
    </r>
    <r>
      <rPr>
        <sz val="11"/>
        <color theme="1"/>
        <rFont val="Arial"/>
        <family val="2"/>
      </rPr>
      <t xml:space="preserve"> Realizar el estudio salarial sobre el ajuste retroactivo al personal en el régimen de salario integral 2022</t>
    </r>
  </si>
  <si>
    <r>
      <rPr>
        <b/>
        <sz val="11"/>
        <color theme="1"/>
        <rFont val="Arial"/>
        <family val="2"/>
      </rPr>
      <t>2.1.6.1.11.</t>
    </r>
    <r>
      <rPr>
        <sz val="11"/>
        <color theme="1"/>
        <rFont val="Arial"/>
        <family val="2"/>
      </rPr>
      <t xml:space="preserve"> Desarrollar los módulos de Reconocimiento y Sucesión a través de la herramienta Gestión Virtual del Talento Humano</t>
    </r>
  </si>
  <si>
    <r>
      <rPr>
        <b/>
        <sz val="11"/>
        <color theme="1"/>
        <rFont val="Arial"/>
        <family val="2"/>
      </rPr>
      <t>2.1.6.2.</t>
    </r>
    <r>
      <rPr>
        <sz val="11"/>
        <color theme="1"/>
        <rFont val="Arial"/>
        <family val="2"/>
      </rPr>
      <t xml:space="preserve"> Ejecutar el 100% de los procesos asociados a pagos de nómina, acciones de personal, y cumplimiento de obligaciones patronales de manera eficaz y oportuna</t>
    </r>
  </si>
  <si>
    <r>
      <rPr>
        <b/>
        <sz val="11"/>
        <color theme="1"/>
        <rFont val="Arial"/>
        <family val="2"/>
      </rPr>
      <t>2.1.6.2.1.</t>
    </r>
    <r>
      <rPr>
        <sz val="11"/>
        <color theme="1"/>
        <rFont val="Arial"/>
        <family val="2"/>
      </rPr>
      <t xml:space="preserve"> Efectuar el proceso de pago de planilla ordinaria quincenal y planillas extraordinarias del persona</t>
    </r>
  </si>
  <si>
    <r>
      <rPr>
        <b/>
        <sz val="11"/>
        <color theme="1"/>
        <rFont val="Arial"/>
        <family val="2"/>
      </rPr>
      <t>2.1.6.2.2</t>
    </r>
    <r>
      <rPr>
        <sz val="11"/>
        <color theme="1"/>
        <rFont val="Arial"/>
        <family val="2"/>
      </rPr>
      <t>. Gestionar los diferentes trámites correspondientes a vacaciones, incapacidades, licencias, anticipos salariales, compensación, constancias salariales, certificaciones, y otras gestiones requeridas por los clientes internos y externos</t>
    </r>
  </si>
  <si>
    <r>
      <rPr>
        <b/>
        <sz val="11"/>
        <color theme="1"/>
        <rFont val="Arial"/>
        <family val="2"/>
      </rPr>
      <t>2.1.6.2.3.</t>
    </r>
    <r>
      <rPr>
        <sz val="11"/>
        <color theme="1"/>
        <rFont val="Arial"/>
        <family val="2"/>
      </rPr>
      <t xml:space="preserve"> Efectuar el proceso de pago y gestiones asociadas correspondientes a la administración del personal suplente operativo</t>
    </r>
  </si>
  <si>
    <r>
      <rPr>
        <b/>
        <sz val="11"/>
        <color theme="1"/>
        <rFont val="Arial"/>
        <family val="2"/>
      </rPr>
      <t>2.1.6.2.4.</t>
    </r>
    <r>
      <rPr>
        <sz val="11"/>
        <color theme="1"/>
        <rFont val="Arial"/>
        <family val="2"/>
      </rPr>
      <t xml:space="preserve"> Atender el 100% de los pagos a otros entes por convenios deducciones de planilla y retenciones judiciales (embargos salariales y pensiones alimenticias)</t>
    </r>
  </si>
  <si>
    <r>
      <rPr>
        <b/>
        <sz val="11"/>
        <color theme="1"/>
        <rFont val="Arial"/>
        <family val="2"/>
      </rPr>
      <t xml:space="preserve">2.1.6.2.5. </t>
    </r>
    <r>
      <rPr>
        <sz val="11"/>
        <color theme="1"/>
        <rFont val="Arial"/>
        <family val="2"/>
      </rPr>
      <t>Gestionar el 100% de reportes de salarios (SICERE), así como el reporte y pago a retención de renta sobre salarios</t>
    </r>
  </si>
  <si>
    <r>
      <rPr>
        <b/>
        <sz val="11"/>
        <color theme="1"/>
        <rFont val="Arial"/>
        <family val="2"/>
      </rPr>
      <t>2.1.6.2.6.</t>
    </r>
    <r>
      <rPr>
        <sz val="11"/>
        <color theme="1"/>
        <rFont val="Arial"/>
        <family val="2"/>
      </rPr>
      <t xml:space="preserve"> Actualizar y administrar la Póliza de Bomberos Voluntarios, VTM y el reporte de salario para la cobertura de la Póliza de Riesgos del Trabajo</t>
    </r>
  </si>
  <si>
    <r>
      <rPr>
        <b/>
        <sz val="11"/>
        <color theme="1"/>
        <rFont val="Arial"/>
        <family val="2"/>
      </rPr>
      <t>2.1.6.2.7.</t>
    </r>
    <r>
      <rPr>
        <sz val="11"/>
        <color theme="1"/>
        <rFont val="Arial"/>
        <family val="2"/>
      </rPr>
      <t xml:space="preserve"> Tramitar solicitudes de movimientos de personal (ascensos, prórrogas de interinato, personal de nuevo ingreso, propiedad)</t>
    </r>
  </si>
  <si>
    <r>
      <rPr>
        <b/>
        <sz val="11"/>
        <color theme="1"/>
        <rFont val="Arial"/>
        <family val="2"/>
      </rPr>
      <t>2.1.6.2.8.</t>
    </r>
    <r>
      <rPr>
        <sz val="11"/>
        <color theme="1"/>
        <rFont val="Arial"/>
        <family val="2"/>
      </rPr>
      <t xml:space="preserve"> Desarrollar la actualización de conocimientos al Equipo de Continuidad de Operaciones de la Unidad (ECO)</t>
    </r>
  </si>
  <si>
    <r>
      <rPr>
        <b/>
        <sz val="11"/>
        <color theme="1"/>
        <rFont val="Arial"/>
        <family val="2"/>
      </rPr>
      <t>2.1.6.3.</t>
    </r>
    <r>
      <rPr>
        <sz val="11"/>
        <color theme="1"/>
        <rFont val="Arial"/>
        <family val="2"/>
      </rPr>
      <t xml:space="preserve"> Fomentar en el Cuerpo de Bomberos la  prevención y promoción de la salud integral, así como la seguridad laboral, por medio de actividades interdisciplinarias de los servicios del Área de Bienestar Laboral</t>
    </r>
  </si>
  <si>
    <t>Actividades ejecutadas / actividades programadas</t>
  </si>
  <si>
    <r>
      <rPr>
        <b/>
        <sz val="11"/>
        <color theme="1"/>
        <rFont val="Arial"/>
        <family val="2"/>
      </rPr>
      <t>2.1.6.3.1.</t>
    </r>
    <r>
      <rPr>
        <sz val="11"/>
        <color theme="1"/>
        <rFont val="Arial"/>
        <family val="2"/>
      </rPr>
      <t xml:space="preserve"> Atender al 100% del personal que se presenta a su cita, a través de los servicios de salud institucional.</t>
    </r>
  </si>
  <si>
    <r>
      <rPr>
        <b/>
        <sz val="11"/>
        <color theme="1"/>
        <rFont val="Arial"/>
        <family val="2"/>
      </rPr>
      <t xml:space="preserve">2.1.6.3.2. </t>
    </r>
    <r>
      <rPr>
        <sz val="11"/>
        <color theme="1"/>
        <rFont val="Arial"/>
        <family val="2"/>
      </rPr>
      <t xml:space="preserve">Efectuar la valoración integral de salud al 100% de personal de nuevo ingreso al Cuerpo de Bomberos </t>
    </r>
  </si>
  <si>
    <r>
      <rPr>
        <b/>
        <sz val="11"/>
        <color theme="1"/>
        <rFont val="Arial"/>
        <family val="2"/>
      </rPr>
      <t>2.1.6.3.3</t>
    </r>
    <r>
      <rPr>
        <sz val="11"/>
        <color theme="1"/>
        <rFont val="Arial"/>
        <family val="2"/>
      </rPr>
      <t>. Realizar la valoración preventiva en el personal de Cuerpo de Bomberos, a través de actividades como exámenes de laboratorio, exámenes especiales, fichas médicas ,  programas de mejora a la salud, entre otras.</t>
    </r>
  </si>
  <si>
    <r>
      <rPr>
        <b/>
        <sz val="11"/>
        <color theme="1"/>
        <rFont val="Arial"/>
        <family val="2"/>
      </rPr>
      <t>2.1.6.3.4.</t>
    </r>
    <r>
      <rPr>
        <sz val="11"/>
        <color theme="1"/>
        <rFont val="Arial"/>
        <family val="2"/>
      </rPr>
      <t xml:space="preserve"> Realizar las pruebas de verificación del consumo de drogas lícitas o ilícitas entre los miembros del Cuerpo de Bomberos, al 25% del personal.</t>
    </r>
  </si>
  <si>
    <r>
      <rPr>
        <b/>
        <sz val="11"/>
        <color theme="1"/>
        <rFont val="Arial"/>
        <family val="2"/>
      </rPr>
      <t xml:space="preserve">2.1.6.3.5. </t>
    </r>
    <r>
      <rPr>
        <sz val="11"/>
        <color theme="1"/>
        <rFont val="Arial"/>
        <family val="2"/>
      </rPr>
      <t>Definir e implementar técnicas de prevención, promoción e información para desarrollar hábitos de vida saludables y prevenir enfermedades o accidentes entre el personal del Cuerpo de Bomberos.</t>
    </r>
  </si>
  <si>
    <r>
      <rPr>
        <b/>
        <sz val="11"/>
        <color theme="1"/>
        <rFont val="Arial"/>
        <family val="2"/>
      </rPr>
      <t>2.1.6.3.6.</t>
    </r>
    <r>
      <rPr>
        <sz val="11"/>
        <color theme="1"/>
        <rFont val="Arial"/>
        <family val="2"/>
      </rPr>
      <t xml:space="preserve"> Elaborar al menos 10 planes de emergencia para los centros de trabajo o actividades del Cuerpo de Bomberos.</t>
    </r>
  </si>
  <si>
    <r>
      <rPr>
        <b/>
        <sz val="11"/>
        <color theme="1"/>
        <rFont val="Arial"/>
        <family val="2"/>
      </rPr>
      <t xml:space="preserve">2.1.6.3.7. </t>
    </r>
    <r>
      <rPr>
        <sz val="11"/>
        <color theme="1"/>
        <rFont val="Arial"/>
        <family val="2"/>
      </rPr>
      <t>Realizar visitas a los diferentes centros de trabajo para verificar las condiciones de seguridad, higiene y salud del personal e instalaciones, de acuerdo con las prioridades establecidas mediante cronograma</t>
    </r>
  </si>
  <si>
    <r>
      <rPr>
        <b/>
        <sz val="11"/>
        <color theme="1"/>
        <rFont val="Arial"/>
        <family val="2"/>
      </rPr>
      <t>2.1.6.3.8</t>
    </r>
    <r>
      <rPr>
        <sz val="11"/>
        <color theme="1"/>
        <rFont val="Arial"/>
        <family val="2"/>
      </rPr>
      <t>. Determinar la idoneidad del personal operativo que presenta condiciones de salud especiales y que son reportados al área de Bienestar Laboral</t>
    </r>
  </si>
  <si>
    <r>
      <rPr>
        <b/>
        <sz val="11"/>
        <color theme="1"/>
        <rFont val="Arial"/>
        <family val="2"/>
      </rPr>
      <t xml:space="preserve">2.1.6.4. </t>
    </r>
    <r>
      <rPr>
        <sz val="11"/>
        <color theme="1"/>
        <rFont val="Arial"/>
        <family val="2"/>
      </rPr>
      <t>Atender el 100% de las gestiones y controles administrativos, presupuestarios y financiero contables, relacionados con la Unidad de Talento Humano.</t>
    </r>
  </si>
  <si>
    <r>
      <rPr>
        <b/>
        <sz val="11"/>
        <color theme="1"/>
        <rFont val="Arial"/>
        <family val="2"/>
      </rPr>
      <t xml:space="preserve">2.1.6.4.1. </t>
    </r>
    <r>
      <rPr>
        <sz val="11"/>
        <color theme="1"/>
        <rFont val="Arial"/>
        <family val="2"/>
      </rPr>
      <t>Tramitar los requerimientos solicitados por parte entes internos y externos: Formulación y Liquidaciones CETAC, Nivel de Empleo, Informe SIRI, Informe Ejecución Presupuestaria, Informe Contabilidad Nacional, requerimientos Auditoria Interna y Externa, Traslados de Cesantía, entre otros.</t>
    </r>
  </si>
  <si>
    <r>
      <rPr>
        <b/>
        <sz val="11"/>
        <color theme="1"/>
        <rFont val="Arial"/>
        <family val="2"/>
      </rPr>
      <t>2.1.6.4.2</t>
    </r>
    <r>
      <rPr>
        <sz val="11"/>
        <color theme="1"/>
        <rFont val="Arial"/>
        <family val="2"/>
      </rPr>
      <t>. Gestionar la formulación presupuestaria de remuneraciones, consolidar el presupuesto de la Unidad de Talento Humano, así como, su respectivo control y modificaciones.</t>
    </r>
  </si>
  <si>
    <r>
      <rPr>
        <b/>
        <sz val="11"/>
        <color theme="1"/>
        <rFont val="Arial"/>
        <family val="2"/>
      </rPr>
      <t xml:space="preserve">2.1.6.4.3. </t>
    </r>
    <r>
      <rPr>
        <sz val="11"/>
        <color theme="1"/>
        <rFont val="Arial"/>
        <family val="2"/>
      </rPr>
      <t>Generar mensualmente el pago de cargas a la CCSS, conciliaciones, auxiliares, informes y ajustes, relacionados con el control financiero contable del proceso de remuneraciones.</t>
    </r>
  </si>
  <si>
    <r>
      <rPr>
        <b/>
        <sz val="11"/>
        <color theme="1"/>
        <rFont val="Arial"/>
        <family val="2"/>
      </rPr>
      <t xml:space="preserve">2.1.6.4.4. </t>
    </r>
    <r>
      <rPr>
        <sz val="11"/>
        <color theme="1"/>
        <rFont val="Arial"/>
        <family val="2"/>
      </rPr>
      <t>Crear un plan de acción que establezca el tratamiento contable, ante situaciones extraordinarias en el proceso de remuneraciones.</t>
    </r>
  </si>
  <si>
    <r>
      <rPr>
        <b/>
        <sz val="11"/>
        <color theme="1"/>
        <rFont val="Arial"/>
        <family val="2"/>
      </rPr>
      <t>2.1.6.5.</t>
    </r>
    <r>
      <rPr>
        <sz val="11"/>
        <color theme="1"/>
        <rFont val="Arial"/>
        <family val="2"/>
      </rPr>
      <t xml:space="preserve"> Administrar el 100% del mantenimiento y control de la información de los expedientes de colaboradores del Cuerpo de Bomberos en el Archivo de Talento Humano y  en el sistema SIGAE</t>
    </r>
  </si>
  <si>
    <t>Actividades ejecutadas / Actividades programadas</t>
  </si>
  <si>
    <r>
      <rPr>
        <b/>
        <sz val="11"/>
        <color theme="1"/>
        <rFont val="Arial"/>
        <family val="2"/>
      </rPr>
      <t>2.1.6.5.1.</t>
    </r>
    <r>
      <rPr>
        <sz val="11"/>
        <color theme="1"/>
        <rFont val="Arial"/>
        <family val="2"/>
      </rPr>
      <t xml:space="preserve"> Revisión  y control de documentación correspondiente a expedientes personales</t>
    </r>
  </si>
  <si>
    <r>
      <rPr>
        <b/>
        <sz val="11"/>
        <color theme="1"/>
        <rFont val="Arial"/>
        <family val="2"/>
      </rPr>
      <t xml:space="preserve">2.1.6.5.2. </t>
    </r>
    <r>
      <rPr>
        <sz val="11"/>
        <color theme="1"/>
        <rFont val="Arial"/>
        <family val="2"/>
      </rPr>
      <t>Revisión y ordenamiento de los expedientes del personal </t>
    </r>
  </si>
  <si>
    <r>
      <rPr>
        <b/>
        <sz val="11"/>
        <color theme="1"/>
        <rFont val="Arial"/>
        <family val="2"/>
      </rPr>
      <t>2.1.6.5.3.</t>
    </r>
    <r>
      <rPr>
        <sz val="11"/>
        <color theme="1"/>
        <rFont val="Arial"/>
        <family val="2"/>
      </rPr>
      <t xml:space="preserve"> Generar el informe trimestral de resultados</t>
    </r>
  </si>
  <si>
    <r>
      <rPr>
        <b/>
        <sz val="11"/>
        <color theme="1"/>
        <rFont val="Arial"/>
        <family val="2"/>
      </rPr>
      <t xml:space="preserve">2.1.6.5.4. </t>
    </r>
    <r>
      <rPr>
        <sz val="11"/>
        <color theme="1"/>
        <rFont val="Arial"/>
        <family val="2"/>
      </rPr>
      <t>Seguimiento y revisión trimestral en la inclusión de información en los   expedientes del personal  en SIGAE</t>
    </r>
  </si>
  <si>
    <r>
      <rPr>
        <b/>
        <sz val="11"/>
        <color theme="1"/>
        <rFont val="Arial"/>
        <family val="2"/>
      </rPr>
      <t xml:space="preserve">2.1.6.6. </t>
    </r>
    <r>
      <rPr>
        <sz val="11"/>
        <color theme="1"/>
        <rFont val="Arial"/>
        <family val="2"/>
      </rPr>
      <t>Atención de los procesos de asesoría, control y ejecución de los procesos laborales y disciplinarios, presentados a la Unidad de Talento Humano</t>
    </r>
  </si>
  <si>
    <r>
      <rPr>
        <b/>
        <sz val="11"/>
        <color theme="1"/>
        <rFont val="Arial"/>
        <family val="2"/>
      </rPr>
      <t xml:space="preserve">2.1.6.6.1. </t>
    </r>
    <r>
      <rPr>
        <sz val="11"/>
        <color theme="1"/>
        <rFont val="Arial"/>
        <family val="2"/>
      </rPr>
      <t xml:space="preserve">Atención de las solicitudes de procedimientos administrativos que deban ser tramitados por la Unidad Talento Humano </t>
    </r>
  </si>
  <si>
    <r>
      <rPr>
        <b/>
        <sz val="11"/>
        <color theme="1"/>
        <rFont val="Arial"/>
        <family val="2"/>
      </rPr>
      <t xml:space="preserve">2.1.6.6.2. </t>
    </r>
    <r>
      <rPr>
        <sz val="11"/>
        <color theme="1"/>
        <rFont val="Arial"/>
        <family val="2"/>
      </rPr>
      <t>Brindar asesoría interna a la Unidad de Talento Humano, respecto a procesos laborales que requieran ser analizados</t>
    </r>
  </si>
  <si>
    <r>
      <rPr>
        <b/>
        <sz val="11"/>
        <color theme="1"/>
        <rFont val="Arial"/>
        <family val="2"/>
      </rPr>
      <t>2.1.6.6.3.</t>
    </r>
    <r>
      <rPr>
        <sz val="11"/>
        <color theme="1"/>
        <rFont val="Arial"/>
        <family val="2"/>
      </rPr>
      <t xml:space="preserve"> Generar procesos de asesoría mediante procesos de capacitación a la pobleación, según programación interna de la Unidad</t>
    </r>
  </si>
  <si>
    <r>
      <rPr>
        <b/>
        <sz val="11"/>
        <color theme="1"/>
        <rFont val="Arial"/>
        <family val="2"/>
      </rPr>
      <t>2.1.6.6.4.</t>
    </r>
    <r>
      <rPr>
        <sz val="11"/>
        <color theme="1"/>
        <rFont val="Arial"/>
        <family val="2"/>
      </rPr>
      <t xml:space="preserve"> Dar conocimiento en derecho laboral a través de capsulas informativas</t>
    </r>
  </si>
  <si>
    <r>
      <rPr>
        <b/>
        <sz val="11"/>
        <color theme="1"/>
        <rFont val="Arial"/>
        <family val="2"/>
      </rPr>
      <t>2.1.7.2.1.</t>
    </r>
    <r>
      <rPr>
        <sz val="11"/>
        <color theme="1"/>
        <rFont val="Arial"/>
        <family val="2"/>
      </rPr>
      <t xml:space="preserve"> Realizar al menos el 85% de los mantenimientos preventivos de la flotilla vehicular, de acuerdo al Plan de Mantenimiento Preventivo.</t>
    </r>
  </si>
  <si>
    <r>
      <rPr>
        <b/>
        <sz val="11"/>
        <color theme="1"/>
        <rFont val="Arial"/>
        <family val="2"/>
      </rPr>
      <t>2.1.7.2.2.</t>
    </r>
    <r>
      <rPr>
        <sz val="11"/>
        <color theme="1"/>
        <rFont val="Arial"/>
        <family val="2"/>
      </rPr>
      <t xml:space="preserve"> Aplicar al menos el 60% de las rutinas de mantenimiento  preventivo mediante una atención de inspección técnica gestionada por la Unidad de Mantenimiento Vehicular.</t>
    </r>
  </si>
  <si>
    <t xml:space="preserve">Informes semestral de resultados </t>
  </si>
  <si>
    <r>
      <rPr>
        <b/>
        <sz val="12"/>
        <color theme="1"/>
        <rFont val="Arial"/>
        <family val="2"/>
      </rPr>
      <t xml:space="preserve">1.1.6.1. </t>
    </r>
    <r>
      <rPr>
        <sz val="12"/>
        <color theme="1"/>
        <rFont val="Arial"/>
        <family val="2"/>
      </rPr>
      <t>Implementar el plan de mercadeo potenciando los productos y sevicios ofrecidos por el Benemérito Cuerpo de Bomberos de Costa Rica</t>
    </r>
  </si>
  <si>
    <r>
      <rPr>
        <b/>
        <sz val="12"/>
        <color theme="1"/>
        <rFont val="Arial"/>
        <family val="2"/>
      </rPr>
      <t xml:space="preserve">1.1.6.1.1. </t>
    </r>
    <r>
      <rPr>
        <sz val="12"/>
        <color theme="1"/>
        <rFont val="Arial"/>
        <family val="2"/>
      </rPr>
      <t>Ejecutar las estrategías de producto que potencialicen los productos y servicios que ofrece el Cuerpo de Bomberos a nivel externo.</t>
    </r>
  </si>
  <si>
    <r>
      <rPr>
        <b/>
        <sz val="12"/>
        <color theme="1"/>
        <rFont val="Arial"/>
        <family val="2"/>
      </rPr>
      <t xml:space="preserve">1.1.6.1.2. </t>
    </r>
    <r>
      <rPr>
        <sz val="12"/>
        <color theme="1"/>
        <rFont val="Arial"/>
        <family val="2"/>
      </rPr>
      <t>Gestionar los medios necesarios para posicionar en el mercado, los productos y servicios a los consumidores finales.</t>
    </r>
  </si>
  <si>
    <r>
      <rPr>
        <b/>
        <sz val="12"/>
        <color theme="1"/>
        <rFont val="Arial"/>
        <family val="2"/>
      </rPr>
      <t>1.1.6.1.3.</t>
    </r>
    <r>
      <rPr>
        <sz val="12"/>
        <color theme="1"/>
        <rFont val="Arial"/>
        <family val="2"/>
      </rPr>
      <t xml:space="preserve"> Desarrollar estrategias asociadas al Plan de mercadeo, que permitan la fijación de los precios de los productos y servicios que comercializa la institución. </t>
    </r>
  </si>
  <si>
    <r>
      <rPr>
        <b/>
        <sz val="12"/>
        <color theme="1"/>
        <rFont val="Arial"/>
        <family val="2"/>
      </rPr>
      <t>1.1.6.1.4.</t>
    </r>
    <r>
      <rPr>
        <sz val="12"/>
        <color theme="1"/>
        <rFont val="Arial"/>
        <family val="2"/>
      </rPr>
      <t xml:space="preserve"> Ejecutar las campañas de comunicación y promoción de las actividades, productos y servicios que la institución requiera, en pro del posicionamiento de la Marca Bomberos ante la sociedad.  </t>
    </r>
  </si>
  <si>
    <r>
      <rPr>
        <b/>
        <sz val="12"/>
        <color theme="1"/>
        <rFont val="Arial"/>
        <family val="2"/>
      </rPr>
      <t xml:space="preserve">1.1.6.1.5. </t>
    </r>
    <r>
      <rPr>
        <sz val="12"/>
        <color theme="1"/>
        <rFont val="Arial"/>
        <family val="2"/>
      </rPr>
      <t>Presentar informe final sobre la ejecución del Plan de  Mercadeo del BCBCR periodo 2022.</t>
    </r>
  </si>
  <si>
    <r>
      <rPr>
        <b/>
        <sz val="12"/>
        <color theme="1"/>
        <rFont val="Arial"/>
        <family val="2"/>
      </rPr>
      <t>1.1.6.1.6.</t>
    </r>
    <r>
      <rPr>
        <sz val="12"/>
        <color theme="1"/>
        <rFont val="Arial"/>
        <family val="2"/>
      </rPr>
      <t xml:space="preserve"> Actualizar del Plan de Mercadeo del BCBCR para el periodo 2023.</t>
    </r>
  </si>
  <si>
    <r>
      <rPr>
        <b/>
        <sz val="12"/>
        <color theme="1"/>
        <rFont val="Arial"/>
        <family val="2"/>
      </rPr>
      <t>1.1.6.2.</t>
    </r>
    <r>
      <rPr>
        <sz val="12"/>
        <color theme="1"/>
        <rFont val="Arial"/>
        <family val="2"/>
      </rPr>
      <t xml:space="preserve"> Gestionar los patrocinios en efectivo o en especies para las distintas actividades del Benemérito Cuerpo de Bomberos de Costa Rica</t>
    </r>
  </si>
  <si>
    <r>
      <rPr>
        <b/>
        <sz val="12"/>
        <color theme="1"/>
        <rFont val="Arial"/>
        <family val="2"/>
      </rPr>
      <t xml:space="preserve">1.1.6.2.1. </t>
    </r>
    <r>
      <rPr>
        <sz val="12"/>
        <color theme="1"/>
        <rFont val="Arial"/>
        <family val="2"/>
      </rPr>
      <t>Determinar las actividades a realizar por el Área de Mercadeo durante el año y solicitar su aprobación a la Dirección General.</t>
    </r>
  </si>
  <si>
    <r>
      <rPr>
        <b/>
        <sz val="12"/>
        <color theme="1"/>
        <rFont val="Arial"/>
        <family val="2"/>
      </rPr>
      <t>1.1.6.2.2.</t>
    </r>
    <r>
      <rPr>
        <sz val="12"/>
        <color theme="1"/>
        <rFont val="Arial"/>
        <family val="2"/>
      </rPr>
      <t xml:space="preserve"> Prospectar clientes y socios estratégicos según las actividades a realizarse.</t>
    </r>
  </si>
  <si>
    <r>
      <rPr>
        <b/>
        <sz val="12"/>
        <color theme="1"/>
        <rFont val="Arial"/>
        <family val="2"/>
      </rPr>
      <t xml:space="preserve">1.1.6.2.3. </t>
    </r>
    <r>
      <rPr>
        <sz val="12"/>
        <color theme="1"/>
        <rFont val="Arial"/>
        <family val="2"/>
      </rPr>
      <t>Efectuar reuniones de negociación con posibles patrocinadores y socios.</t>
    </r>
  </si>
  <si>
    <r>
      <rPr>
        <b/>
        <sz val="12"/>
        <color theme="1"/>
        <rFont val="Arial"/>
        <family val="2"/>
      </rPr>
      <t>1.1.6.2.4</t>
    </r>
    <r>
      <rPr>
        <sz val="12"/>
        <color theme="1"/>
        <rFont val="Arial"/>
        <family val="2"/>
      </rPr>
      <t>. Suscribir acuerdos para las actividades.</t>
    </r>
  </si>
  <si>
    <r>
      <rPr>
        <b/>
        <sz val="12"/>
        <color theme="1"/>
        <rFont val="Arial"/>
        <family val="2"/>
      </rPr>
      <t xml:space="preserve">1.1.6.2.5. </t>
    </r>
    <r>
      <rPr>
        <sz val="12"/>
        <color theme="1"/>
        <rFont val="Arial"/>
        <family val="2"/>
      </rPr>
      <t>Ejecutar satisfactoriamente los acuerdos firmados.</t>
    </r>
  </si>
  <si>
    <r>
      <rPr>
        <b/>
        <sz val="12"/>
        <color theme="1"/>
        <rFont val="Arial"/>
        <family val="2"/>
      </rPr>
      <t>1.1.6.2.6.</t>
    </r>
    <r>
      <rPr>
        <sz val="12"/>
        <color theme="1"/>
        <rFont val="Arial"/>
        <family val="2"/>
      </rPr>
      <t>Presentar informe final de gestión por actividad ejecutada</t>
    </r>
  </si>
  <si>
    <r>
      <rPr>
        <b/>
        <sz val="12"/>
        <color theme="1"/>
        <rFont val="Arial"/>
        <family val="2"/>
      </rPr>
      <t>1.1.6.3.</t>
    </r>
    <r>
      <rPr>
        <sz val="12"/>
        <color theme="1"/>
        <rFont val="Arial"/>
        <family val="2"/>
      </rPr>
      <t xml:space="preserve"> Fungir como enlace entre la Fundación Bomberos por Siempre de Costa Rica y el Benemérito Cuerpo de Bomberos de Costa Rica</t>
    </r>
  </si>
  <si>
    <r>
      <rPr>
        <b/>
        <sz val="12"/>
        <color theme="1"/>
        <rFont val="Arial"/>
        <family val="2"/>
      </rPr>
      <t xml:space="preserve">1.1.6.3.1. </t>
    </r>
    <r>
      <rPr>
        <sz val="12"/>
        <color theme="1"/>
        <rFont val="Arial"/>
        <family val="2"/>
      </rPr>
      <t>Revisar y renovar el convenio de cooperación entre FUBOSI y el BCBCR.</t>
    </r>
  </si>
  <si>
    <r>
      <rPr>
        <b/>
        <sz val="12"/>
        <color theme="1"/>
        <rFont val="Arial"/>
        <family val="2"/>
      </rPr>
      <t xml:space="preserve">1.1.6.3.2. </t>
    </r>
    <r>
      <rPr>
        <sz val="12"/>
        <color theme="1"/>
        <rFont val="Arial"/>
        <family val="2"/>
      </rPr>
      <t xml:space="preserve">Efectuar el cumplimiento y seguimiento de lo establecido en el convenio. </t>
    </r>
  </si>
  <si>
    <r>
      <rPr>
        <b/>
        <sz val="12"/>
        <color theme="1"/>
        <rFont val="Arial"/>
        <family val="2"/>
      </rPr>
      <t xml:space="preserve">1.1.7.1. </t>
    </r>
    <r>
      <rPr>
        <sz val="12"/>
        <color theme="1"/>
        <rFont val="Arial"/>
        <family val="2"/>
      </rPr>
      <t>Comunicar los objetivos organizacionales hacia sus diferentes públicos internos y externos.</t>
    </r>
  </si>
  <si>
    <r>
      <rPr>
        <b/>
        <sz val="12"/>
        <rFont val="Arial"/>
        <family val="2"/>
      </rPr>
      <t xml:space="preserve">1.1.7.1.1. </t>
    </r>
    <r>
      <rPr>
        <sz val="12"/>
        <rFont val="Arial"/>
        <family val="2"/>
      </rPr>
      <t>Generar, al menos, un comunicado de prensa por semana.</t>
    </r>
  </si>
  <si>
    <r>
      <rPr>
        <b/>
        <sz val="12"/>
        <rFont val="Arial"/>
        <family val="2"/>
      </rPr>
      <t xml:space="preserve">1.1.7.1.2. </t>
    </r>
    <r>
      <rPr>
        <sz val="12"/>
        <rFont val="Arial"/>
        <family val="2"/>
      </rPr>
      <t>Administrar los canales de información (Redes, WhatsApp, sitio web,  Info)</t>
    </r>
  </si>
  <si>
    <r>
      <rPr>
        <b/>
        <sz val="12"/>
        <rFont val="Arial"/>
        <family val="2"/>
      </rPr>
      <t>1.1.7.1.3.</t>
    </r>
    <r>
      <rPr>
        <sz val="12"/>
        <rFont val="Arial"/>
        <family val="2"/>
      </rPr>
      <t xml:space="preserve"> Realizar un monitoreo diario de noticias.</t>
    </r>
  </si>
  <si>
    <r>
      <rPr>
        <b/>
        <sz val="12"/>
        <rFont val="Arial"/>
        <family val="2"/>
      </rPr>
      <t>1.1.7.1.4.</t>
    </r>
    <r>
      <rPr>
        <sz val="12"/>
        <rFont val="Arial"/>
        <family val="2"/>
      </rPr>
      <t xml:space="preserve"> Generar, al menos, 40 materiales audiovisuales para dar a conocer efemérides y aniversarios. </t>
    </r>
  </si>
  <si>
    <r>
      <rPr>
        <b/>
        <sz val="12"/>
        <rFont val="Arial"/>
        <family val="2"/>
      </rPr>
      <t>1.1.7.1.5.</t>
    </r>
    <r>
      <rPr>
        <sz val="12"/>
        <rFont val="Arial"/>
        <family val="2"/>
      </rPr>
      <t xml:space="preserve"> Generar, al menos, 16 materiales audiovisuales que comuniquen los logros, proyectos, inauguraciones y fortalecimiento de la institución, entre otros.</t>
    </r>
  </si>
  <si>
    <r>
      <rPr>
        <b/>
        <sz val="12"/>
        <rFont val="Arial"/>
        <family val="2"/>
      </rPr>
      <t xml:space="preserve">1.1.7.1.6. </t>
    </r>
    <r>
      <rPr>
        <sz val="12"/>
        <rFont val="Arial"/>
        <family val="2"/>
      </rPr>
      <t>Producir, al menos,  25 vídeo boletines, que brinden información de relevancia a la organización.</t>
    </r>
  </si>
  <si>
    <r>
      <rPr>
        <b/>
        <sz val="12"/>
        <color theme="1"/>
        <rFont val="Arial"/>
        <family val="2"/>
      </rPr>
      <t xml:space="preserve">1.2.2.1. </t>
    </r>
    <r>
      <rPr>
        <sz val="12"/>
        <color theme="1"/>
        <rFont val="Arial"/>
        <family val="2"/>
      </rPr>
      <t>Comunicar hacia los públicos internos y externos campañas de prevención.</t>
    </r>
  </si>
  <si>
    <r>
      <rPr>
        <b/>
        <sz val="12"/>
        <color theme="1"/>
        <rFont val="Arial"/>
        <family val="2"/>
      </rPr>
      <t xml:space="preserve">1.2.2.1.1. </t>
    </r>
    <r>
      <rPr>
        <sz val="12"/>
        <color theme="1"/>
        <rFont val="Arial"/>
        <family val="2"/>
      </rPr>
      <t xml:space="preserve"> Elaborar, al menos, cinco campañas sobre prevención.</t>
    </r>
  </si>
  <si>
    <r>
      <rPr>
        <b/>
        <sz val="12"/>
        <rFont val="Arial"/>
        <family val="2"/>
      </rPr>
      <t xml:space="preserve">1.2.2.1.2. </t>
    </r>
    <r>
      <rPr>
        <sz val="12"/>
        <rFont val="Arial"/>
        <family val="2"/>
      </rPr>
      <t>Generar, al menos, 12 materiales audiovisuales que permitan fortalecer la prevención de emergencias.</t>
    </r>
  </si>
  <si>
    <t xml:space="preserve"> Diciembre</t>
  </si>
  <si>
    <t xml:space="preserve">Abril-Agosto-Diciembre </t>
  </si>
  <si>
    <t>Abirl-Diciembre</t>
  </si>
  <si>
    <t xml:space="preserve">Gestión de Calidad </t>
  </si>
  <si>
    <t xml:space="preserve">Preparación </t>
  </si>
  <si>
    <t xml:space="preserve">Prevención </t>
  </si>
  <si>
    <r>
      <rPr>
        <b/>
        <sz val="12"/>
        <rFont val="Arial"/>
        <family val="2"/>
      </rPr>
      <t>1.2.5.1.</t>
    </r>
    <r>
      <rPr>
        <sz val="12"/>
        <rFont val="Arial"/>
        <family val="2"/>
      </rPr>
      <t xml:space="preserve"> Promover un sistema socio ambiental acorde con las competencias de la Organización</t>
    </r>
  </si>
  <si>
    <r>
      <rPr>
        <b/>
        <sz val="12"/>
        <rFont val="Arial"/>
        <family val="2"/>
      </rPr>
      <t xml:space="preserve">1.2.5.1.1. </t>
    </r>
    <r>
      <rPr>
        <sz val="12"/>
        <rFont val="Arial"/>
        <family val="2"/>
      </rPr>
      <t>Ejecutar un plan para la gestión de impactos socio - ambientales en la Organización.</t>
    </r>
  </si>
  <si>
    <r>
      <rPr>
        <b/>
        <sz val="12"/>
        <rFont val="Arial"/>
        <family val="2"/>
      </rPr>
      <t xml:space="preserve">1.2.5.1.2. </t>
    </r>
    <r>
      <rPr>
        <sz val="12"/>
        <rFont val="Arial"/>
        <family val="2"/>
      </rPr>
      <t>Promover normativa interna que permita el alineamiento estratégico paulatino con las políticas nacionales en materia de sostenibilidad.</t>
    </r>
  </si>
  <si>
    <r>
      <rPr>
        <b/>
        <sz val="12"/>
        <rFont val="Arial"/>
        <family val="2"/>
      </rPr>
      <t xml:space="preserve">1.1.5.1. </t>
    </r>
    <r>
      <rPr>
        <sz val="12"/>
        <rFont val="Arial"/>
        <family val="2"/>
      </rPr>
      <t>Tramitar el 100% de las gestiones ingresadas a través de la Contraloría de Servicios.</t>
    </r>
  </si>
  <si>
    <r>
      <rPr>
        <b/>
        <sz val="12"/>
        <rFont val="Arial"/>
        <family val="2"/>
      </rPr>
      <t>1.1.5.1.1.</t>
    </r>
    <r>
      <rPr>
        <sz val="12"/>
        <rFont val="Arial"/>
        <family val="2"/>
      </rPr>
      <t xml:space="preserve"> Registrar, atender y brindar seguimiento al 100% de las gestiones recibidos.</t>
    </r>
  </si>
  <si>
    <r>
      <rPr>
        <b/>
        <sz val="12"/>
        <rFont val="Arial"/>
        <family val="2"/>
      </rPr>
      <t>1.1.5.1.2.</t>
    </r>
    <r>
      <rPr>
        <sz val="12"/>
        <rFont val="Arial"/>
        <family val="2"/>
      </rPr>
      <t xml:space="preserve"> Presentar un informe a la Dirección General de los resultados y recomendaciones de las gestiones atendidas.</t>
    </r>
  </si>
  <si>
    <r>
      <rPr>
        <b/>
        <sz val="12"/>
        <color theme="1"/>
        <rFont val="Arial"/>
        <family val="2"/>
      </rPr>
      <t xml:space="preserve">1.1.5.2. </t>
    </r>
    <r>
      <rPr>
        <sz val="12"/>
        <color theme="1"/>
        <rFont val="Arial"/>
        <family val="2"/>
      </rPr>
      <t>Impulsar acciones para fortalecer 
la calidad de los servicios  internos y externos
 de la Organización, a través de estándares de calidad</t>
    </r>
  </si>
  <si>
    <r>
      <rPr>
        <b/>
        <sz val="12"/>
        <rFont val="Arial"/>
        <family val="2"/>
      </rPr>
      <t xml:space="preserve">1.1.5.2.1. </t>
    </r>
    <r>
      <rPr>
        <sz val="12"/>
        <rFont val="Arial"/>
        <family val="2"/>
      </rPr>
      <t xml:space="preserve">Revisar y actualizar el inventario organizacional de servicios internos y externos. </t>
    </r>
  </si>
  <si>
    <r>
      <rPr>
        <b/>
        <sz val="12"/>
        <rFont val="Arial"/>
        <family val="2"/>
      </rPr>
      <t>1.1.5.2.2</t>
    </r>
    <r>
      <rPr>
        <sz val="12"/>
        <rFont val="Arial"/>
        <family val="2"/>
      </rPr>
      <t>. Definir los servicios internos y externos a los cuales se le establecerán mejoras.</t>
    </r>
  </si>
  <si>
    <r>
      <rPr>
        <b/>
        <sz val="12"/>
        <rFont val="Arial"/>
        <family val="2"/>
      </rPr>
      <t>1.1.5.2.3.</t>
    </r>
    <r>
      <rPr>
        <sz val="12"/>
        <rFont val="Arial"/>
        <family val="2"/>
      </rPr>
      <t xml:space="preserve"> Desarrollar las acciones necesarias para establecer mejoras en los servicios seleccionados.</t>
    </r>
  </si>
  <si>
    <r>
      <rPr>
        <b/>
        <sz val="12"/>
        <rFont val="Arial"/>
        <family val="2"/>
      </rPr>
      <t xml:space="preserve">1.1.5.2.4. </t>
    </r>
    <r>
      <rPr>
        <sz val="12"/>
        <rFont val="Arial"/>
        <family val="2"/>
      </rPr>
      <t xml:space="preserve">Establecer mejoras en los servicios internos y externos que cuenten con las condiciones necesarias. </t>
    </r>
  </si>
  <si>
    <r>
      <rPr>
        <b/>
        <sz val="12"/>
        <rFont val="Arial"/>
        <family val="2"/>
      </rPr>
      <t xml:space="preserve">1.1.5.2.5. </t>
    </r>
    <r>
      <rPr>
        <sz val="12"/>
        <rFont val="Arial"/>
        <family val="2"/>
      </rPr>
      <t xml:space="preserve">Brindar seguimiento al cumplimiento de la implementación de las mejoras definidos. </t>
    </r>
  </si>
  <si>
    <r>
      <rPr>
        <b/>
        <sz val="12"/>
        <color theme="1"/>
        <rFont val="Arial"/>
        <family val="2"/>
      </rPr>
      <t xml:space="preserve">1.1.5.3. </t>
    </r>
    <r>
      <rPr>
        <sz val="12"/>
        <color theme="1"/>
        <rFont val="Arial"/>
        <family val="2"/>
      </rPr>
      <t>Evaluar los servicios externos e internos
 de la Organización, de acuerdo con el 
inventario organizacional.</t>
    </r>
  </si>
  <si>
    <r>
      <rPr>
        <b/>
        <sz val="12"/>
        <rFont val="Arial"/>
        <family val="2"/>
      </rPr>
      <t>1.1.5.3.1</t>
    </r>
    <r>
      <rPr>
        <sz val="12"/>
        <rFont val="Arial"/>
        <family val="2"/>
      </rPr>
      <t>.Definir los servicios internos y externos a los cuales se les aplicarán evaluaciones, de acuerdo con el inventario organizacional.</t>
    </r>
  </si>
  <si>
    <r>
      <rPr>
        <b/>
        <sz val="12"/>
        <rFont val="Arial"/>
        <family val="2"/>
      </rPr>
      <t>1.1.5.3.2</t>
    </r>
    <r>
      <rPr>
        <sz val="12"/>
        <rFont val="Arial"/>
        <family val="2"/>
      </rPr>
      <t xml:space="preserve">, Evaluar los servicios internos y externos seleccionados. </t>
    </r>
  </si>
  <si>
    <r>
      <rPr>
        <b/>
        <sz val="12"/>
        <rFont val="Arial"/>
        <family val="2"/>
      </rPr>
      <t>1.1.5.3.3</t>
    </r>
    <r>
      <rPr>
        <sz val="12"/>
        <rFont val="Arial"/>
        <family val="2"/>
      </rPr>
      <t>. Atender las evaluaciones de servicios, solicitadas por la Administración.</t>
    </r>
  </si>
  <si>
    <r>
      <rPr>
        <b/>
        <sz val="12"/>
        <rFont val="Arial"/>
        <family val="2"/>
      </rPr>
      <t>1.1.5.3.4.</t>
    </r>
    <r>
      <rPr>
        <sz val="12"/>
        <rFont val="Arial"/>
        <family val="2"/>
      </rPr>
      <t xml:space="preserve"> Presentar un informe a la Dirección General de los resultados y recomendaciones de las evaluaciones  aplicadas. </t>
    </r>
  </si>
  <si>
    <r>
      <rPr>
        <b/>
        <sz val="12"/>
        <rFont val="Arial"/>
        <family val="2"/>
      </rPr>
      <t xml:space="preserve">1.1.5.4. </t>
    </r>
    <r>
      <rPr>
        <sz val="12"/>
        <rFont val="Arial"/>
        <family val="2"/>
      </rPr>
      <t>Gestionar las acciones necesarios para el cumplimiento del Índice de Transparencia del Sector Público -ITSP-.</t>
    </r>
  </si>
  <si>
    <r>
      <rPr>
        <b/>
        <sz val="12"/>
        <rFont val="Arial"/>
        <family val="2"/>
      </rPr>
      <t xml:space="preserve">1.1.5.4.1. </t>
    </r>
    <r>
      <rPr>
        <sz val="12"/>
        <rFont val="Arial"/>
        <family val="2"/>
      </rPr>
      <t>Reunir la información para el cumplimiento con el ITSP.</t>
    </r>
  </si>
  <si>
    <r>
      <rPr>
        <b/>
        <sz val="12"/>
        <rFont val="Arial"/>
        <family val="2"/>
      </rPr>
      <t>1.1.5.4.2.</t>
    </r>
    <r>
      <rPr>
        <sz val="12"/>
        <rFont val="Arial"/>
        <family val="2"/>
      </rPr>
      <t xml:space="preserve"> Revisar y analizar que la información recopilada cumpla con lo solicitado por el ITSP.</t>
    </r>
  </si>
  <si>
    <r>
      <rPr>
        <b/>
        <sz val="12"/>
        <rFont val="Arial"/>
        <family val="2"/>
      </rPr>
      <t xml:space="preserve">1.1.5.4.3. </t>
    </r>
    <r>
      <rPr>
        <sz val="12"/>
        <rFont val="Arial"/>
        <family val="2"/>
      </rPr>
      <t>Coordinar la publicación de la información del  ITSP, dentro del sitio web.</t>
    </r>
  </si>
  <si>
    <r>
      <rPr>
        <b/>
        <sz val="12"/>
        <rFont val="Arial"/>
        <family val="2"/>
      </rPr>
      <t>1.1.5.4.4</t>
    </r>
    <r>
      <rPr>
        <sz val="12"/>
        <rFont val="Arial"/>
        <family val="2"/>
      </rPr>
      <t>. Presentar un informe a la Dirección General con un análisis de los resultados obtenidos y un plan de mejora.</t>
    </r>
  </si>
  <si>
    <r>
      <rPr>
        <b/>
        <sz val="12"/>
        <rFont val="Arial"/>
        <family val="2"/>
      </rPr>
      <t>1.1.5.5.</t>
    </r>
    <r>
      <rPr>
        <sz val="12"/>
        <rFont val="Arial"/>
        <family val="2"/>
      </rPr>
      <t xml:space="preserve"> Promover un ambiente libre de discriminación para todos los colaboradores de la Organización</t>
    </r>
  </si>
  <si>
    <r>
      <rPr>
        <b/>
        <sz val="12"/>
        <rFont val="Arial"/>
        <family val="2"/>
      </rPr>
      <t xml:space="preserve">1.1.5.5.1. </t>
    </r>
    <r>
      <rPr>
        <sz val="12"/>
        <rFont val="Arial"/>
        <family val="2"/>
      </rPr>
      <t xml:space="preserve">Realizar actividades que sensibilicen y concienticen a la población institucional en temas de No discriminación </t>
    </r>
  </si>
  <si>
    <r>
      <rPr>
        <b/>
        <sz val="12"/>
        <rFont val="Arial"/>
        <family val="2"/>
      </rPr>
      <t xml:space="preserve">1.1.5.5.2. </t>
    </r>
    <r>
      <rPr>
        <sz val="12"/>
        <rFont val="Arial"/>
        <family val="2"/>
      </rPr>
      <t>Revisar y actualizar normativa organizacional que permita alinearse con las políticas de cero discriminación.</t>
    </r>
  </si>
  <si>
    <t>Emergencias atendidas / emergencias reportadas</t>
  </si>
  <si>
    <t>1 Reporte mensual con los datos de emergencias atendidas / emergencias reportadas.</t>
  </si>
  <si>
    <t>API´s realizados / API´s requeridos</t>
  </si>
  <si>
    <t xml:space="preserve">
Total de acciones ejecutadas / acciones programadas</t>
  </si>
  <si>
    <t>Mayo -Agosto- Diciembre</t>
  </si>
  <si>
    <t xml:space="preserve">
1 Reporte cuatrimestral  con las evaluaciones del PAF realizadas  por  periódo de entrega. Se solicitará a la Academia la ponderación final de las notas.</t>
  </si>
  <si>
    <t>Abril - Agosto - Diciembre</t>
  </si>
  <si>
    <t>1 Reporte mensual con el demostrable del material publcado en Inside para el mes correspondiente.</t>
  </si>
  <si>
    <t xml:space="preserve">
1 Reporte semestral por Batallón con el detalle de cumplimiento del Programa para el personal operativo.</t>
  </si>
  <si>
    <t>1 Reporte anual con el demostrable del personal que participó en la certificación decuerdo a la solicitud enviada.</t>
  </si>
  <si>
    <t>1 Reporte semestral detallando la cantidad de visitas de riesgo por estación y por Batallón para el cumplimiento de la meta.</t>
  </si>
  <si>
    <t xml:space="preserve">
1 Reporte semestral con los datos de simulacros realizados / simulacdros requeridos</t>
  </si>
  <si>
    <t xml:space="preserve"> 1 Reporte anual con los datos de simulacros realizados / simulacros requeridos.</t>
  </si>
  <si>
    <t>1 Oficio del plan aprobadado para cada una de las unidades operativas.</t>
  </si>
  <si>
    <t xml:space="preserve">Enero-Diciembre 
 </t>
  </si>
  <si>
    <t>Total de metas ejecutadas / Total de metas aprobadas</t>
  </si>
  <si>
    <t xml:space="preserve">Mayo
</t>
  </si>
  <si>
    <t>1 Oficio de propuesta para aprobación del taller</t>
  </si>
  <si>
    <t>Noviembre</t>
  </si>
  <si>
    <t>1 Reporte de ejecución de las acciones realizada / acciones propuestas</t>
  </si>
  <si>
    <t>Total de estaciones con nota mayor o igual a 80 / cantidad total de estaciones</t>
  </si>
  <si>
    <t xml:space="preserve">Abril </t>
  </si>
  <si>
    <r>
      <t xml:space="preserve">Julio y Diciembre
</t>
    </r>
    <r>
      <rPr>
        <sz val="14"/>
        <color rgb="FFFF0000"/>
        <rFont val="Arial"/>
        <family val="2"/>
      </rPr>
      <t/>
    </r>
  </si>
  <si>
    <t xml:space="preserve">
1 Reporte semestral de las nota obtenidas / 12 Batallones evaluados</t>
  </si>
  <si>
    <t>Herramienta aplicada / herramienta aprobabda</t>
  </si>
  <si>
    <t>enero - Junio</t>
  </si>
  <si>
    <t xml:space="preserve">2 requerimientos documentados / requerimientos identificados </t>
  </si>
  <si>
    <t>Julio -  Diciembre</t>
  </si>
  <si>
    <t>Formularios implementados / Formularios propuestos.</t>
  </si>
  <si>
    <t>Etapas del PCN ejecutada/ acciones aprobadas</t>
  </si>
  <si>
    <t>Marzo</t>
  </si>
  <si>
    <t>Propuesta aprobada / Propuesta complementaria al plan</t>
  </si>
  <si>
    <t>Propuesta implementada / Propuesta aprobada</t>
  </si>
  <si>
    <t>Sesiones realizadas / sesiones programadas</t>
  </si>
  <si>
    <t>1 Informe para cada una de las dos sesiones de trabajo / sesiones programadas</t>
  </si>
  <si>
    <t>1 informe por cada una de las dos sesiones de trabajo / sesiones proramadas</t>
  </si>
  <si>
    <t xml:space="preserve">Operaciones </t>
  </si>
  <si>
    <r>
      <rPr>
        <b/>
        <sz val="11"/>
        <color theme="1"/>
        <rFont val="Arial"/>
        <family val="2"/>
      </rPr>
      <t>3.3.1.1.</t>
    </r>
    <r>
      <rPr>
        <sz val="11"/>
        <color theme="1"/>
        <rFont val="Arial"/>
        <family val="2"/>
      </rPr>
      <t xml:space="preserve"> Atender la totalidad de emergencias reportadas competencia del Cuerpo de Bomberos.</t>
    </r>
  </si>
  <si>
    <r>
      <rPr>
        <b/>
        <sz val="11"/>
        <color theme="1"/>
        <rFont val="Arial"/>
        <family val="2"/>
      </rPr>
      <t xml:space="preserve"> 3.3.1.1.1. </t>
    </r>
    <r>
      <rPr>
        <sz val="11"/>
        <color theme="1"/>
        <rFont val="Arial"/>
        <family val="2"/>
      </rPr>
      <t>Atender la totalidad de emergencias reportadas competencia del Cuerpo de Bomberos.</t>
    </r>
  </si>
  <si>
    <r>
      <rPr>
        <b/>
        <sz val="11"/>
        <color theme="1"/>
        <rFont val="Arial"/>
        <family val="2"/>
      </rPr>
      <t xml:space="preserve"> 3.3.1.1.2.</t>
    </r>
    <r>
      <rPr>
        <sz val="11"/>
        <color theme="1"/>
        <rFont val="Arial"/>
        <family val="2"/>
      </rPr>
      <t xml:space="preserve"> Realizar los análisis de los incidentes relevantes</t>
    </r>
  </si>
  <si>
    <r>
      <rPr>
        <b/>
        <sz val="11"/>
        <color theme="1"/>
        <rFont val="Arial"/>
        <family val="2"/>
      </rPr>
      <t>3.1.1.1.</t>
    </r>
    <r>
      <rPr>
        <sz val="11"/>
        <color theme="1"/>
        <rFont val="Arial"/>
        <family val="2"/>
      </rPr>
      <t xml:space="preserve"> Realizar los procesos de preparación y entrenamiento para la debida atención de las emergencias dentro del ámbito de acción del Cuerpo de Bomberos</t>
    </r>
  </si>
  <si>
    <r>
      <rPr>
        <b/>
        <sz val="11"/>
        <rFont val="Arial"/>
        <family val="2"/>
      </rPr>
      <t>3.1.1.1.1.</t>
    </r>
    <r>
      <rPr>
        <sz val="11"/>
        <rFont val="Arial"/>
        <family val="2"/>
      </rPr>
      <t xml:space="preserve"> Ejecutar las 3 evaluaciones del programa de acondicionamiento físico en donde al menos el 90% de los bomberos operativos supere la nota minima ponderada.</t>
    </r>
  </si>
  <si>
    <r>
      <rPr>
        <b/>
        <sz val="11"/>
        <rFont val="Arial"/>
        <family val="2"/>
      </rPr>
      <t xml:space="preserve">3.1.1.1.2. </t>
    </r>
    <r>
      <rPr>
        <sz val="11"/>
        <rFont val="Arial"/>
        <family val="2"/>
      </rPr>
      <t xml:space="preserve">Diseñar y  publicar el material mensual del programa  "Certificación en Servicio 2021”. </t>
    </r>
    <r>
      <rPr>
        <sz val="12"/>
        <color rgb="FFFF0000"/>
        <rFont val="Arial"/>
        <family val="2"/>
      </rPr>
      <t/>
    </r>
  </si>
  <si>
    <r>
      <rPr>
        <b/>
        <sz val="11"/>
        <rFont val="Arial"/>
        <family val="2"/>
      </rPr>
      <t xml:space="preserve">3.1.1.1.3. </t>
    </r>
    <r>
      <rPr>
        <sz val="11"/>
        <rFont val="Arial"/>
        <family val="2"/>
      </rPr>
      <t>Ejecutar la Certificación en Servicio a todo el personal operativo en donde al menos el 95% apruebe las pruebas.</t>
    </r>
  </si>
  <si>
    <r>
      <rPr>
        <b/>
        <sz val="11"/>
        <color theme="1"/>
        <rFont val="Arial"/>
        <family val="2"/>
      </rPr>
      <t>3.1.1.1.4.</t>
    </r>
    <r>
      <rPr>
        <sz val="11"/>
        <color theme="1"/>
        <rFont val="Arial"/>
        <family val="2"/>
      </rPr>
      <t xml:space="preserve"> Gestionar la participación del 100%  del personal de Salvamento de Extinción de Incendios  en la certificación especializada acorde al convenio con la DGAC según a la lista aprobada de participación.</t>
    </r>
  </si>
  <si>
    <r>
      <rPr>
        <b/>
        <sz val="11"/>
        <rFont val="Arial"/>
        <family val="2"/>
      </rPr>
      <t>3.1.1.1.5</t>
    </r>
    <r>
      <rPr>
        <sz val="11"/>
        <rFont val="Arial"/>
        <family val="2"/>
      </rPr>
      <t xml:space="preserve">. Realizar por cada escuadra de estación estructural, 06 visitas de riesgo y por cada escuadra de estación aeroportuaria, 03 visitas de riesgo. </t>
    </r>
  </si>
  <si>
    <r>
      <rPr>
        <b/>
        <sz val="11"/>
        <color theme="1"/>
        <rFont val="Arial"/>
        <family val="2"/>
      </rPr>
      <t>3.1.1.1.6.</t>
    </r>
    <r>
      <rPr>
        <sz val="11"/>
        <color theme="1"/>
        <rFont val="Arial"/>
        <family val="2"/>
      </rPr>
      <t xml:space="preserve"> Ejecutar un simulacro por escuadra por cada estación estructural.</t>
    </r>
  </si>
  <si>
    <r>
      <rPr>
        <b/>
        <sz val="11"/>
        <color theme="1"/>
        <rFont val="Arial"/>
        <family val="2"/>
      </rPr>
      <t>3.1.1.1.7.</t>
    </r>
    <r>
      <rPr>
        <sz val="11"/>
        <color theme="1"/>
        <rFont val="Arial"/>
        <family val="2"/>
      </rPr>
      <t xml:space="preserve"> Ejecutar simulaciones o simulacros por estación aeroportuaria acorde al programa definido.  Esto para los 3 aeropuertos con estación.</t>
    </r>
  </si>
  <si>
    <r>
      <rPr>
        <b/>
        <sz val="11"/>
        <color theme="1"/>
        <rFont val="Arial"/>
        <family val="2"/>
      </rPr>
      <t>3.3.1.2.</t>
    </r>
    <r>
      <rPr>
        <sz val="11"/>
        <color theme="1"/>
        <rFont val="Arial"/>
        <family val="2"/>
      </rPr>
      <t xml:space="preserve"> Establecer por cada Unidad Operativa el correspondiente plan de trabajo que contemple el mejoramiento de las competencias del personal operativo sobre cada especialización.</t>
    </r>
  </si>
  <si>
    <r>
      <rPr>
        <b/>
        <sz val="11"/>
        <rFont val="Arial"/>
        <family val="2"/>
      </rPr>
      <t>3.3.1.2.1</t>
    </r>
    <r>
      <rPr>
        <sz val="11"/>
        <rFont val="Arial"/>
        <family val="2"/>
      </rPr>
      <t>. Realizar y presentar los planes de trabajo por cada unidad operativa.</t>
    </r>
  </si>
  <si>
    <r>
      <rPr>
        <b/>
        <sz val="11"/>
        <rFont val="Arial"/>
        <family val="2"/>
      </rPr>
      <t xml:space="preserve">3.3.1.2.2. </t>
    </r>
    <r>
      <rPr>
        <sz val="11"/>
        <rFont val="Arial"/>
        <family val="2"/>
      </rPr>
      <t>Ejecutar el plan de trabajo aprobado por cada unidad operativa.</t>
    </r>
  </si>
  <si>
    <r>
      <rPr>
        <b/>
        <sz val="11"/>
        <rFont val="Arial"/>
        <family val="2"/>
      </rPr>
      <t>3.3.1.2.3.</t>
    </r>
    <r>
      <rPr>
        <sz val="11"/>
        <rFont val="Arial"/>
        <family val="2"/>
      </rPr>
      <t xml:space="preserve"> Diseñar y presentar para aprobación una propuesta para realizar un taller con la participación de las unidades operativas</t>
    </r>
  </si>
  <si>
    <r>
      <rPr>
        <b/>
        <sz val="11"/>
        <color theme="1"/>
        <rFont val="Arial"/>
        <family val="2"/>
      </rPr>
      <t>3.3.1.2.4</t>
    </r>
    <r>
      <rPr>
        <sz val="11"/>
        <color theme="1"/>
        <rFont val="Arial"/>
        <family val="2"/>
      </rPr>
      <t>. Ejecutar el taller de acuerdo a la propuesta aprobada</t>
    </r>
  </si>
  <si>
    <r>
      <rPr>
        <b/>
        <sz val="11"/>
        <color theme="1"/>
        <rFont val="Arial"/>
        <family val="2"/>
      </rPr>
      <t>3.3.1.3</t>
    </r>
    <r>
      <rPr>
        <sz val="11"/>
        <color theme="1"/>
        <rFont val="Arial"/>
        <family val="2"/>
      </rPr>
      <t>. Fortalecer la eficiencia en la administración de los recursos de los batallones a través de la supervisión de estaciones.</t>
    </r>
  </si>
  <si>
    <r>
      <rPr>
        <sz val="11"/>
        <rFont val="Arial"/>
        <family val="2"/>
      </rPr>
      <t xml:space="preserve">Abril </t>
    </r>
    <r>
      <rPr>
        <sz val="11"/>
        <color theme="1"/>
        <rFont val="Arial"/>
        <family val="2"/>
      </rPr>
      <t>- Diciembre</t>
    </r>
  </si>
  <si>
    <r>
      <t xml:space="preserve">
</t>
    </r>
    <r>
      <rPr>
        <sz val="11"/>
        <rFont val="Arial"/>
        <family val="2"/>
      </rPr>
      <t>Herramienta aprobada  / propuesta presentada</t>
    </r>
  </si>
  <si>
    <r>
      <rPr>
        <b/>
        <sz val="11"/>
        <color theme="1"/>
        <rFont val="Arial"/>
        <family val="2"/>
      </rPr>
      <t xml:space="preserve">3.3.1.4. </t>
    </r>
    <r>
      <rPr>
        <sz val="11"/>
        <color theme="1"/>
        <rFont val="Arial"/>
        <family val="2"/>
      </rPr>
      <t>Gestionar la elaboración  de herramientas para la recolección de información en tiempo real en emergencias específicas.</t>
    </r>
  </si>
  <si>
    <r>
      <rPr>
        <b/>
        <sz val="11"/>
        <color theme="1"/>
        <rFont val="Arial"/>
        <family val="2"/>
      </rPr>
      <t>3.3.1.5.</t>
    </r>
    <r>
      <rPr>
        <sz val="11"/>
        <color theme="1"/>
        <rFont val="Arial"/>
        <family val="2"/>
      </rPr>
      <t xml:space="preserve"> Gestionar las acciones para complementar el Plan de Continuidad del Negocio del Benemérito Cuerpo de Bomberos con enfoque a la atención de emergencias</t>
    </r>
  </si>
  <si>
    <r>
      <rPr>
        <b/>
        <sz val="11"/>
        <rFont val="Arial"/>
        <family val="2"/>
      </rPr>
      <t>3.3.1.5.1.</t>
    </r>
    <r>
      <rPr>
        <sz val="11"/>
        <rFont val="Arial"/>
        <family val="2"/>
      </rPr>
      <t xml:space="preserve"> Preparar la documentación para complementar la siguiente etapa del plan de  continuidad del negocio.</t>
    </r>
  </si>
  <si>
    <r>
      <rPr>
        <b/>
        <sz val="11"/>
        <rFont val="Arial"/>
        <family val="2"/>
      </rPr>
      <t>3.3.1.5.2</t>
    </r>
    <r>
      <rPr>
        <sz val="11"/>
        <rFont val="Arial"/>
        <family val="2"/>
      </rPr>
      <t>. Implementar propuesta elaborada.</t>
    </r>
  </si>
  <si>
    <r>
      <rPr>
        <b/>
        <sz val="11"/>
        <color theme="1"/>
        <rFont val="Arial"/>
        <family val="2"/>
      </rPr>
      <t xml:space="preserve">3.3.1.6.  </t>
    </r>
    <r>
      <rPr>
        <sz val="11"/>
        <color theme="1"/>
        <rFont val="Arial"/>
        <family val="2"/>
      </rPr>
      <t>Realizar un "Coach Operativo" individualizado con los  los restantes Capitanes (no atendidos aún) y al menos 6 tenientes</t>
    </r>
  </si>
  <si>
    <r>
      <rPr>
        <b/>
        <sz val="11"/>
        <rFont val="Arial"/>
        <family val="2"/>
      </rPr>
      <t>3.3.1.6.1.</t>
    </r>
    <r>
      <rPr>
        <sz val="11"/>
        <rFont val="Arial"/>
        <family val="2"/>
      </rPr>
      <t xml:space="preserve"> Realizar dos sesiones para fortalecer el conocimiento téorico de los LEO´s, su aplicación práctica y la administración de emergencias mediante dos sesiones anuales (individuales) con los Capitales aprobados.</t>
    </r>
  </si>
  <si>
    <r>
      <rPr>
        <b/>
        <sz val="11"/>
        <rFont val="Arial"/>
        <family val="2"/>
      </rPr>
      <t xml:space="preserve">3.3.1.6.2. </t>
    </r>
    <r>
      <rPr>
        <sz val="11"/>
        <rFont val="Arial"/>
        <family val="2"/>
      </rPr>
      <t>Realizar dos seciones para fortalecer el conocimiento téorico de LEO´s, su aplicación práctica y la administración de emergencias mediante dos sesiones anuales (individuales) con los Tenientes de Bomberos.</t>
    </r>
  </si>
  <si>
    <r>
      <rPr>
        <b/>
        <sz val="11"/>
        <rFont val="Arial"/>
        <family val="2"/>
      </rPr>
      <t>3.3.1.3.1.</t>
    </r>
    <r>
      <rPr>
        <sz val="11"/>
        <rFont val="Arial"/>
        <family val="2"/>
      </rPr>
      <t xml:space="preserve"> Presentar para aprobación una herramienta para la supervisión semestral de estaciones</t>
    </r>
  </si>
  <si>
    <r>
      <rPr>
        <b/>
        <sz val="11"/>
        <rFont val="Arial"/>
        <family val="2"/>
      </rPr>
      <t>3.3.1.3.2.</t>
    </r>
    <r>
      <rPr>
        <sz val="11"/>
        <rFont val="Arial"/>
        <family val="2"/>
      </rPr>
      <t xml:space="preserve"> Aplicar por cada Jefe de batallón  la herramienta de supervisión según le sean asignadas. 
</t>
    </r>
  </si>
  <si>
    <r>
      <rPr>
        <b/>
        <sz val="11"/>
        <rFont val="Arial"/>
        <family val="2"/>
      </rPr>
      <t xml:space="preserve">3.3.1.4.1. </t>
    </r>
    <r>
      <rPr>
        <sz val="11"/>
        <rFont val="Arial"/>
        <family val="2"/>
      </rPr>
      <t>Identificar al menos dos requerimientos de necesidad de recolección de información para la Sala de Situación.</t>
    </r>
  </si>
  <si>
    <r>
      <rPr>
        <b/>
        <sz val="11"/>
        <rFont val="Arial"/>
        <family val="2"/>
      </rPr>
      <t>3.3.1.4.2.</t>
    </r>
    <r>
      <rPr>
        <sz val="11"/>
        <rFont val="Arial"/>
        <family val="2"/>
      </rPr>
      <t xml:space="preserve"> Implementar al menos dos formularios de recolección de información.</t>
    </r>
  </si>
  <si>
    <r>
      <rPr>
        <b/>
        <sz val="11"/>
        <color theme="1"/>
        <rFont val="Arial"/>
        <family val="2"/>
      </rPr>
      <t xml:space="preserve">3.1.2.1. </t>
    </r>
    <r>
      <rPr>
        <sz val="11"/>
        <color theme="1"/>
        <rFont val="Arial"/>
        <family val="2"/>
      </rPr>
      <t>Apoyar la gestión administrativa del Cuerpo de Bomberos, atraves del adecuado mantenimiento y desarrollo de los  sistemas informáticos al servicio de la institución.</t>
    </r>
  </si>
  <si>
    <r>
      <rPr>
        <b/>
        <sz val="11"/>
        <color theme="1"/>
        <rFont val="Arial"/>
        <family val="2"/>
      </rPr>
      <t>3.1.2.1.1.</t>
    </r>
    <r>
      <rPr>
        <sz val="11"/>
        <color theme="1"/>
        <rFont val="Arial"/>
        <family val="2"/>
      </rPr>
      <t xml:space="preserve">  Asegurar los recursos financieros para las labores de mantenimiento de sistemas informáticos según la demanda de requerimientos planteados en el periodo.</t>
    </r>
  </si>
  <si>
    <r>
      <rPr>
        <b/>
        <sz val="11"/>
        <color theme="1"/>
        <rFont val="Arial"/>
        <family val="2"/>
      </rPr>
      <t>3.1.2.1.3</t>
    </r>
    <r>
      <rPr>
        <sz val="11"/>
        <color theme="1"/>
        <rFont val="Arial"/>
        <family val="2"/>
      </rPr>
      <t>. Implementar en producción los ajustes realizados en los sistemas afectados.</t>
    </r>
  </si>
  <si>
    <r>
      <rPr>
        <b/>
        <sz val="11"/>
        <color theme="1"/>
        <rFont val="Arial"/>
        <family val="2"/>
      </rPr>
      <t>3.1.2.1.2.</t>
    </r>
    <r>
      <rPr>
        <sz val="11"/>
        <color theme="1"/>
        <rFont val="Arial"/>
        <family val="2"/>
      </rPr>
      <t xml:space="preserve"> Asignar recursos contratados para atender al menos el 80% de las solicitudes de mantenimiento de sistemas recibidos en el periodo.</t>
    </r>
  </si>
  <si>
    <r>
      <rPr>
        <b/>
        <sz val="11"/>
        <color theme="1"/>
        <rFont val="Arial"/>
        <family val="2"/>
      </rPr>
      <t>3.1.2.2</t>
    </r>
    <r>
      <rPr>
        <sz val="11"/>
        <color theme="1"/>
        <rFont val="Arial"/>
        <family val="2"/>
      </rPr>
      <t>. Contribuir al mejoramiento del servicio operativo mediante la automatización de al menos dos nuevos procesos.</t>
    </r>
  </si>
  <si>
    <r>
      <rPr>
        <b/>
        <sz val="11"/>
        <color theme="1"/>
        <rFont val="Arial"/>
        <family val="2"/>
      </rPr>
      <t xml:space="preserve">3.1.2.2.1. </t>
    </r>
    <r>
      <rPr>
        <sz val="11"/>
        <color theme="1"/>
        <rFont val="Arial"/>
        <family val="2"/>
      </rPr>
      <t>dentificar al menos dos procesos dentro de la gestión operativa que requieran de automatización.</t>
    </r>
  </si>
  <si>
    <r>
      <rPr>
        <b/>
        <sz val="11"/>
        <color theme="1"/>
        <rFont val="Arial"/>
        <family val="2"/>
      </rPr>
      <t xml:space="preserve">3.1.2.2.2. </t>
    </r>
    <r>
      <rPr>
        <sz val="11"/>
        <color theme="1"/>
        <rFont val="Arial"/>
        <family val="2"/>
      </rPr>
      <t>Asignar recursos para el análisis y desarrollo de los procesos a automatizar</t>
    </r>
  </si>
  <si>
    <r>
      <rPr>
        <b/>
        <sz val="11"/>
        <color theme="1"/>
        <rFont val="Arial"/>
        <family val="2"/>
      </rPr>
      <t>3.1.2.2.3.</t>
    </r>
    <r>
      <rPr>
        <sz val="11"/>
        <color theme="1"/>
        <rFont val="Arial"/>
        <family val="2"/>
      </rPr>
      <t xml:space="preserve">  Implementar en producción los procesos automatizados.</t>
    </r>
  </si>
  <si>
    <r>
      <rPr>
        <b/>
        <sz val="11"/>
        <color theme="1"/>
        <rFont val="Arial"/>
        <family val="2"/>
      </rPr>
      <t>3.1.2.3.</t>
    </r>
    <r>
      <rPr>
        <sz val="11"/>
        <color theme="1"/>
        <rFont val="Arial"/>
        <family val="2"/>
      </rPr>
      <t xml:space="preserve"> Desarrollar actividades relacionadas con el  ámbito tecnológico que fortalezcan la seguridad de la información en la institución.</t>
    </r>
  </si>
  <si>
    <r>
      <rPr>
        <b/>
        <sz val="11"/>
        <color theme="1"/>
        <rFont val="Arial"/>
        <family val="2"/>
      </rPr>
      <t xml:space="preserve">3.1.2.3.1. </t>
    </r>
    <r>
      <rPr>
        <sz val="11"/>
        <color theme="1"/>
        <rFont val="Arial"/>
        <family val="2"/>
      </rPr>
      <t>Definir las actividades que se van a desarrollar para fortalecer la seguridad de la información dentro de la institución.</t>
    </r>
  </si>
  <si>
    <r>
      <rPr>
        <b/>
        <sz val="11"/>
        <color theme="1"/>
        <rFont val="Arial"/>
        <family val="2"/>
      </rPr>
      <t xml:space="preserve">3.1.2.3.2.  </t>
    </r>
    <r>
      <rPr>
        <sz val="11"/>
        <color theme="1"/>
        <rFont val="Arial"/>
        <family val="2"/>
      </rPr>
      <t>Ejecutar al menos 5 actividades elacionadas con el  ámbito tecnológico que fortalezcan la seguridad de la información en la institución.</t>
    </r>
  </si>
  <si>
    <r>
      <rPr>
        <b/>
        <sz val="11"/>
        <color theme="1"/>
        <rFont val="Arial"/>
        <family val="2"/>
      </rPr>
      <t xml:space="preserve">3.1.3.1. </t>
    </r>
    <r>
      <rPr>
        <sz val="11"/>
        <color theme="1"/>
        <rFont val="Arial"/>
        <family val="2"/>
      </rPr>
      <t>Desarrollar procesos formativos innovadores, que se ajusten a las necesidades organizacionales, con el fin de fortalecer los conocimientos y habilidades del personal institucional</t>
    </r>
  </si>
  <si>
    <r>
      <rPr>
        <b/>
        <sz val="11"/>
        <color theme="1"/>
        <rFont val="Arial"/>
        <family val="2"/>
      </rPr>
      <t>3.1.3.1.1.</t>
    </r>
    <r>
      <rPr>
        <sz val="11"/>
        <color theme="1"/>
        <rFont val="Arial"/>
        <family val="2"/>
      </rPr>
      <t xml:space="preserve"> Desarrollar el programa anual de capacitación dirigido a personal operativo, técnico y administrativo, potenciando el uso de la infraestructura institucional.</t>
    </r>
  </si>
  <si>
    <r>
      <rPr>
        <b/>
        <sz val="11"/>
        <color theme="1"/>
        <rFont val="Arial"/>
        <family val="2"/>
      </rPr>
      <t xml:space="preserve">3.1.3.1.2. </t>
    </r>
    <r>
      <rPr>
        <sz val="11"/>
        <color theme="1"/>
        <rFont val="Arial"/>
        <family val="2"/>
      </rPr>
      <t>Gestionar el  programa de capacitación de personal bomberil aeroportuario.</t>
    </r>
  </si>
  <si>
    <r>
      <rPr>
        <b/>
        <sz val="11"/>
        <color theme="1"/>
        <rFont val="Arial"/>
        <family val="2"/>
      </rPr>
      <t xml:space="preserve">3.1.3.1.3. </t>
    </r>
    <r>
      <rPr>
        <sz val="11"/>
        <color theme="1"/>
        <rFont val="Arial"/>
        <family val="2"/>
      </rPr>
      <t>Creación o actualización de cursos aprobados, ya sea en modalidad presencial, bimodal o virtual,  según las necesidades institucionales.</t>
    </r>
  </si>
  <si>
    <r>
      <rPr>
        <b/>
        <sz val="11"/>
        <color theme="1"/>
        <rFont val="Arial"/>
        <family val="2"/>
      </rPr>
      <t xml:space="preserve">3.1.3.1.4. </t>
    </r>
    <r>
      <rPr>
        <sz val="11"/>
        <color theme="1"/>
        <rFont val="Arial"/>
        <family val="2"/>
      </rPr>
      <t>Implementar el programa de formación inicial (inducción) solicitado por la Unidad de Talento Humano, contando con los recursos y logística necesarios.</t>
    </r>
  </si>
  <si>
    <r>
      <rPr>
        <b/>
        <sz val="11"/>
        <color theme="1"/>
        <rFont val="Arial"/>
        <family val="2"/>
      </rPr>
      <t>3.1.3.1.5</t>
    </r>
    <r>
      <rPr>
        <sz val="11"/>
        <color theme="1"/>
        <rFont val="Arial"/>
        <family val="2"/>
      </rPr>
      <t>. Potenciar las competencias del personal operativo para la atención de emergencias, mediante el desarrollo de 2 procesos de simulación según el Plan de Servicio de los Simuladores Tecnológicos</t>
    </r>
  </si>
  <si>
    <r>
      <rPr>
        <b/>
        <sz val="11"/>
        <color theme="1"/>
        <rFont val="Arial"/>
        <family val="2"/>
      </rPr>
      <t xml:space="preserve">3.2.1.1. </t>
    </r>
    <r>
      <rPr>
        <sz val="11"/>
        <color theme="1"/>
        <rFont val="Arial"/>
        <family val="2"/>
      </rPr>
      <t>Promover la cultura de la prevención al cliente externo mediante la capacitación en temas de prevención y atención de emergencias, apoyado en una oferta competitiva, atractiva y de alta calidad.</t>
    </r>
  </si>
  <si>
    <r>
      <rPr>
        <b/>
        <sz val="11"/>
        <color theme="1"/>
        <rFont val="Arial"/>
        <family val="2"/>
      </rPr>
      <t xml:space="preserve">3.2.1.1.1. </t>
    </r>
    <r>
      <rPr>
        <sz val="11"/>
        <color theme="1"/>
        <rFont val="Arial"/>
        <family val="2"/>
      </rPr>
      <t>Ejecutar el programa de cursos de capacitación para el público externo, orientado a la prevención y atención de incidentes.</t>
    </r>
  </si>
  <si>
    <r>
      <rPr>
        <b/>
        <sz val="11"/>
        <color theme="1"/>
        <rFont val="Arial"/>
        <family val="2"/>
      </rPr>
      <t xml:space="preserve">3.2.1.1.2. </t>
    </r>
    <r>
      <rPr>
        <sz val="11"/>
        <color theme="1"/>
        <rFont val="Arial"/>
        <family val="2"/>
      </rPr>
      <t>Desarrollar nuevos servicios en materia de capacitación y adquisición de habilidades que atiendan las necesidades del cliente externo, enfocadas en la preparación y atención de emergencias.</t>
    </r>
  </si>
  <si>
    <r>
      <rPr>
        <b/>
        <sz val="11"/>
        <color theme="1"/>
        <rFont val="Arial"/>
        <family val="2"/>
      </rPr>
      <t xml:space="preserve">3.2.1.1.3. </t>
    </r>
    <r>
      <rPr>
        <sz val="11"/>
        <color theme="1"/>
        <rFont val="Arial"/>
        <family val="2"/>
      </rPr>
      <t>Desarrollar las estrategias de mercadeo para los servicios de capacitación, incrementando la participación del público externo en el programa de formación, acorde con los objetivos institucionales.</t>
    </r>
  </si>
  <si>
    <r>
      <rPr>
        <b/>
        <sz val="11"/>
        <color theme="1"/>
        <rFont val="Arial"/>
        <family val="2"/>
      </rPr>
      <t>3.2.1.1.4.</t>
    </r>
    <r>
      <rPr>
        <sz val="11"/>
        <color theme="1"/>
        <rFont val="Arial"/>
        <family val="2"/>
      </rPr>
      <t xml:space="preserve"> Gestionar las acciones requeridas para convertir la ANB como centro de capacitación acreditado a la Asociación Americana del Corazón (AHA)</t>
    </r>
  </si>
  <si>
    <r>
      <rPr>
        <b/>
        <sz val="11"/>
        <color theme="1"/>
        <rFont val="Arial"/>
        <family val="2"/>
      </rPr>
      <t>3.1.3.2.</t>
    </r>
    <r>
      <rPr>
        <sz val="11"/>
        <color theme="1"/>
        <rFont val="Arial"/>
        <family val="2"/>
      </rPr>
      <t xml:space="preserve">  Proveer un Campus Académico idóneo y versátil, para el apoyo y acompañamiento de los procesos educativos que gestiona la ANB.</t>
    </r>
  </si>
  <si>
    <r>
      <rPr>
        <b/>
        <sz val="11"/>
        <color theme="1"/>
        <rFont val="Arial"/>
        <family val="2"/>
      </rPr>
      <t xml:space="preserve">3.1.3.2.1. </t>
    </r>
    <r>
      <rPr>
        <sz val="11"/>
        <color theme="1"/>
        <rFont val="Arial"/>
        <family val="2"/>
      </rPr>
      <t>Gestionar el desarrollo de la Ciudad Académica, con el propósito de atender las distintas necesidades institucionales.</t>
    </r>
  </si>
  <si>
    <r>
      <rPr>
        <b/>
        <sz val="11"/>
        <color theme="1"/>
        <rFont val="Arial"/>
        <family val="2"/>
      </rPr>
      <t>3.1.3.2.2</t>
    </r>
    <r>
      <rPr>
        <sz val="11"/>
        <color theme="1"/>
        <rFont val="Arial"/>
        <family val="2"/>
      </rPr>
      <t>. Atender las solicitudes de préstamo de las instalaciones de la Ciudad Académica, equipos y requerimientos para atender las diferentes actividades institucionales.</t>
    </r>
  </si>
  <si>
    <r>
      <rPr>
        <b/>
        <sz val="11"/>
        <color theme="1"/>
        <rFont val="Arial"/>
        <family val="2"/>
      </rPr>
      <t>3.1.3.2.3.</t>
    </r>
    <r>
      <rPr>
        <sz val="11"/>
        <color theme="1"/>
        <rFont val="Arial"/>
        <family val="2"/>
      </rPr>
      <t xml:space="preserve"> Desarrollar un programa de nuevos servicios que refuercen los procesos formativos existentes, en materia de prevención y atención de emergencias.</t>
    </r>
  </si>
  <si>
    <r>
      <rPr>
        <b/>
        <sz val="11"/>
        <color theme="1"/>
        <rFont val="Arial"/>
        <family val="2"/>
      </rPr>
      <t>3.1.3.3.</t>
    </r>
    <r>
      <rPr>
        <sz val="11"/>
        <color theme="1"/>
        <rFont val="Arial"/>
        <family val="2"/>
      </rPr>
      <t xml:space="preserve"> Desarrollar el Programa de Acondicionamiento Físico, que permita fortalecer las capacidades físicas del personal institucional.</t>
    </r>
  </si>
  <si>
    <r>
      <rPr>
        <b/>
        <sz val="11"/>
        <color theme="1"/>
        <rFont val="Arial"/>
        <family val="2"/>
      </rPr>
      <t>3.1.3.3.1</t>
    </r>
    <r>
      <rPr>
        <sz val="11"/>
        <color theme="1"/>
        <rFont val="Arial"/>
        <family val="2"/>
      </rPr>
      <t>. Apoyar en la aplicación de las pruebas de requisito, de acuerdo a los requerimientos institucionales.</t>
    </r>
  </si>
  <si>
    <r>
      <rPr>
        <b/>
        <sz val="11"/>
        <color theme="1"/>
        <rFont val="Arial"/>
        <family val="2"/>
      </rPr>
      <t xml:space="preserve">3.1.3.3.2. </t>
    </r>
    <r>
      <rPr>
        <sz val="11"/>
        <color theme="1"/>
        <rFont val="Arial"/>
        <family val="2"/>
      </rPr>
      <t>Desarrollar el Programa de Acondicionamiento Físico acorde a las necesidades de la población operativa.</t>
    </r>
  </si>
  <si>
    <r>
      <rPr>
        <b/>
        <sz val="11"/>
        <color theme="1"/>
        <rFont val="Arial"/>
        <family val="2"/>
      </rPr>
      <t>3.1.3.3.3.</t>
    </r>
    <r>
      <rPr>
        <sz val="11"/>
        <color theme="1"/>
        <rFont val="Arial"/>
        <family val="2"/>
      </rPr>
      <t xml:space="preserve"> Desarrollar y mantener actualizado el Programa de Formación de Técnicos en Preparación Física de Bomberos</t>
    </r>
  </si>
  <si>
    <r>
      <rPr>
        <b/>
        <sz val="11"/>
        <color theme="1"/>
        <rFont val="Arial"/>
        <family val="2"/>
      </rPr>
      <t>3.1.3.3.4.</t>
    </r>
    <r>
      <rPr>
        <sz val="11"/>
        <color theme="1"/>
        <rFont val="Arial"/>
        <family val="2"/>
      </rPr>
      <t xml:space="preserve"> Desarrollar procesos de investigación orientados a mejorar las competencias, habilidades y salud física del personal operativo.</t>
    </r>
  </si>
  <si>
    <r>
      <rPr>
        <b/>
        <sz val="11"/>
        <color theme="1"/>
        <rFont val="Arial"/>
        <family val="2"/>
      </rPr>
      <t>3.1.3.3.5.</t>
    </r>
    <r>
      <rPr>
        <sz val="11"/>
        <color theme="1"/>
        <rFont val="Arial"/>
        <family val="2"/>
      </rPr>
      <t xml:space="preserve"> Promover la cultura de la salud física en el personal Técnico - Administrativo, mediante actividades que fomenten hábitos de vida saludable.</t>
    </r>
  </si>
  <si>
    <r>
      <rPr>
        <b/>
        <sz val="11"/>
        <color theme="1"/>
        <rFont val="Arial"/>
        <family val="2"/>
      </rPr>
      <t>3.1.3.3.6.</t>
    </r>
    <r>
      <rPr>
        <sz val="11"/>
        <color theme="1"/>
        <rFont val="Arial"/>
        <family val="2"/>
      </rPr>
      <t xml:space="preserve"> Adquisición o sustitución de equipo deportivo, mediante análisis de idoneidad que permita establecer los parámetros para atender las necesidades institucionales.</t>
    </r>
  </si>
  <si>
    <r>
      <rPr>
        <b/>
        <sz val="11"/>
        <color theme="1"/>
        <rFont val="Arial"/>
        <family val="2"/>
      </rPr>
      <t xml:space="preserve">3.1.3.4. </t>
    </r>
    <r>
      <rPr>
        <sz val="11"/>
        <color theme="1"/>
        <rFont val="Arial"/>
        <family val="2"/>
      </rPr>
      <t>Orientar el proceso educativo en función al modelo pedagógico, acorde a las necesidades institucionales.</t>
    </r>
  </si>
  <si>
    <r>
      <rPr>
        <b/>
        <sz val="11"/>
        <color theme="1"/>
        <rFont val="Arial"/>
        <family val="2"/>
      </rPr>
      <t>3.1.3.4.1.</t>
    </r>
    <r>
      <rPr>
        <sz val="11"/>
        <color theme="1"/>
        <rFont val="Arial"/>
        <family val="2"/>
      </rPr>
      <t xml:space="preserve"> Fortalecer el proceso de formación institucional, mediante el apoyo a las actividades educativas que así lo requieran.</t>
    </r>
  </si>
  <si>
    <r>
      <rPr>
        <b/>
        <sz val="11"/>
        <color theme="1"/>
        <rFont val="Arial"/>
        <family val="2"/>
      </rPr>
      <t xml:space="preserve">3.1.3.4.2. </t>
    </r>
    <r>
      <rPr>
        <sz val="11"/>
        <color theme="1"/>
        <rFont val="Arial"/>
        <family val="2"/>
      </rPr>
      <t>Desarrollar recursos gráficos y audio visuales idóneos e innovadores, para el apoyo del proceso educativo organizacional.</t>
    </r>
  </si>
  <si>
    <r>
      <rPr>
        <b/>
        <sz val="11"/>
        <color theme="1"/>
        <rFont val="Arial"/>
        <family val="2"/>
      </rPr>
      <t xml:space="preserve">3.1.3.4.3. </t>
    </r>
    <r>
      <rPr>
        <sz val="11"/>
        <color theme="1"/>
        <rFont val="Arial"/>
        <family val="2"/>
      </rPr>
      <t>Implementar las estrategias definidas en el Plan de Desarrollo Profesional Docente.</t>
    </r>
  </si>
  <si>
    <r>
      <rPr>
        <b/>
        <sz val="11"/>
        <color theme="1"/>
        <rFont val="Arial"/>
        <family val="2"/>
      </rPr>
      <t>3.1.3.4.4.</t>
    </r>
    <r>
      <rPr>
        <sz val="11"/>
        <color theme="1"/>
        <rFont val="Arial"/>
        <family val="2"/>
      </rPr>
      <t xml:space="preserve"> Seguimiento al proceso de creación del Instituto Parauniversitario</t>
    </r>
  </si>
  <si>
    <r>
      <rPr>
        <b/>
        <sz val="11"/>
        <color theme="1"/>
        <rFont val="Arial"/>
        <family val="2"/>
      </rPr>
      <t>3.1.3.4.5.</t>
    </r>
    <r>
      <rPr>
        <sz val="11"/>
        <color theme="1"/>
        <rFont val="Arial"/>
        <family val="2"/>
      </rPr>
      <t xml:space="preserve"> Establecer la metodología a utilizar para el desarrollo de los procesos de investigación educativa.</t>
    </r>
  </si>
  <si>
    <r>
      <rPr>
        <b/>
        <sz val="11"/>
        <color theme="1"/>
        <rFont val="Arial"/>
        <family val="2"/>
      </rPr>
      <t>3.1.3.4.6.</t>
    </r>
    <r>
      <rPr>
        <sz val="11"/>
        <color theme="1"/>
        <rFont val="Arial"/>
        <family val="2"/>
      </rPr>
      <t xml:space="preserve"> Establecer las estrategias que permitan potenciar el uso de los recursos educativos, mediante la plataforma de aprendizaje virtual.</t>
    </r>
  </si>
  <si>
    <r>
      <rPr>
        <b/>
        <sz val="11"/>
        <color theme="1"/>
        <rFont val="Arial"/>
        <family val="2"/>
      </rPr>
      <t xml:space="preserve">3.1.3.4.7. </t>
    </r>
    <r>
      <rPr>
        <sz val="11"/>
        <color theme="1"/>
        <rFont val="Arial"/>
        <family val="2"/>
      </rPr>
      <t>Gestionar las solicitudes de capacitación externa, con base en las necesidades de cada dependencia, solicitadas a través de la Comisión de Capacitación.</t>
    </r>
  </si>
  <si>
    <r>
      <rPr>
        <b/>
        <sz val="11"/>
        <color theme="1"/>
        <rFont val="Arial"/>
        <family val="2"/>
      </rPr>
      <t xml:space="preserve">3.1.3.5. </t>
    </r>
    <r>
      <rPr>
        <sz val="11"/>
        <color theme="1"/>
        <rFont val="Arial"/>
        <family val="2"/>
      </rPr>
      <t>Gestionar el programa de planificación, ejecución y control financiero de la ANB</t>
    </r>
  </si>
  <si>
    <r>
      <rPr>
        <b/>
        <sz val="11"/>
        <color theme="1"/>
        <rFont val="Arial"/>
        <family val="2"/>
      </rPr>
      <t>3.1.3.5.1</t>
    </r>
    <r>
      <rPr>
        <sz val="11"/>
        <color theme="1"/>
        <rFont val="Arial"/>
        <family val="2"/>
      </rPr>
      <t>. Gestionar el programa de administración, seguimiento y control del Plan Anual de Compras de la ANB y contratos en ejecución.</t>
    </r>
  </si>
  <si>
    <r>
      <rPr>
        <b/>
        <sz val="11"/>
        <color theme="1"/>
        <rFont val="Arial"/>
        <family val="2"/>
      </rPr>
      <t xml:space="preserve">3.1.3.5.2. </t>
    </r>
    <r>
      <rPr>
        <sz val="11"/>
        <color theme="1"/>
        <rFont val="Arial"/>
        <family val="2"/>
      </rPr>
      <t>Atender y dar seguimiento a los trámites financieros de servicios especiales que brinda la ANB a través de facturación.</t>
    </r>
  </si>
  <si>
    <r>
      <rPr>
        <b/>
        <sz val="11"/>
        <color theme="1"/>
        <rFont val="Arial"/>
        <family val="2"/>
      </rPr>
      <t xml:space="preserve">3.1.3.5.3. </t>
    </r>
    <r>
      <rPr>
        <sz val="11"/>
        <color theme="1"/>
        <rFont val="Arial"/>
        <family val="2"/>
      </rPr>
      <t>Atender los requerimientos institucionales en partidas centralizadas de viáticos y transportes en el exterior al amparo de la reglamentación vigente y en función de la disponibilidad presupuestaria.</t>
    </r>
  </si>
  <si>
    <r>
      <rPr>
        <b/>
        <sz val="11"/>
        <color theme="1"/>
        <rFont val="Arial"/>
        <family val="2"/>
      </rPr>
      <t xml:space="preserve">3.1.3.5.4. </t>
    </r>
    <r>
      <rPr>
        <sz val="11"/>
        <color theme="1"/>
        <rFont val="Arial"/>
        <family val="2"/>
      </rPr>
      <t>Diseñar, controlar y dar seguimiento al programa estratégico de ejecución presupuestaria que permita un grado de efectividad no menor al 95% del presupuesto asignado.</t>
    </r>
  </si>
  <si>
    <r>
      <rPr>
        <b/>
        <sz val="11"/>
        <color theme="1"/>
        <rFont val="Arial"/>
        <family val="2"/>
      </rPr>
      <t xml:space="preserve">3.1.3.5.5. </t>
    </r>
    <r>
      <rPr>
        <sz val="11"/>
        <color theme="1"/>
        <rFont val="Arial"/>
        <family val="2"/>
      </rPr>
      <t>Gestionar mediante la administración del comedor institucional de la Ciudad Académica, los requerimientos de alimentación para los servicios brindados por la ANB.</t>
    </r>
  </si>
  <si>
    <r>
      <rPr>
        <b/>
        <sz val="11"/>
        <color theme="1"/>
        <rFont val="Arial"/>
        <family val="2"/>
      </rPr>
      <t>3.2.1.2.</t>
    </r>
    <r>
      <rPr>
        <sz val="11"/>
        <color theme="1"/>
        <rFont val="Arial"/>
        <family val="2"/>
      </rPr>
      <t xml:space="preserve"> Gestionar acciones en el programa de Cooperación Internacional que coadyuven al fortalecimiento de la labor educativa de la organización</t>
    </r>
  </si>
  <si>
    <r>
      <rPr>
        <b/>
        <sz val="11"/>
        <color theme="1"/>
        <rFont val="Arial"/>
        <family val="2"/>
      </rPr>
      <t xml:space="preserve">3.2.1.2.1. </t>
    </r>
    <r>
      <rPr>
        <sz val="11"/>
        <color theme="1"/>
        <rFont val="Arial"/>
        <family val="2"/>
      </rPr>
      <t xml:space="preserve">Establecer alianzas con posibles entes nacionales e internacionales que puedan suplir  las necesidades de cooperación identificadas </t>
    </r>
  </si>
  <si>
    <r>
      <rPr>
        <b/>
        <sz val="11"/>
        <color theme="1"/>
        <rFont val="Arial"/>
        <family val="2"/>
      </rPr>
      <t xml:space="preserve">3.2.1.2.2. </t>
    </r>
    <r>
      <rPr>
        <sz val="11"/>
        <color theme="1"/>
        <rFont val="Arial"/>
        <family val="2"/>
      </rPr>
      <t xml:space="preserve">Proyectar a la Organización  como ente cooperante </t>
    </r>
  </si>
  <si>
    <r>
      <rPr>
        <b/>
        <sz val="11"/>
        <color theme="1"/>
        <rFont val="Arial"/>
        <family val="2"/>
      </rPr>
      <t>3.2.1.2.3.</t>
    </r>
    <r>
      <rPr>
        <sz val="11"/>
        <color theme="1"/>
        <rFont val="Arial"/>
        <family val="2"/>
      </rPr>
      <t xml:space="preserve"> Apoyar a la presidencia, consejo académico y comisiones de CCBICA, dando seguimiento a los proyectos y acciones de la Confederación.</t>
    </r>
  </si>
  <si>
    <r>
      <rPr>
        <b/>
        <sz val="11"/>
        <color theme="1"/>
        <rFont val="Arial"/>
        <family val="2"/>
      </rPr>
      <t>3.2.2.1.</t>
    </r>
    <r>
      <rPr>
        <sz val="11"/>
        <color theme="1"/>
        <rFont val="Arial"/>
        <family val="2"/>
      </rPr>
      <t xml:space="preserve"> Verificar las condiciones de Protección Contra Incedios en las edificaciones nuevas y existentes en el país, mediante la atención del 100% de las solicitudes de revisión de planos, y la totalidad de las solicitudes de inspecciones y pruebas de sistemas contra incendio durante el año.</t>
    </r>
  </si>
  <si>
    <r>
      <rPr>
        <b/>
        <sz val="11"/>
        <color theme="1"/>
        <rFont val="Arial"/>
        <family val="2"/>
      </rPr>
      <t xml:space="preserve">3.2.2.1.1. </t>
    </r>
    <r>
      <rPr>
        <sz val="11"/>
        <color theme="1"/>
        <rFont val="Arial"/>
        <family val="2"/>
      </rPr>
      <t>Analizar en el 100% de  los planos constructivos la idoneidad de los sistemas de protección pasiva y activa incorporados  en los proyectos de construcción tramitados ante el Cuerpo de Bomberos por medio de la plataforma APC del CFIA,durante el año.</t>
    </r>
  </si>
  <si>
    <r>
      <rPr>
        <b/>
        <sz val="11"/>
        <color theme="1"/>
        <rFont val="Arial"/>
        <family val="2"/>
      </rPr>
      <t>3.2.2.1.2.</t>
    </r>
    <r>
      <rPr>
        <sz val="11"/>
        <color theme="1"/>
        <rFont val="Arial"/>
        <family val="2"/>
      </rPr>
      <t xml:space="preserve"> Evaluar durante el año el correcto funcionamiento de los sistemas de protección contra incendios instalados realizando al menos  102 pruebas de sistemas contra incendio en edificaciones nuevas y existentes.</t>
    </r>
  </si>
  <si>
    <r>
      <rPr>
        <b/>
        <sz val="11"/>
        <color theme="1"/>
        <rFont val="Arial"/>
        <family val="2"/>
      </rPr>
      <t xml:space="preserve">3.2.2.1.3. </t>
    </r>
    <r>
      <rPr>
        <sz val="11"/>
        <color theme="1"/>
        <rFont val="Arial"/>
        <family val="2"/>
      </rPr>
      <t>Evaluar durante el año el nivel de cumplimiento normativo realizando al menos 158 inspecciones de campo en  edificaciones. (68 APC + 93 ER)</t>
    </r>
  </si>
  <si>
    <r>
      <rPr>
        <b/>
        <sz val="11"/>
        <color theme="1"/>
        <rFont val="Arial"/>
        <family val="2"/>
      </rPr>
      <t xml:space="preserve">3.2.2.1.4. </t>
    </r>
    <r>
      <rPr>
        <sz val="11"/>
        <color theme="1"/>
        <rFont val="Arial"/>
        <family val="2"/>
      </rPr>
      <t>Inspeccionar al menos</t>
    </r>
    <r>
      <rPr>
        <sz val="11"/>
        <color rgb="FFFF0000"/>
        <rFont val="Arial"/>
        <family val="2"/>
      </rPr>
      <t xml:space="preserve"> </t>
    </r>
    <r>
      <rPr>
        <sz val="11"/>
        <color theme="1"/>
        <rFont val="Arial"/>
        <family val="2"/>
      </rPr>
      <t>168</t>
    </r>
    <r>
      <rPr>
        <sz val="11"/>
        <color rgb="FFFF0000"/>
        <rFont val="Arial"/>
        <family val="2"/>
      </rPr>
      <t xml:space="preserve"> </t>
    </r>
    <r>
      <rPr>
        <sz val="11"/>
        <color theme="1"/>
        <rFont val="Arial"/>
        <family val="2"/>
      </rPr>
      <t>establecimientos para verificar su cumplimiento en la normativa de GLP.</t>
    </r>
  </si>
  <si>
    <r>
      <rPr>
        <b/>
        <sz val="11"/>
        <color theme="1"/>
        <rFont val="Arial"/>
        <family val="2"/>
      </rPr>
      <t xml:space="preserve">3.2.2.1.5. </t>
    </r>
    <r>
      <rPr>
        <sz val="11"/>
        <color theme="1"/>
        <rFont val="Arial"/>
        <family val="2"/>
      </rPr>
      <t>Brindar seguimiento a al menos 131 edificaciones donde los resultados de los informes de inspección y pruebas las clasifiquen como edificaciones con incumplimientos normativos graves o por calificación.</t>
    </r>
  </si>
  <si>
    <r>
      <rPr>
        <b/>
        <sz val="11"/>
        <color theme="1"/>
        <rFont val="Arial"/>
        <family val="2"/>
      </rPr>
      <t xml:space="preserve">3.2.2.2. </t>
    </r>
    <r>
      <rPr>
        <sz val="11"/>
        <color theme="1"/>
        <rFont val="Arial"/>
        <family val="2"/>
      </rPr>
      <t>Desarrollar procesos de investigación, análisis, estudios técnicos e iniciativas que incidan positivamente en materia de Prevención.</t>
    </r>
  </si>
  <si>
    <r>
      <rPr>
        <b/>
        <sz val="11"/>
        <rFont val="Arial"/>
        <family val="2"/>
      </rPr>
      <t>3.2.2.2.1.</t>
    </r>
    <r>
      <rPr>
        <sz val="11"/>
        <rFont val="Arial"/>
        <family val="2"/>
      </rPr>
      <t xml:space="preserve"> Crear primer capítulo del  "Manual de la vivienda segura"  denominado Medios de Egreso"</t>
    </r>
  </si>
  <si>
    <r>
      <rPr>
        <b/>
        <sz val="11"/>
        <rFont val="Arial"/>
        <family val="2"/>
      </rPr>
      <t xml:space="preserve">3.2.2.2.2. </t>
    </r>
    <r>
      <rPr>
        <sz val="11"/>
        <rFont val="Arial"/>
        <family val="2"/>
      </rPr>
      <t>Generar durante el año un diagnóstico del estado del parque de hidrantes instalados en un operador de acueducto público.</t>
    </r>
  </si>
  <si>
    <r>
      <rPr>
        <b/>
        <sz val="11"/>
        <rFont val="Arial"/>
        <family val="2"/>
      </rPr>
      <t>3.2.2.2.3</t>
    </r>
    <r>
      <rPr>
        <sz val="11"/>
        <rFont val="Arial"/>
        <family val="2"/>
      </rPr>
      <t>. Publicar al menos 4 reportes técnicos, producto de  las labores de la unidad, esto con el fin de aportar insumos para mejorar la normativa  institucional.</t>
    </r>
  </si>
  <si>
    <r>
      <rPr>
        <b/>
        <sz val="11"/>
        <color theme="1"/>
        <rFont val="Arial"/>
        <family val="2"/>
      </rPr>
      <t>3.2.2.2.4.</t>
    </r>
    <r>
      <rPr>
        <sz val="11"/>
        <color theme="1"/>
        <rFont val="Arial"/>
        <family val="2"/>
      </rPr>
      <t xml:space="preserve"> Realizar durante el año al menos 376 ensayos de laboratorio a las muestras de materiales, sistemas o equipos recolectados </t>
    </r>
    <r>
      <rPr>
        <sz val="11"/>
        <rFont val="Arial"/>
        <family val="2"/>
      </rPr>
      <t xml:space="preserve">en las investigaciones de incendios o por medio de inspecciones de campo; para ser utilizadas como puebas para determinar las causas de los incendios o en proyectos de investigación de comportamiento ante el fuego. </t>
    </r>
  </si>
  <si>
    <r>
      <rPr>
        <b/>
        <sz val="11"/>
        <color theme="1"/>
        <rFont val="Arial"/>
        <family val="2"/>
      </rPr>
      <t>3.2.2.2.5.</t>
    </r>
    <r>
      <rPr>
        <sz val="11"/>
        <color theme="1"/>
        <rFont val="Arial"/>
        <family val="2"/>
      </rPr>
      <t xml:space="preserve"> Desarrollar 4 simulaciones sobre incendios investigados en el país, </t>
    </r>
    <r>
      <rPr>
        <sz val="11"/>
        <rFont val="Arial"/>
        <family val="2"/>
      </rPr>
      <t>o sobre casos de análisis de edificaciones nuevas o existentes, esto con el fin de estudiar el posible comportamiento del edificio ante un incendio.</t>
    </r>
  </si>
  <si>
    <r>
      <rPr>
        <b/>
        <sz val="11"/>
        <color theme="1"/>
        <rFont val="Arial"/>
        <family val="2"/>
      </rPr>
      <t xml:space="preserve">3.2.2.2.6. </t>
    </r>
    <r>
      <rPr>
        <sz val="11"/>
        <color theme="1"/>
        <rFont val="Arial"/>
        <family val="2"/>
      </rPr>
      <t>Brindar seguimiento y monitoreo de estrategia interna de fomento de la cultura de prevención de emergencias.</t>
    </r>
  </si>
  <si>
    <r>
      <rPr>
        <b/>
        <sz val="11"/>
        <color theme="1"/>
        <rFont val="Arial"/>
        <family val="2"/>
      </rPr>
      <t xml:space="preserve">3.2.2.2.7. </t>
    </r>
    <r>
      <rPr>
        <sz val="11"/>
        <color theme="1"/>
        <rFont val="Arial"/>
        <family val="2"/>
      </rPr>
      <t>Realizar plan de Trabajo para la medición del Índice de Prevención de la Organización.</t>
    </r>
  </si>
  <si>
    <r>
      <rPr>
        <b/>
        <sz val="11"/>
        <color theme="1"/>
        <rFont val="Arial"/>
        <family val="2"/>
      </rPr>
      <t>3.2.2.2.8.</t>
    </r>
    <r>
      <rPr>
        <sz val="11"/>
        <color theme="1"/>
        <rFont val="Arial"/>
        <family val="2"/>
      </rPr>
      <t xml:space="preserve"> Brindar seguimiento y monitoreo al Plan de Prevención de Incidentes por Averías en los Sistemas Eléctricos.</t>
    </r>
  </si>
  <si>
    <r>
      <rPr>
        <b/>
        <sz val="11"/>
        <color theme="1"/>
        <rFont val="Arial"/>
        <family val="2"/>
      </rPr>
      <t xml:space="preserve">3.2.2.2.9. </t>
    </r>
    <r>
      <rPr>
        <sz val="11"/>
        <color theme="1"/>
        <rFont val="Arial"/>
        <family val="2"/>
      </rPr>
      <t>Realizar mapeo de instituciones de segunda enseñanza que imparten la carrera de docencia,  interesadas en generar alianzas para fomentar la cultura de prevención.</t>
    </r>
  </si>
  <si>
    <r>
      <rPr>
        <b/>
        <sz val="11"/>
        <rFont val="Arial"/>
        <family val="2"/>
      </rPr>
      <t xml:space="preserve">3.2.2.2.10. </t>
    </r>
    <r>
      <rPr>
        <sz val="11"/>
        <rFont val="Arial"/>
        <family val="2"/>
      </rPr>
      <t xml:space="preserve">Realizar un mapeo de las condicines de seguridad en al menos 25 edificios verticales residenciales u Hoteles según lo establecido en el plan piloto del modelo de certificación de edificios </t>
    </r>
  </si>
  <si>
    <r>
      <rPr>
        <b/>
        <sz val="11"/>
        <rFont val="Arial"/>
        <family val="2"/>
      </rPr>
      <t xml:space="preserve"> 3.2.2.3.1.</t>
    </r>
    <r>
      <rPr>
        <sz val="11"/>
        <rFont val="Arial"/>
        <family val="2"/>
      </rPr>
      <t xml:space="preserve"> Impartir un taller de hidrantes para operadores de acueductos</t>
    </r>
  </si>
  <si>
    <r>
      <rPr>
        <b/>
        <sz val="11"/>
        <rFont val="Arial"/>
        <family val="2"/>
      </rPr>
      <t xml:space="preserve"> 3.2.2.3.2. </t>
    </r>
    <r>
      <rPr>
        <sz val="11"/>
        <rFont val="Arial"/>
        <family val="2"/>
      </rPr>
      <t>Impartir un taller de capacitación para autoridades competentes, sobre la implementación del RNPCI</t>
    </r>
  </si>
  <si>
    <r>
      <rPr>
        <b/>
        <sz val="11"/>
        <rFont val="Arial"/>
        <family val="2"/>
      </rPr>
      <t xml:space="preserve"> 3.2.2.3.3.</t>
    </r>
    <r>
      <rPr>
        <sz val="11"/>
        <rFont val="Arial"/>
        <family val="2"/>
      </rPr>
      <t xml:space="preserve"> Realizar un conversatorio técnico para Bomberos operativos.</t>
    </r>
  </si>
  <si>
    <r>
      <rPr>
        <b/>
        <sz val="11"/>
        <rFont val="Arial"/>
        <family val="2"/>
      </rPr>
      <t xml:space="preserve"> 3.2.2.3.4. </t>
    </r>
    <r>
      <rPr>
        <sz val="11"/>
        <rFont val="Arial"/>
        <family val="2"/>
      </rPr>
      <t>Realizar un simposio Nacional en protección contra incendios</t>
    </r>
  </si>
  <si>
    <r>
      <rPr>
        <b/>
        <sz val="11"/>
        <color theme="1"/>
        <rFont val="Arial"/>
        <family val="2"/>
      </rPr>
      <t xml:space="preserve"> 3.2.2.3.5. </t>
    </r>
    <r>
      <rPr>
        <sz val="11"/>
        <color theme="1"/>
        <rFont val="Arial"/>
        <family val="2"/>
      </rPr>
      <t>Impartir al menos 6 capacitaciones internas anuales  de nivelación o actualización en temas relacionados a las labores atinentes.</t>
    </r>
  </si>
  <si>
    <r>
      <rPr>
        <b/>
        <sz val="11"/>
        <color theme="1"/>
        <rFont val="Arial"/>
        <family val="2"/>
      </rPr>
      <t xml:space="preserve"> 3.2.2.3.6. </t>
    </r>
    <r>
      <rPr>
        <sz val="11"/>
        <color theme="1"/>
        <rFont val="Arial"/>
        <family val="2"/>
      </rPr>
      <t>Preparar material virtual de capacitación para Bomberos Operativos respecto a la Ley de Hidrantes y sus pruebas.</t>
    </r>
  </si>
  <si>
    <r>
      <rPr>
        <b/>
        <sz val="11"/>
        <color theme="1"/>
        <rFont val="Arial"/>
        <family val="2"/>
      </rPr>
      <t xml:space="preserve"> 3.2.2.3.7.</t>
    </r>
    <r>
      <rPr>
        <sz val="11"/>
        <color theme="1"/>
        <rFont val="Arial"/>
        <family val="2"/>
      </rPr>
      <t xml:space="preserve"> Impartir 6 charlas de prevención a adultos cabezas de hogar, a través de sus centros de trabajo. </t>
    </r>
  </si>
  <si>
    <r>
      <rPr>
        <b/>
        <sz val="11"/>
        <rFont val="Arial"/>
        <family val="2"/>
      </rPr>
      <t xml:space="preserve"> 3.2.2.3. </t>
    </r>
    <r>
      <rPr>
        <sz val="11"/>
        <rFont val="Arial"/>
        <family val="2"/>
      </rPr>
      <t>Asesorar y capacitar a profesionales e instituciones en la normativa técnica de protección contra incendios</t>
    </r>
  </si>
  <si>
    <r>
      <rPr>
        <b/>
        <sz val="11"/>
        <rFont val="Arial"/>
        <family val="2"/>
      </rPr>
      <t xml:space="preserve"> 3.2.2.4.</t>
    </r>
    <r>
      <rPr>
        <sz val="11"/>
        <rFont val="Arial"/>
        <family val="2"/>
      </rPr>
      <t xml:space="preserve"> Recaudar al menos ₵488.000.000 </t>
    </r>
    <r>
      <rPr>
        <b/>
        <sz val="11"/>
        <rFont val="Arial"/>
        <family val="2"/>
      </rPr>
      <t xml:space="preserve"> </t>
    </r>
    <r>
      <rPr>
        <sz val="11"/>
        <rFont val="Arial"/>
        <family val="2"/>
      </rPr>
      <t xml:space="preserve"> (</t>
    </r>
    <r>
      <rPr>
        <b/>
        <sz val="11"/>
        <rFont val="Arial"/>
        <family val="2"/>
      </rPr>
      <t>cuatrocientos ochenta y ocho millones de colones</t>
    </r>
    <r>
      <rPr>
        <sz val="11"/>
        <rFont val="Arial"/>
        <family val="2"/>
      </rPr>
      <t>) por concepto de la venta de servicios técnicos preventivos.</t>
    </r>
  </si>
  <si>
    <r>
      <rPr>
        <b/>
        <sz val="11"/>
        <rFont val="Arial"/>
        <family val="2"/>
      </rPr>
      <t xml:space="preserve"> 3.2.2.4.1.</t>
    </r>
    <r>
      <rPr>
        <sz val="11"/>
        <rFont val="Arial"/>
        <family val="2"/>
      </rPr>
      <t xml:space="preserve"> Recaudar al menos ₵79.000.000 (setenta y nueve millones de colones)  por concepto de inspecciones y venta de servicios técnicos preventivos.</t>
    </r>
  </si>
  <si>
    <r>
      <rPr>
        <b/>
        <sz val="11"/>
        <rFont val="Arial"/>
        <family val="2"/>
      </rPr>
      <t xml:space="preserve"> 3.2.2.4.2.</t>
    </r>
    <r>
      <rPr>
        <sz val="11"/>
        <rFont val="Arial"/>
        <family val="2"/>
      </rPr>
      <t xml:space="preserve"> Recaudar al menos ₵409.000.000 (cuatrocientos nueve millones de colones) por concepto de Revisión del planos constructivos</t>
    </r>
  </si>
  <si>
    <t>Objetivo Especifico
PAO 2022</t>
  </si>
  <si>
    <t xml:space="preserve">Objetivo Especifico
PAO 2022
  </t>
  </si>
  <si>
    <r>
      <rPr>
        <b/>
        <sz val="11"/>
        <color theme="1"/>
        <rFont val="Calibri"/>
        <family val="2"/>
        <scheme val="minor"/>
      </rPr>
      <t>4.4.1.1.</t>
    </r>
    <r>
      <rPr>
        <sz val="11"/>
        <color theme="1"/>
        <rFont val="Calibri"/>
        <family val="2"/>
        <scheme val="minor"/>
      </rPr>
      <t xml:space="preserve"> Revisar la normativa aplicable, las mejores prácticas y efectuar una actualización constante.</t>
    </r>
  </si>
  <si>
    <r>
      <rPr>
        <b/>
        <sz val="11"/>
        <rFont val="Calibri"/>
        <family val="2"/>
        <scheme val="minor"/>
      </rPr>
      <t xml:space="preserve">4.4.1.1.1. </t>
    </r>
    <r>
      <rPr>
        <sz val="11"/>
        <rFont val="Calibri"/>
        <family val="2"/>
        <scheme val="minor"/>
      </rPr>
      <t>Revisar continuamente la normativa  de los procesos y efectuar una actualización constante de esta y del Reglamento de Organización y funcionamiento de Auditoría.</t>
    </r>
  </si>
  <si>
    <r>
      <rPr>
        <b/>
        <sz val="11"/>
        <color theme="1"/>
        <rFont val="Calibri"/>
        <family val="2"/>
        <scheme val="minor"/>
      </rPr>
      <t xml:space="preserve">4.4.1.1.2. </t>
    </r>
    <r>
      <rPr>
        <sz val="11"/>
        <color theme="1"/>
        <rFont val="Calibri"/>
        <family val="2"/>
        <scheme val="minor"/>
      </rPr>
      <t>Actualizar las competencias requeridas de los funcionarios de la Auditoría Interna con base en la normativa aplicable y las mejores prácticas, para mantener una mejora continua en el desarrollo de estudios en los procesos de gestión de riesgo, control y dirección.</t>
    </r>
  </si>
  <si>
    <r>
      <rPr>
        <b/>
        <sz val="11"/>
        <rFont val="Calibri"/>
        <family val="2"/>
        <scheme val="minor"/>
      </rPr>
      <t>4.4.1.1.3.</t>
    </r>
    <r>
      <rPr>
        <sz val="11"/>
        <rFont val="Calibri"/>
        <family val="2"/>
        <scheme val="minor"/>
      </rPr>
      <t xml:space="preserve"> Elaborar un Plan Anual de capacitación con base en la oferta de los diferentes proveedores (Contraloría General de la República,  Instituto de Auditores Internos,  Colegio de Contadores Públicos, ISACA, ARISOL, entre otros) </t>
    </r>
  </si>
  <si>
    <r>
      <rPr>
        <b/>
        <sz val="11"/>
        <color theme="1"/>
        <rFont val="Calibri"/>
        <family val="2"/>
        <scheme val="minor"/>
      </rPr>
      <t>4.4.1.2.</t>
    </r>
    <r>
      <rPr>
        <sz val="11"/>
        <color theme="1"/>
        <rFont val="Calibri"/>
        <family val="2"/>
        <scheme val="minor"/>
      </rPr>
      <t xml:space="preserve"> Establecer una metodología de trabajo, para evaluar el control interno, con un enfoque de riesgos, que permita evaluar la eficiencia de las operaciones.</t>
    </r>
  </si>
  <si>
    <r>
      <rPr>
        <b/>
        <sz val="11"/>
        <color theme="1"/>
        <rFont val="Calibri"/>
        <family val="2"/>
        <scheme val="minor"/>
      </rPr>
      <t>4.4.1.3</t>
    </r>
    <r>
      <rPr>
        <sz val="11"/>
        <color theme="1"/>
        <rFont val="Calibri"/>
        <family val="2"/>
        <scheme val="minor"/>
      </rPr>
      <t>. Establecer una metodología de trabajo, que permita asesorar, fiscalizar, dar un buen servicio y autoevaluar la calidad de los mismos.</t>
    </r>
  </si>
  <si>
    <r>
      <rPr>
        <b/>
        <sz val="11"/>
        <color theme="1"/>
        <rFont val="Calibri"/>
        <family val="2"/>
        <scheme val="minor"/>
      </rPr>
      <t xml:space="preserve">4.4.1.4. </t>
    </r>
    <r>
      <rPr>
        <sz val="11"/>
        <color theme="1"/>
        <rFont val="Calibri"/>
        <family val="2"/>
        <scheme val="minor"/>
      </rPr>
      <t>Efectuar comunicación de resultados por canales efectivos</t>
    </r>
  </si>
  <si>
    <r>
      <rPr>
        <b/>
        <sz val="11"/>
        <rFont val="Calibri"/>
        <family val="2"/>
        <scheme val="minor"/>
      </rPr>
      <t xml:space="preserve">4.4.1.4.1. </t>
    </r>
    <r>
      <rPr>
        <sz val="11"/>
        <rFont val="Calibri"/>
        <family val="2"/>
        <scheme val="minor"/>
      </rPr>
      <t>Mantener fortalecidos los canales de comunicación entre la Auditoría Interna, los auditados y los terceros interesados en las funciones de auditoría (CGR, otras auditorías).</t>
    </r>
  </si>
  <si>
    <r>
      <rPr>
        <b/>
        <sz val="11"/>
        <rFont val="Calibri"/>
        <family val="2"/>
        <scheme val="minor"/>
      </rPr>
      <t>4.4.1.4.2</t>
    </r>
    <r>
      <rPr>
        <sz val="11"/>
        <rFont val="Calibri"/>
        <family val="2"/>
        <scheme val="minor"/>
      </rPr>
      <t>. Implementar las  técnicas electrónicas efectivas de comunicación de resultados, de seguimiento de recomendaciones de los estudios de Auditoría y publicación en la página Web.</t>
    </r>
  </si>
  <si>
    <r>
      <rPr>
        <b/>
        <sz val="11"/>
        <rFont val="Calibri"/>
        <family val="2"/>
        <scheme val="minor"/>
      </rPr>
      <t>4.4.1.2.1.</t>
    </r>
    <r>
      <rPr>
        <sz val="11"/>
        <rFont val="Calibri"/>
        <family val="2"/>
        <scheme val="minor"/>
      </rPr>
      <t xml:space="preserve"> Verificar el cumplimiento de Control Interno en las diferentes dependencias administrativas  y operativas del Cuerpo de Bomberos.</t>
    </r>
  </si>
  <si>
    <r>
      <rPr>
        <b/>
        <sz val="11"/>
        <rFont val="Calibri"/>
        <family val="2"/>
        <scheme val="minor"/>
      </rPr>
      <t>4.4.1.3.1.</t>
    </r>
    <r>
      <rPr>
        <sz val="11"/>
        <rFont val="Calibri"/>
        <family val="2"/>
        <scheme val="minor"/>
      </rPr>
      <t xml:space="preserve"> Desarrollar planes de auditoría (Plan de Trabajo, Plan Anual Operativo, Plan Estratégico) basados en una valoración de riesgos de procesos, actividades en la institución y universo auditable.</t>
    </r>
  </si>
  <si>
    <r>
      <rPr>
        <b/>
        <sz val="11"/>
        <color theme="1"/>
        <rFont val="Calibri"/>
        <family val="2"/>
        <scheme val="minor"/>
      </rPr>
      <t xml:space="preserve">4.4.1.3.2. </t>
    </r>
    <r>
      <rPr>
        <sz val="11"/>
        <color theme="1"/>
        <rFont val="Calibri"/>
        <family val="2"/>
        <scheme val="minor"/>
      </rPr>
      <t>Realizar una autoevaluación anual de la calidad auditoría.</t>
    </r>
  </si>
  <si>
    <t xml:space="preserve">    </t>
  </si>
  <si>
    <t xml:space="preserve"> Visitas programadas / visitas realizadas a  las estaciones</t>
  </si>
  <si>
    <r>
      <rPr>
        <b/>
        <sz val="11"/>
        <rFont val="Calibri"/>
        <family val="2"/>
        <scheme val="minor"/>
      </rPr>
      <t>4.4.1.2.2.</t>
    </r>
    <r>
      <rPr>
        <sz val="11"/>
        <rFont val="Calibri"/>
        <family val="2"/>
        <scheme val="minor"/>
      </rPr>
      <t xml:space="preserve"> Visitar las Estaciones de Bomberos de todo el país para verificar Control Interno y eficiencia operaciones. </t>
    </r>
  </si>
  <si>
    <r>
      <t>1.1.3.4.7</t>
    </r>
    <r>
      <rPr>
        <sz val="12"/>
        <rFont val="Arial"/>
        <family val="2"/>
      </rPr>
      <t>. Dar seguimiento</t>
    </r>
    <r>
      <rPr>
        <b/>
        <sz val="12"/>
        <rFont val="Arial"/>
        <family val="2"/>
      </rPr>
      <t xml:space="preserve"> </t>
    </r>
    <r>
      <rPr>
        <sz val="12"/>
        <rFont val="Arial"/>
        <family val="2"/>
      </rPr>
      <t xml:space="preserve">a las recomendaciones derivadas de los estudios de control interno de la Auditoría interna, así como a los hallazgos emitidos de las Auditoría externas.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</si>
</sst>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2"/>
      <color theme="0"/>
      <name val="Arial"/>
      <family val="2"/>
    </font>
    <font>
      <sz val="12"/>
      <color theme="1"/>
      <name val="Arial Narrow"/>
      <family val="2"/>
    </font>
    <font>
      <b/>
      <sz val="12"/>
      <color indexed="8"/>
      <name val="Arial Narrow"/>
      <family val="2"/>
    </font>
    <font>
      <sz val="12"/>
      <color indexed="8"/>
      <name val="Arial Narrow"/>
      <family val="2"/>
    </font>
    <font>
      <b/>
      <i/>
      <sz val="16"/>
      <color theme="1"/>
      <name val="Arial Narrow"/>
      <family val="2"/>
    </font>
    <font>
      <b/>
      <sz val="12"/>
      <name val="Arial"/>
      <family val="2"/>
    </font>
    <font>
      <b/>
      <sz val="11"/>
      <name val="Arial Narrow"/>
      <family val="2"/>
    </font>
    <font>
      <sz val="11"/>
      <color theme="1"/>
      <name val="Arial"/>
      <family val="2"/>
    </font>
    <font>
      <b/>
      <sz val="11"/>
      <color rgb="FF000000"/>
      <name val="Arial"/>
      <family val="2"/>
    </font>
    <font>
      <sz val="11"/>
      <color rgb="FF000000"/>
      <name val="Arial"/>
      <family val="2"/>
    </font>
    <font>
      <b/>
      <sz val="11"/>
      <color theme="1"/>
      <name val="Arial"/>
      <family val="2"/>
    </font>
    <font>
      <b/>
      <u/>
      <sz val="12"/>
      <name val="Arial"/>
      <family val="2"/>
    </font>
    <font>
      <b/>
      <sz val="14"/>
      <color theme="0"/>
      <name val="Arial"/>
      <family val="2"/>
    </font>
    <font>
      <b/>
      <sz val="12"/>
      <color theme="1"/>
      <name val="Arial"/>
      <family val="2"/>
    </font>
    <font>
      <sz val="12"/>
      <color rgb="FF000000"/>
      <name val="Arial"/>
      <family val="2"/>
    </font>
    <font>
      <sz val="12"/>
      <name val="Arial"/>
      <family val="2"/>
    </font>
    <font>
      <sz val="12"/>
      <color theme="1"/>
      <name val="Arial"/>
      <family val="2"/>
    </font>
    <font>
      <b/>
      <sz val="10"/>
      <name val="Arial"/>
      <family val="2"/>
    </font>
    <font>
      <b/>
      <sz val="12"/>
      <color theme="0" tint="-4.9989318521683403E-2"/>
      <name val="Arial"/>
      <family val="2"/>
    </font>
    <font>
      <sz val="24"/>
      <color theme="1"/>
      <name val="Arial"/>
      <family val="2"/>
    </font>
    <font>
      <b/>
      <sz val="48"/>
      <color theme="1"/>
      <name val="Arial"/>
      <family val="2"/>
    </font>
    <font>
      <sz val="24"/>
      <color theme="1"/>
      <name val="Calibri"/>
      <family val="2"/>
      <scheme val="minor"/>
    </font>
    <font>
      <b/>
      <sz val="20"/>
      <color theme="1"/>
      <name val="Arial"/>
      <family val="2"/>
    </font>
    <font>
      <sz val="20"/>
      <color theme="1"/>
      <name val="Calibri"/>
      <family val="2"/>
      <scheme val="minor"/>
    </font>
    <font>
      <sz val="8"/>
      <color indexed="81"/>
      <name val="Tahoma"/>
      <family val="2"/>
    </font>
    <font>
      <sz val="11"/>
      <name val="Arial"/>
      <family val="2"/>
    </font>
    <font>
      <sz val="11"/>
      <name val="Calibri"/>
      <family val="2"/>
      <scheme val="minor"/>
    </font>
    <font>
      <b/>
      <sz val="14"/>
      <name val="Arial"/>
      <family val="2"/>
    </font>
    <font>
      <b/>
      <sz val="9"/>
      <color indexed="81"/>
      <name val="Tahoma"/>
      <family val="2"/>
    </font>
    <font>
      <sz val="9"/>
      <color indexed="81"/>
      <name val="Tahoma"/>
      <family val="2"/>
    </font>
    <font>
      <b/>
      <sz val="11"/>
      <color indexed="81"/>
      <name val="Tahoma"/>
      <family val="2"/>
    </font>
    <font>
      <sz val="11"/>
      <color indexed="81"/>
      <name val="Tahoma"/>
      <family val="2"/>
    </font>
    <font>
      <b/>
      <sz val="11"/>
      <name val="Arial"/>
      <family val="2"/>
    </font>
    <font>
      <b/>
      <sz val="11"/>
      <color theme="0"/>
      <name val="Arial"/>
      <family val="2"/>
    </font>
    <font>
      <b/>
      <sz val="12"/>
      <color rgb="FF000000"/>
      <name val="Arial"/>
      <family val="2"/>
    </font>
    <font>
      <sz val="11"/>
      <color rgb="FFFF0000"/>
      <name val="Arial"/>
      <family val="2"/>
    </font>
    <font>
      <sz val="12"/>
      <color theme="0"/>
      <name val="Arial"/>
      <family val="2"/>
    </font>
    <font>
      <b/>
      <sz val="11"/>
      <color theme="1"/>
      <name val="Calibri"/>
      <family val="2"/>
      <scheme val="minor"/>
    </font>
    <font>
      <sz val="12"/>
      <color rgb="FFFF0000"/>
      <name val="Arial"/>
      <family val="2"/>
    </font>
    <font>
      <sz val="14"/>
      <color rgb="FFFF0000"/>
      <name val="Arial"/>
      <family val="2"/>
    </font>
    <font>
      <b/>
      <sz val="11"/>
      <name val="Calibri"/>
      <family val="2"/>
      <scheme val="minor"/>
    </font>
  </fonts>
  <fills count="16">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1" tint="0.14999847407452621"/>
        <bgColor indexed="64"/>
      </patternFill>
    </fill>
    <fill>
      <patternFill patternType="solid">
        <fgColor rgb="FFFFC0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2" tint="-0.89999084444715716"/>
        <bgColor indexed="64"/>
      </patternFill>
    </fill>
    <fill>
      <patternFill patternType="solid">
        <fgColor theme="0" tint="-0.499984740745262"/>
        <bgColor indexed="64"/>
      </patternFill>
    </fill>
    <fill>
      <patternFill patternType="solid">
        <fgColor theme="2" tint="-0.749992370372631"/>
        <bgColor indexed="64"/>
      </patternFill>
    </fill>
    <fill>
      <patternFill patternType="solid">
        <fgColor theme="1"/>
        <bgColor indexed="64"/>
      </patternFill>
    </fill>
    <fill>
      <patternFill patternType="solid">
        <fgColor theme="2" tint="-0.499984740745262"/>
        <bgColor indexed="64"/>
      </patternFill>
    </fill>
  </fills>
  <borders count="74">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hair">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s>
  <cellStyleXfs count="8">
    <xf numFmtId="0" fontId="0" fillId="0" borderId="0"/>
    <xf numFmtId="9" fontId="1" fillId="0" borderId="0" applyFont="0" applyFill="0" applyBorder="0" applyAlignment="0" applyProtection="0"/>
    <xf numFmtId="0" fontId="2" fillId="2" borderId="1" applyNumberFormat="0" applyAlignment="0" applyProtection="0"/>
    <xf numFmtId="0" fontId="1" fillId="0" borderId="0"/>
    <xf numFmtId="0" fontId="1" fillId="0" borderId="0"/>
    <xf numFmtId="9" fontId="10" fillId="0" borderId="0" applyFont="0" applyFill="0" applyBorder="0" applyAlignment="0" applyProtection="0"/>
    <xf numFmtId="9" fontId="10" fillId="0" borderId="0" applyFont="0" applyFill="0" applyBorder="0" applyAlignment="0" applyProtection="0"/>
    <xf numFmtId="0" fontId="1" fillId="0" borderId="0"/>
  </cellStyleXfs>
  <cellXfs count="897">
    <xf numFmtId="0" fontId="0" fillId="0" borderId="0" xfId="0"/>
    <xf numFmtId="0" fontId="0" fillId="3" borderId="0" xfId="0" applyFill="1"/>
    <xf numFmtId="0" fontId="0" fillId="0" borderId="0" xfId="0" applyFill="1"/>
    <xf numFmtId="0" fontId="4" fillId="3" borderId="3" xfId="0" applyFont="1" applyFill="1" applyBorder="1" applyAlignment="1">
      <alignment horizontal="justify" vertical="center"/>
    </xf>
    <xf numFmtId="0" fontId="4" fillId="3" borderId="5" xfId="0" applyFont="1" applyFill="1" applyBorder="1" applyAlignment="1">
      <alignment horizontal="justify" vertical="center"/>
    </xf>
    <xf numFmtId="0" fontId="8" fillId="5" borderId="2" xfId="2" applyFont="1" applyFill="1" applyBorder="1" applyAlignment="1">
      <alignment horizontal="center" vertical="center" wrapText="1"/>
    </xf>
    <xf numFmtId="0" fontId="9" fillId="5" borderId="2" xfId="0" applyFont="1" applyFill="1" applyBorder="1" applyAlignment="1">
      <alignment horizontal="center" vertical="top" wrapText="1"/>
    </xf>
    <xf numFmtId="0" fontId="10" fillId="0" borderId="0" xfId="0" applyFont="1" applyFill="1"/>
    <xf numFmtId="0" fontId="10" fillId="3" borderId="3" xfId="3" applyFont="1" applyFill="1" applyBorder="1"/>
    <xf numFmtId="0" fontId="10" fillId="3" borderId="3" xfId="3" applyFont="1" applyFill="1" applyBorder="1" applyAlignment="1">
      <alignment horizontal="left" vertical="top" wrapText="1"/>
    </xf>
    <xf numFmtId="0" fontId="11" fillId="3" borderId="3" xfId="3" applyFont="1" applyFill="1" applyBorder="1" applyAlignment="1">
      <alignment horizontal="justify" vertical="top" wrapText="1"/>
    </xf>
    <xf numFmtId="0" fontId="12" fillId="3" borderId="3" xfId="3" applyFont="1" applyFill="1" applyBorder="1" applyAlignment="1">
      <alignment horizontal="left" vertical="top" wrapText="1" indent="4"/>
    </xf>
    <xf numFmtId="0" fontId="12" fillId="3" borderId="3" xfId="3" applyFont="1" applyFill="1" applyBorder="1" applyAlignment="1">
      <alignment horizontal="justify" vertical="top" wrapText="1"/>
    </xf>
    <xf numFmtId="0" fontId="13" fillId="3" borderId="3" xfId="3" applyFont="1" applyFill="1" applyBorder="1" applyAlignment="1">
      <alignment vertical="justify" wrapText="1"/>
    </xf>
    <xf numFmtId="0" fontId="10" fillId="0" borderId="5" xfId="0" applyFont="1" applyBorder="1"/>
    <xf numFmtId="0" fontId="8" fillId="5" borderId="6" xfId="2" applyFont="1" applyFill="1" applyBorder="1" applyAlignment="1">
      <alignment horizontal="center" vertical="center" wrapText="1"/>
    </xf>
    <xf numFmtId="0" fontId="14" fillId="9" borderId="3" xfId="3" applyFont="1" applyFill="1" applyBorder="1" applyAlignment="1">
      <alignment horizontal="justify" vertical="top" wrapText="1"/>
    </xf>
    <xf numFmtId="0" fontId="19" fillId="3" borderId="0" xfId="0" applyFont="1" applyFill="1"/>
    <xf numFmtId="0" fontId="16" fillId="3" borderId="0" xfId="0" applyFont="1" applyFill="1"/>
    <xf numFmtId="0" fontId="8" fillId="5" borderId="23" xfId="0" applyFont="1" applyFill="1" applyBorder="1" applyAlignment="1" applyProtection="1">
      <alignment vertical="center" wrapText="1"/>
    </xf>
    <xf numFmtId="0" fontId="8" fillId="5" borderId="25" xfId="0" applyFont="1" applyFill="1" applyBorder="1" applyAlignment="1" applyProtection="1">
      <alignment vertical="center" wrapText="1"/>
    </xf>
    <xf numFmtId="0" fontId="8" fillId="5" borderId="26" xfId="0" applyFont="1" applyFill="1" applyBorder="1" applyAlignment="1" applyProtection="1">
      <alignment vertical="center" wrapText="1"/>
    </xf>
    <xf numFmtId="0" fontId="16" fillId="8" borderId="16" xfId="0" applyFont="1" applyFill="1" applyBorder="1" applyAlignment="1">
      <alignment horizontal="center" vertical="center" wrapText="1"/>
    </xf>
    <xf numFmtId="0" fontId="17" fillId="0" borderId="16" xfId="0" applyFont="1" applyBorder="1" applyAlignment="1">
      <alignment horizontal="justify" vertical="center" wrapText="1"/>
    </xf>
    <xf numFmtId="9" fontId="17" fillId="0" borderId="16" xfId="1" applyFont="1" applyBorder="1" applyAlignment="1">
      <alignment horizontal="center" vertical="center" wrapText="1"/>
    </xf>
    <xf numFmtId="0" fontId="16" fillId="8" borderId="31" xfId="0" applyFont="1" applyFill="1" applyBorder="1" applyAlignment="1">
      <alignment horizontal="center" vertical="center" wrapText="1"/>
    </xf>
    <xf numFmtId="0" fontId="17" fillId="0" borderId="31" xfId="0" applyFont="1" applyBorder="1" applyAlignment="1">
      <alignment horizontal="justify" vertical="center" wrapText="1"/>
    </xf>
    <xf numFmtId="9" fontId="17" fillId="0" borderId="31" xfId="1" applyFont="1" applyBorder="1" applyAlignment="1">
      <alignment horizontal="center" vertical="center" wrapText="1"/>
    </xf>
    <xf numFmtId="0" fontId="16" fillId="8" borderId="21" xfId="0" applyFont="1" applyFill="1" applyBorder="1" applyAlignment="1">
      <alignment horizontal="center" vertical="center" wrapText="1"/>
    </xf>
    <xf numFmtId="0" fontId="17" fillId="0" borderId="21" xfId="0" applyFont="1" applyBorder="1" applyAlignment="1">
      <alignment horizontal="justify" vertical="center" wrapText="1"/>
    </xf>
    <xf numFmtId="9" fontId="17" fillId="0" borderId="21" xfId="1" applyFont="1" applyBorder="1" applyAlignment="1">
      <alignment horizontal="center" vertical="center" wrapText="1"/>
    </xf>
    <xf numFmtId="0" fontId="17" fillId="10" borderId="16" xfId="0" applyFont="1" applyFill="1" applyBorder="1" applyAlignment="1">
      <alignment horizontal="justify" vertical="center" wrapText="1"/>
    </xf>
    <xf numFmtId="0" fontId="17" fillId="10" borderId="21" xfId="0" applyFont="1" applyFill="1" applyBorder="1" applyAlignment="1">
      <alignment horizontal="justify" vertical="center" wrapText="1"/>
    </xf>
    <xf numFmtId="9" fontId="17" fillId="3" borderId="16" xfId="1" applyFont="1" applyFill="1" applyBorder="1" applyAlignment="1">
      <alignment horizontal="center" vertical="center" wrapText="1"/>
    </xf>
    <xf numFmtId="0" fontId="18" fillId="0" borderId="16" xfId="0" applyFont="1" applyBorder="1" applyAlignment="1">
      <alignment horizontal="justify" vertical="center" wrapText="1"/>
    </xf>
    <xf numFmtId="9" fontId="17" fillId="3" borderId="21" xfId="1" applyFont="1" applyFill="1" applyBorder="1" applyAlignment="1">
      <alignment horizontal="center" vertical="center" wrapText="1"/>
    </xf>
    <xf numFmtId="9" fontId="19" fillId="0" borderId="16" xfId="1" applyFont="1" applyBorder="1" applyAlignment="1">
      <alignment horizontal="center" vertical="center" wrapText="1"/>
    </xf>
    <xf numFmtId="9" fontId="19" fillId="0" borderId="21" xfId="1" applyFont="1" applyBorder="1" applyAlignment="1">
      <alignment horizontal="center" vertical="center" wrapText="1"/>
    </xf>
    <xf numFmtId="9" fontId="8" fillId="3" borderId="0" xfId="0" applyNumberFormat="1" applyFont="1" applyFill="1" applyAlignment="1">
      <alignment horizontal="center"/>
    </xf>
    <xf numFmtId="0" fontId="19" fillId="3" borderId="0" xfId="0" applyFont="1" applyFill="1" applyBorder="1" applyAlignment="1">
      <alignment horizontal="center" vertical="center" wrapText="1"/>
    </xf>
    <xf numFmtId="0" fontId="16" fillId="3" borderId="13" xfId="0" applyFont="1" applyFill="1" applyBorder="1" applyAlignment="1">
      <alignment horizontal="center" vertical="center" wrapText="1"/>
    </xf>
    <xf numFmtId="9" fontId="16" fillId="3" borderId="42" xfId="1" applyFont="1" applyFill="1" applyBorder="1" applyAlignment="1">
      <alignment horizontal="center" vertical="center"/>
    </xf>
    <xf numFmtId="9" fontId="16" fillId="3" borderId="44" xfId="1" applyFont="1" applyFill="1" applyBorder="1" applyAlignment="1">
      <alignment horizontal="center" vertical="center"/>
    </xf>
    <xf numFmtId="0" fontId="3" fillId="4" borderId="2" xfId="0" applyFont="1" applyFill="1" applyBorder="1" applyAlignment="1" applyProtection="1">
      <alignment horizontal="center" vertical="center" wrapText="1"/>
    </xf>
    <xf numFmtId="0" fontId="0" fillId="9" borderId="40" xfId="0" applyFill="1" applyBorder="1"/>
    <xf numFmtId="9" fontId="8" fillId="9" borderId="41" xfId="0" applyNumberFormat="1" applyFont="1" applyFill="1" applyBorder="1" applyAlignment="1">
      <alignment horizontal="center"/>
    </xf>
    <xf numFmtId="9" fontId="16" fillId="3" borderId="46" xfId="1" applyFont="1" applyFill="1" applyBorder="1" applyAlignment="1">
      <alignment horizontal="center" vertical="center"/>
    </xf>
    <xf numFmtId="0" fontId="16" fillId="3" borderId="13" xfId="0" applyFont="1" applyFill="1" applyBorder="1" applyAlignment="1">
      <alignment horizontal="left" vertical="center" wrapText="1"/>
    </xf>
    <xf numFmtId="9" fontId="16" fillId="3" borderId="42" xfId="1" applyFont="1" applyFill="1" applyBorder="1" applyAlignment="1">
      <alignment horizontal="center" vertical="center" wrapText="1"/>
    </xf>
    <xf numFmtId="0" fontId="16" fillId="3" borderId="18" xfId="0" applyFont="1" applyFill="1" applyBorder="1" applyAlignment="1">
      <alignment horizontal="left" vertical="center" wrapText="1"/>
    </xf>
    <xf numFmtId="0" fontId="16" fillId="3" borderId="43" xfId="0" applyFont="1" applyFill="1" applyBorder="1" applyAlignment="1">
      <alignment horizontal="left" wrapText="1"/>
    </xf>
    <xf numFmtId="0" fontId="20" fillId="5" borderId="40"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10" fillId="3" borderId="48" xfId="0" applyFont="1" applyFill="1" applyBorder="1"/>
    <xf numFmtId="0" fontId="10" fillId="3" borderId="13" xfId="0" applyFont="1" applyFill="1" applyBorder="1"/>
    <xf numFmtId="0" fontId="10" fillId="6" borderId="13" xfId="0" applyFont="1" applyFill="1" applyBorder="1"/>
    <xf numFmtId="0" fontId="10" fillId="6" borderId="16" xfId="0" applyFont="1" applyFill="1" applyBorder="1" applyAlignment="1">
      <alignment horizontal="center" vertical="center"/>
    </xf>
    <xf numFmtId="0" fontId="10" fillId="6" borderId="50" xfId="0" applyFont="1" applyFill="1" applyBorder="1" applyAlignment="1">
      <alignment horizontal="center" vertical="center"/>
    </xf>
    <xf numFmtId="0" fontId="10" fillId="3" borderId="7" xfId="0" applyFont="1" applyFill="1" applyBorder="1"/>
    <xf numFmtId="9" fontId="21" fillId="7" borderId="0" xfId="0" applyNumberFormat="1" applyFont="1" applyFill="1" applyAlignment="1">
      <alignment horizontal="center" vertical="center"/>
    </xf>
    <xf numFmtId="0" fontId="10" fillId="3" borderId="18" xfId="0" applyFont="1" applyFill="1" applyBorder="1"/>
    <xf numFmtId="0" fontId="10" fillId="3" borderId="0" xfId="0" applyFont="1" applyFill="1"/>
    <xf numFmtId="0" fontId="0" fillId="3" borderId="35" xfId="0" applyFill="1" applyBorder="1"/>
    <xf numFmtId="0" fontId="0" fillId="3" borderId="38" xfId="0" applyFill="1" applyBorder="1"/>
    <xf numFmtId="0" fontId="23" fillId="3" borderId="7" xfId="0" applyFont="1" applyFill="1" applyBorder="1"/>
    <xf numFmtId="0" fontId="0" fillId="3" borderId="0" xfId="0" applyFill="1" applyBorder="1"/>
    <xf numFmtId="0" fontId="0" fillId="3" borderId="51" xfId="0" applyFill="1" applyBorder="1"/>
    <xf numFmtId="0" fontId="0" fillId="3" borderId="7" xfId="0" applyFill="1" applyBorder="1"/>
    <xf numFmtId="0" fontId="0" fillId="3" borderId="45" xfId="0" applyFill="1" applyBorder="1"/>
    <xf numFmtId="0" fontId="0" fillId="3" borderId="47" xfId="0" applyFill="1" applyBorder="1"/>
    <xf numFmtId="0" fontId="0" fillId="3" borderId="46" xfId="0" applyFill="1" applyBorder="1"/>
    <xf numFmtId="0" fontId="10" fillId="3" borderId="37" xfId="0" applyFont="1" applyFill="1" applyBorder="1"/>
    <xf numFmtId="0" fontId="10" fillId="3" borderId="35" xfId="0" applyFont="1" applyFill="1" applyBorder="1"/>
    <xf numFmtId="0" fontId="10" fillId="3" borderId="38" xfId="0" applyFont="1" applyFill="1" applyBorder="1"/>
    <xf numFmtId="0" fontId="10" fillId="3" borderId="0" xfId="0" applyFont="1" applyFill="1" applyBorder="1"/>
    <xf numFmtId="0" fontId="10" fillId="3" borderId="51" xfId="0" applyFont="1" applyFill="1" applyBorder="1"/>
    <xf numFmtId="0" fontId="10" fillId="3" borderId="45" xfId="0" applyFont="1" applyFill="1" applyBorder="1"/>
    <xf numFmtId="0" fontId="10" fillId="3" borderId="47" xfId="0" applyFont="1" applyFill="1" applyBorder="1"/>
    <xf numFmtId="0" fontId="10" fillId="3" borderId="46" xfId="0" applyFont="1" applyFill="1" applyBorder="1"/>
    <xf numFmtId="0" fontId="23" fillId="3" borderId="37" xfId="0" applyFont="1" applyFill="1" applyBorder="1"/>
    <xf numFmtId="0" fontId="24" fillId="3" borderId="35" xfId="0" applyFont="1" applyFill="1" applyBorder="1"/>
    <xf numFmtId="0" fontId="22" fillId="3" borderId="35" xfId="0" applyFont="1" applyFill="1" applyBorder="1"/>
    <xf numFmtId="0" fontId="24" fillId="3" borderId="0" xfId="0" applyFont="1" applyFill="1" applyBorder="1"/>
    <xf numFmtId="0" fontId="22" fillId="3" borderId="0" xfId="0" applyFont="1" applyFill="1" applyBorder="1"/>
    <xf numFmtId="0" fontId="25" fillId="3" borderId="37" xfId="0" applyFont="1" applyFill="1" applyBorder="1"/>
    <xf numFmtId="0" fontId="26" fillId="3" borderId="35" xfId="0" applyFont="1" applyFill="1" applyBorder="1"/>
    <xf numFmtId="0" fontId="25" fillId="3" borderId="7" xfId="0" applyFont="1" applyFill="1" applyBorder="1"/>
    <xf numFmtId="0" fontId="26" fillId="3" borderId="0" xfId="0" applyFont="1" applyFill="1" applyBorder="1"/>
    <xf numFmtId="0" fontId="24" fillId="3" borderId="38" xfId="0" applyFont="1" applyFill="1" applyBorder="1"/>
    <xf numFmtId="0" fontId="24" fillId="3" borderId="51" xfId="0" applyFont="1" applyFill="1" applyBorder="1"/>
    <xf numFmtId="9" fontId="3" fillId="5" borderId="2" xfId="1" applyNumberFormat="1" applyFont="1" applyFill="1" applyBorder="1" applyAlignment="1">
      <alignment horizontal="center" vertical="center" wrapText="1"/>
    </xf>
    <xf numFmtId="9" fontId="10" fillId="3" borderId="16" xfId="1" applyFont="1" applyFill="1" applyBorder="1" applyAlignment="1">
      <alignment horizontal="center" vertical="center" wrapText="1"/>
    </xf>
    <xf numFmtId="0" fontId="28" fillId="0" borderId="16" xfId="0" applyFont="1" applyBorder="1" applyAlignment="1">
      <alignment horizontal="center" vertical="top" wrapText="1"/>
    </xf>
    <xf numFmtId="0" fontId="19" fillId="3" borderId="11" xfId="7" applyFont="1" applyFill="1" applyBorder="1" applyAlignment="1">
      <alignment horizontal="left" vertical="center" wrapText="1"/>
    </xf>
    <xf numFmtId="0" fontId="18" fillId="3" borderId="11" xfId="7" applyFont="1" applyFill="1" applyBorder="1" applyAlignment="1">
      <alignment horizontal="center" vertical="center" wrapText="1"/>
    </xf>
    <xf numFmtId="9" fontId="19" fillId="3" borderId="59" xfId="1" applyFont="1" applyFill="1" applyBorder="1" applyAlignment="1">
      <alignment horizontal="center" vertical="center"/>
    </xf>
    <xf numFmtId="0" fontId="19" fillId="3" borderId="16" xfId="7" applyFont="1" applyFill="1" applyBorder="1" applyAlignment="1">
      <alignment horizontal="left" vertical="center" wrapText="1"/>
    </xf>
    <xf numFmtId="0" fontId="18" fillId="3" borderId="16" xfId="7" applyFont="1" applyFill="1" applyBorder="1" applyAlignment="1">
      <alignment horizontal="center" vertical="center" wrapText="1"/>
    </xf>
    <xf numFmtId="10" fontId="19" fillId="3" borderId="16" xfId="1" applyNumberFormat="1" applyFont="1" applyFill="1" applyBorder="1" applyAlignment="1">
      <alignment horizontal="center" vertical="center"/>
    </xf>
    <xf numFmtId="10" fontId="19" fillId="3" borderId="60" xfId="1" applyNumberFormat="1" applyFont="1" applyFill="1" applyBorder="1" applyAlignment="1">
      <alignment horizontal="center" vertical="center"/>
    </xf>
    <xf numFmtId="164" fontId="19" fillId="3" borderId="16" xfId="1" applyNumberFormat="1" applyFont="1" applyFill="1" applyBorder="1" applyAlignment="1">
      <alignment horizontal="center" vertical="center"/>
    </xf>
    <xf numFmtId="164" fontId="19" fillId="3" borderId="60" xfId="1" applyNumberFormat="1" applyFont="1" applyFill="1" applyBorder="1" applyAlignment="1">
      <alignment horizontal="center" vertical="center"/>
    </xf>
    <xf numFmtId="0" fontId="18" fillId="3" borderId="16" xfId="7" applyFont="1" applyFill="1" applyBorder="1" applyAlignment="1">
      <alignment horizontal="left" vertical="center" wrapText="1"/>
    </xf>
    <xf numFmtId="9" fontId="18" fillId="3" borderId="16" xfId="5" applyFont="1" applyFill="1" applyBorder="1" applyAlignment="1">
      <alignment horizontal="center" vertical="center" wrapText="1"/>
    </xf>
    <xf numFmtId="9" fontId="19" fillId="3" borderId="60" xfId="1" applyFont="1" applyFill="1" applyBorder="1" applyAlignment="1">
      <alignment horizontal="center" vertical="center"/>
    </xf>
    <xf numFmtId="9" fontId="18" fillId="3" borderId="16" xfId="6" applyFont="1" applyFill="1" applyBorder="1" applyAlignment="1">
      <alignment horizontal="center" vertical="center" wrapText="1"/>
    </xf>
    <xf numFmtId="9" fontId="19" fillId="3" borderId="16" xfId="1" applyNumberFormat="1" applyFont="1" applyFill="1" applyBorder="1" applyAlignment="1">
      <alignment horizontal="center" vertical="center"/>
    </xf>
    <xf numFmtId="0" fontId="8" fillId="3" borderId="16" xfId="7" applyFont="1" applyFill="1" applyBorder="1" applyAlignment="1">
      <alignment horizontal="left" vertical="center" wrapText="1"/>
    </xf>
    <xf numFmtId="0" fontId="19" fillId="0" borderId="16" xfId="0" applyFont="1" applyBorder="1" applyAlignment="1">
      <alignment horizontal="left" vertical="center" wrapText="1"/>
    </xf>
    <xf numFmtId="0" fontId="19" fillId="0" borderId="16" xfId="0" applyFont="1" applyBorder="1" applyAlignment="1">
      <alignment horizontal="center" vertical="center"/>
    </xf>
    <xf numFmtId="9" fontId="19" fillId="3" borderId="16" xfId="1" applyFont="1" applyFill="1" applyBorder="1" applyAlignment="1">
      <alignment horizontal="center" vertical="center" wrapText="1"/>
    </xf>
    <xf numFmtId="10" fontId="18" fillId="3" borderId="16" xfId="1" applyNumberFormat="1" applyFont="1" applyFill="1" applyBorder="1" applyAlignment="1">
      <alignment horizontal="center" vertical="center" wrapText="1"/>
    </xf>
    <xf numFmtId="0" fontId="19" fillId="0" borderId="16" xfId="0" applyFont="1" applyBorder="1" applyAlignment="1">
      <alignment horizontal="left" wrapText="1"/>
    </xf>
    <xf numFmtId="0" fontId="18" fillId="0" borderId="16" xfId="0" applyFont="1" applyBorder="1" applyAlignment="1">
      <alignment vertical="top" wrapText="1"/>
    </xf>
    <xf numFmtId="0" fontId="18" fillId="0" borderId="16" xfId="0" applyFont="1" applyBorder="1" applyAlignment="1">
      <alignment horizontal="center" vertical="top" wrapText="1"/>
    </xf>
    <xf numFmtId="9" fontId="18" fillId="0" borderId="16" xfId="0" applyNumberFormat="1" applyFont="1" applyBorder="1" applyAlignment="1">
      <alignment horizontal="center" vertical="center"/>
    </xf>
    <xf numFmtId="0" fontId="18" fillId="0" borderId="16" xfId="4" applyFont="1" applyFill="1" applyBorder="1" applyAlignment="1">
      <alignment horizontal="justify" vertical="center"/>
    </xf>
    <xf numFmtId="9" fontId="18" fillId="0" borderId="16" xfId="5" applyFont="1" applyFill="1" applyBorder="1" applyAlignment="1">
      <alignment horizontal="center" vertical="center" wrapText="1"/>
    </xf>
    <xf numFmtId="0" fontId="18" fillId="0" borderId="16" xfId="4" applyNumberFormat="1" applyFont="1" applyFill="1" applyBorder="1" applyAlignment="1">
      <alignment horizontal="justify" vertical="center"/>
    </xf>
    <xf numFmtId="0" fontId="18" fillId="0" borderId="16" xfId="4" applyFont="1" applyFill="1" applyBorder="1" applyAlignment="1">
      <alignment vertical="center" wrapText="1"/>
    </xf>
    <xf numFmtId="0" fontId="19" fillId="0" borderId="11" xfId="0" applyFont="1" applyBorder="1" applyAlignment="1">
      <alignment horizontal="left" vertical="center" wrapText="1"/>
    </xf>
    <xf numFmtId="0" fontId="19" fillId="0" borderId="11" xfId="0" applyFont="1" applyBorder="1" applyAlignment="1">
      <alignment horizontal="center" vertical="center"/>
    </xf>
    <xf numFmtId="10" fontId="18" fillId="3" borderId="11" xfId="1" applyNumberFormat="1" applyFont="1" applyFill="1" applyBorder="1" applyAlignment="1">
      <alignment horizontal="center" vertical="center"/>
    </xf>
    <xf numFmtId="0" fontId="19" fillId="3" borderId="21" xfId="0" applyFont="1" applyFill="1" applyBorder="1" applyAlignment="1">
      <alignment horizontal="center" vertical="center" wrapText="1"/>
    </xf>
    <xf numFmtId="10" fontId="18" fillId="3" borderId="59" xfId="1" applyNumberFormat="1" applyFont="1" applyFill="1" applyBorder="1" applyAlignment="1">
      <alignment horizontal="center" vertical="center"/>
    </xf>
    <xf numFmtId="10" fontId="18" fillId="3" borderId="60" xfId="1" applyNumberFormat="1" applyFont="1" applyFill="1" applyBorder="1" applyAlignment="1">
      <alignment horizontal="center" vertical="center" wrapText="1"/>
    </xf>
    <xf numFmtId="9" fontId="18" fillId="0" borderId="60" xfId="0" applyNumberFormat="1" applyFont="1" applyBorder="1" applyAlignment="1">
      <alignment horizontal="center" vertical="center"/>
    </xf>
    <xf numFmtId="0" fontId="18" fillId="0" borderId="11" xfId="4" applyFont="1" applyFill="1" applyBorder="1" applyAlignment="1">
      <alignment horizontal="justify" vertical="center"/>
    </xf>
    <xf numFmtId="9" fontId="18" fillId="0" borderId="11" xfId="5" applyFont="1" applyFill="1" applyBorder="1" applyAlignment="1">
      <alignment horizontal="center" vertical="center" wrapText="1"/>
    </xf>
    <xf numFmtId="0" fontId="18" fillId="0" borderId="21" xfId="4" applyFont="1" applyFill="1" applyBorder="1" applyAlignment="1">
      <alignment vertical="center" wrapText="1"/>
    </xf>
    <xf numFmtId="9" fontId="18" fillId="0" borderId="21" xfId="5" applyFont="1" applyFill="1" applyBorder="1" applyAlignment="1">
      <alignment horizontal="center" vertical="center" wrapText="1"/>
    </xf>
    <xf numFmtId="0" fontId="0" fillId="0" borderId="16" xfId="0" applyBorder="1" applyAlignment="1">
      <alignment horizontal="center" vertical="center"/>
    </xf>
    <xf numFmtId="0" fontId="18" fillId="3" borderId="31" xfId="7" applyFont="1" applyFill="1" applyBorder="1" applyAlignment="1">
      <alignment horizontal="left" vertical="center" wrapText="1"/>
    </xf>
    <xf numFmtId="0" fontId="17" fillId="0" borderId="16" xfId="0" applyFont="1" applyBorder="1" applyAlignment="1">
      <alignment vertical="top" wrapText="1"/>
    </xf>
    <xf numFmtId="9" fontId="18" fillId="3" borderId="31" xfId="6" applyFont="1" applyFill="1" applyBorder="1" applyAlignment="1">
      <alignment horizontal="center" vertical="center" wrapText="1"/>
    </xf>
    <xf numFmtId="9" fontId="17" fillId="0" borderId="16" xfId="0" applyNumberFormat="1" applyFont="1" applyBorder="1" applyAlignment="1">
      <alignment horizontal="center" vertical="center"/>
    </xf>
    <xf numFmtId="9" fontId="17" fillId="10" borderId="16" xfId="0" applyNumberFormat="1" applyFont="1" applyFill="1" applyBorder="1" applyAlignment="1">
      <alignment horizontal="center" vertical="center"/>
    </xf>
    <xf numFmtId="17" fontId="18" fillId="3" borderId="31" xfId="7" applyNumberFormat="1" applyFont="1" applyFill="1" applyBorder="1" applyAlignment="1">
      <alignment horizontal="center" vertical="center" wrapText="1"/>
    </xf>
    <xf numFmtId="9" fontId="19" fillId="3" borderId="66" xfId="1" applyFont="1" applyFill="1" applyBorder="1" applyAlignment="1">
      <alignment horizontal="center" vertical="center"/>
    </xf>
    <xf numFmtId="0" fontId="17" fillId="0" borderId="11" xfId="0" applyFont="1" applyBorder="1" applyAlignment="1">
      <alignment vertical="top" wrapText="1"/>
    </xf>
    <xf numFmtId="0" fontId="17" fillId="0" borderId="21" xfId="0" applyFont="1" applyBorder="1" applyAlignment="1">
      <alignment vertical="top" wrapText="1"/>
    </xf>
    <xf numFmtId="9" fontId="17" fillId="0" borderId="21" xfId="0" applyNumberFormat="1" applyFont="1" applyBorder="1" applyAlignment="1">
      <alignment horizontal="center" vertical="center"/>
    </xf>
    <xf numFmtId="9" fontId="10" fillId="0" borderId="11" xfId="0" applyNumberFormat="1" applyFont="1" applyBorder="1" applyAlignment="1">
      <alignment horizontal="center" vertical="center"/>
    </xf>
    <xf numFmtId="10" fontId="0" fillId="0" borderId="16" xfId="1" applyNumberFormat="1" applyFont="1" applyBorder="1" applyAlignment="1">
      <alignment horizontal="center" vertical="center"/>
    </xf>
    <xf numFmtId="0" fontId="10" fillId="3" borderId="16" xfId="0" applyFont="1" applyFill="1" applyBorder="1" applyAlignment="1">
      <alignment horizontal="center" vertical="top" wrapText="1"/>
    </xf>
    <xf numFmtId="10" fontId="10" fillId="0" borderId="16" xfId="1" applyNumberFormat="1" applyFont="1" applyBorder="1" applyAlignment="1">
      <alignment horizontal="center" vertical="top" wrapText="1"/>
    </xf>
    <xf numFmtId="0" fontId="28" fillId="3" borderId="16" xfId="0" applyFont="1" applyFill="1" applyBorder="1" applyAlignment="1">
      <alignment horizontal="center" vertical="top" wrapText="1"/>
    </xf>
    <xf numFmtId="0" fontId="28" fillId="0" borderId="17" xfId="0" applyFont="1" applyFill="1" applyBorder="1" applyAlignment="1">
      <alignment horizontal="center" vertical="top" wrapText="1"/>
    </xf>
    <xf numFmtId="0" fontId="10" fillId="0" borderId="16" xfId="0" applyFont="1" applyFill="1" applyBorder="1" applyAlignment="1">
      <alignment horizontal="left" vertical="top" wrapText="1"/>
    </xf>
    <xf numFmtId="0" fontId="10" fillId="0" borderId="16" xfId="0" applyFont="1" applyFill="1" applyBorder="1" applyAlignment="1">
      <alignment horizontal="left" vertical="center" wrapText="1"/>
    </xf>
    <xf numFmtId="0" fontId="10" fillId="0" borderId="16" xfId="0" applyFont="1" applyFill="1" applyBorder="1" applyAlignment="1">
      <alignment horizontal="center" vertical="center"/>
    </xf>
    <xf numFmtId="9" fontId="10" fillId="3" borderId="16" xfId="1" applyNumberFormat="1" applyFont="1" applyFill="1" applyBorder="1" applyAlignment="1">
      <alignment horizontal="center" vertical="center"/>
    </xf>
    <xf numFmtId="9" fontId="10" fillId="0" borderId="31" xfId="1" applyFont="1" applyBorder="1" applyAlignment="1">
      <alignment horizontal="center" vertical="top" wrapText="1"/>
    </xf>
    <xf numFmtId="10" fontId="10" fillId="0" borderId="31" xfId="1" applyNumberFormat="1" applyFont="1" applyBorder="1" applyAlignment="1">
      <alignment horizontal="center" vertical="top" wrapText="1"/>
    </xf>
    <xf numFmtId="0" fontId="29" fillId="0" borderId="16" xfId="0" applyFont="1" applyBorder="1" applyAlignment="1">
      <alignment horizontal="justify" vertical="justify"/>
    </xf>
    <xf numFmtId="9" fontId="0" fillId="3" borderId="16" xfId="1" applyFont="1" applyFill="1" applyBorder="1" applyAlignment="1">
      <alignment horizontal="center" vertical="center"/>
    </xf>
    <xf numFmtId="0" fontId="0" fillId="0" borderId="16" xfId="0" applyBorder="1" applyAlignment="1">
      <alignment horizontal="justify" vertical="center"/>
    </xf>
    <xf numFmtId="0" fontId="29" fillId="3" borderId="16" xfId="0" applyFont="1" applyFill="1" applyBorder="1" applyAlignment="1">
      <alignment horizontal="justify" vertical="justify"/>
    </xf>
    <xf numFmtId="0" fontId="0" fillId="0" borderId="16" xfId="0" applyFont="1" applyBorder="1" applyAlignment="1">
      <alignment horizontal="justify" vertical="center"/>
    </xf>
    <xf numFmtId="0" fontId="10" fillId="3" borderId="11" xfId="0" applyFont="1" applyFill="1" applyBorder="1" applyAlignment="1">
      <alignment horizontal="left" vertical="center" wrapText="1"/>
    </xf>
    <xf numFmtId="0" fontId="10" fillId="3" borderId="16" xfId="0" applyFont="1" applyFill="1" applyBorder="1" applyAlignment="1">
      <alignment horizontal="left" vertical="center" wrapText="1"/>
    </xf>
    <xf numFmtId="10" fontId="10" fillId="3" borderId="16" xfId="1" applyNumberFormat="1" applyFont="1" applyFill="1" applyBorder="1" applyAlignment="1">
      <alignment horizontal="center" vertical="center" wrapText="1"/>
    </xf>
    <xf numFmtId="9" fontId="19" fillId="0" borderId="64" xfId="0" applyNumberFormat="1" applyFont="1" applyBorder="1" applyAlignment="1">
      <alignment horizontal="center" vertical="center"/>
    </xf>
    <xf numFmtId="0" fontId="10" fillId="3" borderId="16" xfId="0" applyFont="1" applyFill="1" applyBorder="1" applyAlignment="1">
      <alignment horizontal="center" vertical="center" wrapText="1"/>
    </xf>
    <xf numFmtId="0" fontId="10" fillId="3" borderId="11"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21" xfId="0" applyFont="1" applyFill="1" applyBorder="1" applyAlignment="1">
      <alignment horizontal="center" vertical="center"/>
    </xf>
    <xf numFmtId="0" fontId="10" fillId="0" borderId="17" xfId="0" applyFont="1" applyBorder="1" applyAlignment="1">
      <alignment horizontal="left" vertical="center" wrapText="1"/>
    </xf>
    <xf numFmtId="9" fontId="19" fillId="3" borderId="16" xfId="1" applyFont="1" applyFill="1" applyBorder="1" applyAlignment="1">
      <alignment horizontal="center" vertical="center"/>
    </xf>
    <xf numFmtId="0" fontId="19" fillId="3" borderId="16" xfId="0" applyFont="1" applyFill="1" applyBorder="1" applyAlignment="1">
      <alignment horizontal="left" vertical="center" wrapText="1"/>
    </xf>
    <xf numFmtId="0" fontId="19" fillId="3" borderId="16" xfId="0" applyFont="1" applyFill="1" applyBorder="1" applyAlignment="1">
      <alignment horizontal="center" vertical="center" wrapText="1"/>
    </xf>
    <xf numFmtId="0" fontId="19" fillId="3" borderId="16" xfId="0" applyFont="1" applyFill="1" applyBorder="1" applyAlignment="1">
      <alignment horizontal="center" vertical="center"/>
    </xf>
    <xf numFmtId="0" fontId="19" fillId="3" borderId="31" xfId="0" applyFont="1" applyFill="1" applyBorder="1" applyAlignment="1">
      <alignment horizontal="left" vertical="center" wrapText="1"/>
    </xf>
    <xf numFmtId="0" fontId="18" fillId="3" borderId="16" xfId="0" applyFont="1" applyFill="1" applyBorder="1" applyAlignment="1">
      <alignment horizontal="center" vertical="center" wrapText="1"/>
    </xf>
    <xf numFmtId="9" fontId="19" fillId="3" borderId="11" xfId="1" applyFont="1" applyFill="1" applyBorder="1" applyAlignment="1">
      <alignment horizontal="center" vertical="center"/>
    </xf>
    <xf numFmtId="0" fontId="19" fillId="3" borderId="11" xfId="0" applyFont="1" applyFill="1" applyBorder="1" applyAlignment="1">
      <alignment horizontal="left" vertical="center" wrapText="1"/>
    </xf>
    <xf numFmtId="0" fontId="19" fillId="3" borderId="11" xfId="0" applyFont="1" applyFill="1" applyBorder="1" applyAlignment="1">
      <alignment horizontal="center" vertical="center" wrapText="1"/>
    </xf>
    <xf numFmtId="0" fontId="18" fillId="0" borderId="16" xfId="4" applyFont="1" applyFill="1" applyBorder="1" applyAlignment="1">
      <alignment horizontal="center" vertical="center" wrapText="1"/>
    </xf>
    <xf numFmtId="0" fontId="18" fillId="0" borderId="21" xfId="4"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16" xfId="0" applyFont="1" applyBorder="1" applyAlignment="1">
      <alignment horizontal="center" vertical="center" wrapText="1"/>
    </xf>
    <xf numFmtId="9" fontId="18" fillId="0" borderId="16" xfId="0" applyNumberFormat="1" applyFont="1" applyBorder="1" applyAlignment="1">
      <alignment horizontal="center" vertical="center" wrapText="1"/>
    </xf>
    <xf numFmtId="0" fontId="18" fillId="0" borderId="31" xfId="0" applyFont="1" applyBorder="1" applyAlignment="1">
      <alignment horizontal="center" vertical="center" wrapText="1"/>
    </xf>
    <xf numFmtId="9" fontId="18" fillId="0" borderId="31" xfId="0" applyNumberFormat="1" applyFont="1" applyBorder="1" applyAlignment="1">
      <alignment horizontal="center" vertical="center" wrapText="1"/>
    </xf>
    <xf numFmtId="9" fontId="19" fillId="0" borderId="22" xfId="0" applyNumberFormat="1" applyFont="1" applyBorder="1" applyAlignment="1">
      <alignment horizontal="center" vertical="center"/>
    </xf>
    <xf numFmtId="0" fontId="10" fillId="0" borderId="31" xfId="0" applyFont="1" applyFill="1" applyBorder="1" applyAlignment="1">
      <alignment horizontal="center" vertical="center"/>
    </xf>
    <xf numFmtId="0" fontId="10" fillId="0" borderId="31" xfId="0" applyFont="1" applyBorder="1" applyAlignment="1">
      <alignment horizontal="center" vertical="top" wrapText="1"/>
    </xf>
    <xf numFmtId="0" fontId="28" fillId="0" borderId="16" xfId="4" applyFont="1" applyFill="1" applyBorder="1" applyAlignment="1">
      <alignment horizontal="center" vertical="center" wrapText="1"/>
    </xf>
    <xf numFmtId="0" fontId="28" fillId="0" borderId="21" xfId="4" applyFont="1" applyFill="1" applyBorder="1" applyAlignment="1">
      <alignment horizontal="center" vertical="center" wrapText="1"/>
    </xf>
    <xf numFmtId="0" fontId="10" fillId="3" borderId="0" xfId="0" applyFont="1" applyFill="1" applyAlignment="1">
      <alignment wrapText="1"/>
    </xf>
    <xf numFmtId="164" fontId="18" fillId="0" borderId="16" xfId="0" applyNumberFormat="1" applyFont="1" applyBorder="1" applyAlignment="1">
      <alignment horizontal="center" vertical="center"/>
    </xf>
    <xf numFmtId="164" fontId="19" fillId="0" borderId="11" xfId="0" applyNumberFormat="1" applyFont="1" applyBorder="1" applyAlignment="1">
      <alignment horizontal="center" vertical="center"/>
    </xf>
    <xf numFmtId="164" fontId="19" fillId="0" borderId="22" xfId="0" applyNumberFormat="1" applyFont="1" applyBorder="1" applyAlignment="1">
      <alignment horizontal="center" vertical="center"/>
    </xf>
    <xf numFmtId="10" fontId="19" fillId="0" borderId="22" xfId="0" applyNumberFormat="1" applyFont="1" applyBorder="1" applyAlignment="1">
      <alignment horizontal="center" vertical="center"/>
    </xf>
    <xf numFmtId="0" fontId="10" fillId="0" borderId="16" xfId="0" applyFont="1" applyBorder="1" applyAlignment="1">
      <alignment horizontal="center" vertical="center"/>
    </xf>
    <xf numFmtId="9" fontId="10" fillId="0" borderId="16" xfId="0" applyNumberFormat="1" applyFont="1" applyBorder="1" applyAlignment="1">
      <alignment horizontal="center" vertical="center"/>
    </xf>
    <xf numFmtId="0" fontId="10" fillId="0" borderId="21" xfId="0" applyFont="1" applyBorder="1" applyAlignment="1">
      <alignment horizontal="center" vertical="center"/>
    </xf>
    <xf numFmtId="9" fontId="10" fillId="0" borderId="11" xfId="1" applyFont="1" applyBorder="1" applyAlignment="1">
      <alignment horizontal="center" vertical="center"/>
    </xf>
    <xf numFmtId="9" fontId="10" fillId="0" borderId="16" xfId="1" applyFont="1" applyBorder="1" applyAlignment="1">
      <alignment horizontal="center" vertical="center"/>
    </xf>
    <xf numFmtId="0" fontId="10" fillId="0" borderId="22" xfId="0" applyFont="1" applyBorder="1" applyAlignment="1">
      <alignment horizontal="center" vertical="center" wrapText="1"/>
    </xf>
    <xf numFmtId="0" fontId="10" fillId="0" borderId="31" xfId="0" applyFont="1" applyBorder="1" applyAlignment="1">
      <alignment horizontal="center" vertical="center" wrapText="1"/>
    </xf>
    <xf numFmtId="0" fontId="10" fillId="3" borderId="16"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left" vertical="center" wrapText="1"/>
    </xf>
    <xf numFmtId="9" fontId="3" fillId="5" borderId="4" xfId="1" applyNumberFormat="1" applyFont="1" applyFill="1" applyBorder="1" applyAlignment="1">
      <alignment horizontal="center"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1" xfId="0" applyFont="1" applyBorder="1" applyAlignment="1">
      <alignment horizontal="center" vertical="center" wrapText="1"/>
    </xf>
    <xf numFmtId="9" fontId="10" fillId="0" borderId="21" xfId="1" applyFont="1" applyBorder="1" applyAlignment="1">
      <alignment horizontal="center" vertical="center"/>
    </xf>
    <xf numFmtId="9" fontId="10" fillId="0" borderId="11" xfId="1" applyFont="1" applyBorder="1" applyAlignment="1">
      <alignment horizontal="center" vertical="center" wrapText="1"/>
    </xf>
    <xf numFmtId="9" fontId="10" fillId="0" borderId="16" xfId="1" applyFont="1" applyBorder="1" applyAlignment="1">
      <alignment horizontal="center" vertical="center" wrapText="1"/>
    </xf>
    <xf numFmtId="9" fontId="10" fillId="0" borderId="21" xfId="1" applyFont="1" applyBorder="1" applyAlignment="1">
      <alignment horizontal="center" vertical="center" wrapText="1"/>
    </xf>
    <xf numFmtId="0" fontId="10" fillId="0" borderId="11" xfId="0" applyFont="1" applyBorder="1" applyAlignment="1">
      <alignment horizontal="left" vertical="center" wrapText="1"/>
    </xf>
    <xf numFmtId="0" fontId="10" fillId="0" borderId="16" xfId="0" applyFont="1" applyBorder="1" applyAlignment="1">
      <alignment horizontal="left" vertical="center" wrapText="1"/>
    </xf>
    <xf numFmtId="0" fontId="10" fillId="0" borderId="21" xfId="0" applyFont="1" applyBorder="1" applyAlignment="1">
      <alignment horizontal="left" vertical="center" wrapText="1"/>
    </xf>
    <xf numFmtId="9" fontId="10" fillId="0" borderId="59" xfId="1" applyFont="1" applyBorder="1" applyAlignment="1">
      <alignment horizontal="center" vertical="center"/>
    </xf>
    <xf numFmtId="9" fontId="10" fillId="0" borderId="60" xfId="1" applyFont="1" applyBorder="1" applyAlignment="1">
      <alignment horizontal="center" vertical="center"/>
    </xf>
    <xf numFmtId="9" fontId="10" fillId="0" borderId="62" xfId="1" applyFont="1" applyBorder="1" applyAlignment="1">
      <alignment horizontal="center" vertical="center"/>
    </xf>
    <xf numFmtId="10" fontId="10" fillId="0" borderId="60" xfId="1" applyNumberFormat="1" applyFont="1" applyBorder="1" applyAlignment="1">
      <alignment horizontal="center" vertical="top" wrapText="1"/>
    </xf>
    <xf numFmtId="10" fontId="10" fillId="0" borderId="66" xfId="1" applyNumberFormat="1" applyFont="1" applyBorder="1" applyAlignment="1">
      <alignment horizontal="center" vertical="top" wrapText="1"/>
    </xf>
    <xf numFmtId="0" fontId="10" fillId="0" borderId="22" xfId="0" applyFont="1" applyFill="1" applyBorder="1" applyAlignment="1">
      <alignment horizontal="center" vertical="center" wrapText="1"/>
    </xf>
    <xf numFmtId="9" fontId="10" fillId="0" borderId="22" xfId="1" applyFont="1" applyFill="1" applyBorder="1" applyAlignment="1">
      <alignment horizontal="center" vertical="center" wrapText="1"/>
    </xf>
    <xf numFmtId="10" fontId="28" fillId="0" borderId="22" xfId="1" applyNumberFormat="1" applyFont="1" applyFill="1" applyBorder="1" applyAlignment="1">
      <alignment horizontal="center" vertical="center" wrapText="1"/>
    </xf>
    <xf numFmtId="10" fontId="28" fillId="0" borderId="64" xfId="1" applyNumberFormat="1" applyFont="1" applyFill="1" applyBorder="1" applyAlignment="1">
      <alignment horizontal="center" vertical="center" wrapText="1"/>
    </xf>
    <xf numFmtId="0" fontId="10" fillId="0" borderId="16" xfId="0" applyFont="1" applyBorder="1" applyAlignment="1">
      <alignment horizontal="justify" vertical="center" wrapText="1"/>
    </xf>
    <xf numFmtId="10" fontId="28" fillId="0" borderId="16" xfId="1" applyNumberFormat="1" applyFont="1" applyFill="1" applyBorder="1" applyAlignment="1">
      <alignment horizontal="center" vertical="center" wrapText="1"/>
    </xf>
    <xf numFmtId="10" fontId="28" fillId="0" borderId="60" xfId="1" applyNumberFormat="1" applyFont="1" applyFill="1" applyBorder="1" applyAlignment="1">
      <alignment horizontal="center" vertical="center" wrapText="1"/>
    </xf>
    <xf numFmtId="9" fontId="10" fillId="0" borderId="16" xfId="0" applyNumberFormat="1" applyFont="1" applyBorder="1" applyAlignment="1">
      <alignment horizontal="center" vertical="center" wrapText="1"/>
    </xf>
    <xf numFmtId="9" fontId="10" fillId="0" borderId="21" xfId="0" applyNumberFormat="1" applyFont="1" applyBorder="1" applyAlignment="1">
      <alignment horizontal="center" vertical="center" wrapText="1"/>
    </xf>
    <xf numFmtId="10" fontId="28" fillId="0" borderId="21" xfId="1" applyNumberFormat="1" applyFont="1" applyFill="1" applyBorder="1" applyAlignment="1">
      <alignment horizontal="center" vertical="center" wrapText="1"/>
    </xf>
    <xf numFmtId="10" fontId="28" fillId="0" borderId="62" xfId="1" applyNumberFormat="1" applyFont="1" applyFill="1" applyBorder="1" applyAlignment="1">
      <alignment horizontal="center" vertical="center" wrapText="1"/>
    </xf>
    <xf numFmtId="0" fontId="10" fillId="0" borderId="11" xfId="0" applyFont="1" applyFill="1" applyBorder="1" applyAlignment="1">
      <alignment horizontal="left" vertical="center" wrapText="1"/>
    </xf>
    <xf numFmtId="9" fontId="10" fillId="3" borderId="11" xfId="0" applyNumberFormat="1" applyFont="1" applyFill="1" applyBorder="1" applyAlignment="1">
      <alignment horizontal="center" vertical="center" wrapText="1"/>
    </xf>
    <xf numFmtId="10" fontId="10" fillId="3" borderId="11" xfId="0" applyNumberFormat="1" applyFont="1" applyFill="1" applyBorder="1" applyAlignment="1">
      <alignment horizontal="center" vertical="center" wrapText="1"/>
    </xf>
    <xf numFmtId="10" fontId="10" fillId="3" borderId="59" xfId="0" applyNumberFormat="1" applyFont="1" applyFill="1" applyBorder="1" applyAlignment="1">
      <alignment horizontal="center" vertical="center" wrapText="1"/>
    </xf>
    <xf numFmtId="9" fontId="10" fillId="0" borderId="16" xfId="0" applyNumberFormat="1" applyFont="1" applyFill="1" applyBorder="1" applyAlignment="1">
      <alignment horizontal="center" vertical="center" wrapText="1"/>
    </xf>
    <xf numFmtId="10" fontId="10" fillId="0" borderId="16" xfId="0" applyNumberFormat="1" applyFont="1" applyFill="1" applyBorder="1" applyAlignment="1">
      <alignment horizontal="center" vertical="center" wrapText="1"/>
    </xf>
    <xf numFmtId="10" fontId="10" fillId="0" borderId="60" xfId="0" applyNumberFormat="1" applyFont="1" applyFill="1" applyBorder="1" applyAlignment="1">
      <alignment horizontal="center" vertical="center" wrapText="1"/>
    </xf>
    <xf numFmtId="9" fontId="10" fillId="3" borderId="16" xfId="0" applyNumberFormat="1" applyFont="1" applyFill="1" applyBorder="1" applyAlignment="1">
      <alignment horizontal="center" vertical="center" wrapText="1"/>
    </xf>
    <xf numFmtId="10" fontId="10" fillId="3" borderId="16" xfId="0" applyNumberFormat="1" applyFont="1" applyFill="1" applyBorder="1" applyAlignment="1">
      <alignment horizontal="center" vertical="center" wrapText="1"/>
    </xf>
    <xf numFmtId="10" fontId="10" fillId="3" borderId="60" xfId="0" applyNumberFormat="1" applyFont="1" applyFill="1" applyBorder="1" applyAlignment="1">
      <alignment horizontal="center" vertical="center" wrapText="1"/>
    </xf>
    <xf numFmtId="0" fontId="10" fillId="0" borderId="16" xfId="0" applyFont="1" applyBorder="1" applyAlignment="1">
      <alignment vertical="center" wrapText="1"/>
    </xf>
    <xf numFmtId="10" fontId="10" fillId="0" borderId="16" xfId="0" applyNumberFormat="1" applyFont="1" applyBorder="1" applyAlignment="1">
      <alignment horizontal="center" vertical="center"/>
    </xf>
    <xf numFmtId="10" fontId="10" fillId="0" borderId="60" xfId="0" applyNumberFormat="1" applyFont="1" applyBorder="1" applyAlignment="1">
      <alignment horizontal="center" vertical="center"/>
    </xf>
    <xf numFmtId="9" fontId="10" fillId="0" borderId="60" xfId="0" applyNumberFormat="1" applyFont="1" applyBorder="1" applyAlignment="1">
      <alignment horizontal="center" vertical="center"/>
    </xf>
    <xf numFmtId="10" fontId="10" fillId="0" borderId="16" xfId="1" applyNumberFormat="1" applyFont="1" applyBorder="1" applyAlignment="1">
      <alignment horizontal="center" vertical="center"/>
    </xf>
    <xf numFmtId="10" fontId="10" fillId="0" borderId="60" xfId="1" applyNumberFormat="1" applyFont="1" applyBorder="1" applyAlignment="1">
      <alignment horizontal="center" vertical="center"/>
    </xf>
    <xf numFmtId="9" fontId="10" fillId="0" borderId="21" xfId="0" applyNumberFormat="1" applyFont="1" applyBorder="1" applyAlignment="1">
      <alignment horizontal="center" vertical="center"/>
    </xf>
    <xf numFmtId="10" fontId="10" fillId="0" borderId="21" xfId="0" applyNumberFormat="1" applyFont="1" applyBorder="1" applyAlignment="1">
      <alignment horizontal="center" vertical="center"/>
    </xf>
    <xf numFmtId="10" fontId="10" fillId="0" borderId="62" xfId="0" applyNumberFormat="1" applyFont="1" applyBorder="1" applyAlignment="1">
      <alignment horizontal="center" vertical="center"/>
    </xf>
    <xf numFmtId="0" fontId="10" fillId="0" borderId="11" xfId="0" applyFont="1" applyBorder="1" applyAlignment="1">
      <alignment horizontal="justify" vertical="center" wrapText="1"/>
    </xf>
    <xf numFmtId="0" fontId="28" fillId="0" borderId="11" xfId="4" applyFont="1" applyFill="1" applyBorder="1" applyAlignment="1">
      <alignment horizontal="center" vertical="center" wrapText="1"/>
    </xf>
    <xf numFmtId="10" fontId="10" fillId="0" borderId="11" xfId="0" applyNumberFormat="1" applyFont="1" applyFill="1" applyBorder="1" applyAlignment="1">
      <alignment horizontal="center" vertical="center"/>
    </xf>
    <xf numFmtId="17" fontId="28" fillId="0" borderId="16" xfId="4" applyNumberFormat="1" applyFont="1" applyFill="1" applyBorder="1" applyAlignment="1">
      <alignment horizontal="center" vertical="center" wrapText="1"/>
    </xf>
    <xf numFmtId="9" fontId="28" fillId="0" borderId="16" xfId="5" applyFont="1" applyFill="1" applyBorder="1" applyAlignment="1">
      <alignment horizontal="center" vertical="center" wrapText="1"/>
    </xf>
    <xf numFmtId="10" fontId="10" fillId="0" borderId="16" xfId="0" applyNumberFormat="1" applyFont="1" applyFill="1" applyBorder="1" applyAlignment="1">
      <alignment horizontal="center" vertical="center"/>
    </xf>
    <xf numFmtId="9" fontId="28" fillId="0" borderId="60" xfId="5" applyFont="1" applyFill="1" applyBorder="1" applyAlignment="1">
      <alignment horizontal="center" vertical="center" wrapText="1"/>
    </xf>
    <xf numFmtId="10" fontId="10" fillId="0" borderId="60" xfId="0" applyNumberFormat="1" applyFont="1" applyFill="1" applyBorder="1" applyAlignment="1">
      <alignment horizontal="center" vertical="center"/>
    </xf>
    <xf numFmtId="17" fontId="28" fillId="0" borderId="21" xfId="4" applyNumberFormat="1" applyFont="1" applyFill="1" applyBorder="1" applyAlignment="1">
      <alignment horizontal="center" vertical="center" wrapText="1"/>
    </xf>
    <xf numFmtId="9" fontId="28" fillId="0" borderId="21" xfId="5" applyFont="1" applyFill="1" applyBorder="1" applyAlignment="1">
      <alignment horizontal="center" vertical="center" wrapText="1"/>
    </xf>
    <xf numFmtId="10" fontId="10" fillId="0" borderId="21" xfId="0" applyNumberFormat="1" applyFont="1" applyFill="1" applyBorder="1" applyAlignment="1">
      <alignment horizontal="center" vertical="center"/>
    </xf>
    <xf numFmtId="9" fontId="10" fillId="0" borderId="62" xfId="0" applyNumberFormat="1" applyFont="1" applyFill="1" applyBorder="1" applyAlignment="1">
      <alignment horizontal="center" vertical="center"/>
    </xf>
    <xf numFmtId="9" fontId="18" fillId="3" borderId="16" xfId="0" applyNumberFormat="1" applyFont="1" applyFill="1" applyBorder="1" applyAlignment="1">
      <alignment horizontal="center" vertical="center" wrapText="1"/>
    </xf>
    <xf numFmtId="9" fontId="18" fillId="3" borderId="21" xfId="0" applyNumberFormat="1" applyFont="1" applyFill="1" applyBorder="1" applyAlignment="1">
      <alignment horizontal="center" vertical="center" wrapText="1"/>
    </xf>
    <xf numFmtId="9" fontId="10" fillId="0" borderId="11" xfId="1" applyFont="1" applyFill="1" applyBorder="1" applyAlignment="1">
      <alignment horizontal="left" vertical="center" wrapText="1"/>
    </xf>
    <xf numFmtId="0" fontId="10" fillId="0" borderId="11" xfId="0" applyFont="1" applyFill="1" applyBorder="1" applyAlignment="1">
      <alignment horizontal="center" vertical="center"/>
    </xf>
    <xf numFmtId="9" fontId="10"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wrapText="1"/>
    </xf>
    <xf numFmtId="10" fontId="10" fillId="0" borderId="59" xfId="0" applyNumberFormat="1" applyFont="1" applyFill="1" applyBorder="1" applyAlignment="1">
      <alignment horizontal="center" vertical="center"/>
    </xf>
    <xf numFmtId="0" fontId="10" fillId="0" borderId="16" xfId="0" applyFont="1" applyFill="1" applyBorder="1" applyAlignment="1">
      <alignment horizontal="center" vertical="center"/>
    </xf>
    <xf numFmtId="9" fontId="10" fillId="0" borderId="16" xfId="1" applyFont="1" applyFill="1" applyBorder="1" applyAlignment="1">
      <alignment horizontal="left" vertical="center" wrapText="1"/>
    </xf>
    <xf numFmtId="9" fontId="10" fillId="0" borderId="16" xfId="0" applyNumberFormat="1" applyFont="1" applyFill="1" applyBorder="1" applyAlignment="1">
      <alignment horizontal="center" vertical="center"/>
    </xf>
    <xf numFmtId="0" fontId="10" fillId="0" borderId="16" xfId="0" applyFont="1" applyFill="1" applyBorder="1" applyAlignment="1">
      <alignment horizontal="center" vertical="center" wrapText="1"/>
    </xf>
    <xf numFmtId="9" fontId="10" fillId="0" borderId="60" xfId="0" applyNumberFormat="1" applyFont="1" applyFill="1" applyBorder="1" applyAlignment="1">
      <alignment horizontal="center" vertical="center"/>
    </xf>
    <xf numFmtId="9" fontId="10" fillId="0" borderId="21" xfId="1" applyFont="1" applyFill="1" applyBorder="1" applyAlignment="1">
      <alignment horizontal="left" vertical="center" wrapText="1"/>
    </xf>
    <xf numFmtId="0" fontId="10" fillId="0" borderId="21" xfId="0" applyFont="1" applyFill="1" applyBorder="1" applyAlignment="1">
      <alignment horizontal="center" vertical="center"/>
    </xf>
    <xf numFmtId="9" fontId="10" fillId="0" borderId="21" xfId="0" applyNumberFormat="1" applyFont="1" applyFill="1" applyBorder="1" applyAlignment="1">
      <alignment horizontal="center" vertical="center"/>
    </xf>
    <xf numFmtId="0" fontId="10" fillId="0" borderId="21" xfId="0" applyFont="1" applyFill="1" applyBorder="1" applyAlignment="1">
      <alignment horizontal="center" vertical="center" wrapText="1"/>
    </xf>
    <xf numFmtId="10" fontId="10" fillId="0" borderId="62" xfId="0" applyNumberFormat="1" applyFont="1" applyFill="1" applyBorder="1" applyAlignment="1">
      <alignment horizontal="center" vertical="center"/>
    </xf>
    <xf numFmtId="9" fontId="36" fillId="5" borderId="4" xfId="1" applyNumberFormat="1" applyFont="1" applyFill="1" applyBorder="1" applyAlignment="1">
      <alignment horizontal="center" vertical="center" wrapText="1"/>
    </xf>
    <xf numFmtId="0" fontId="10" fillId="3" borderId="11" xfId="0" applyFont="1" applyFill="1" applyBorder="1" applyAlignment="1">
      <alignment vertical="center" wrapText="1"/>
    </xf>
    <xf numFmtId="0" fontId="10" fillId="3" borderId="11" xfId="0" applyFont="1" applyFill="1" applyBorder="1" applyAlignment="1">
      <alignment horizontal="justify" vertical="center" wrapText="1"/>
    </xf>
    <xf numFmtId="10" fontId="10" fillId="3" borderId="11" xfId="1" applyNumberFormat="1" applyFont="1" applyFill="1" applyBorder="1" applyAlignment="1">
      <alignment horizontal="center" vertical="center"/>
    </xf>
    <xf numFmtId="10" fontId="10" fillId="3" borderId="59" xfId="1" applyNumberFormat="1" applyFont="1" applyFill="1" applyBorder="1" applyAlignment="1">
      <alignment horizontal="center" vertical="center"/>
    </xf>
    <xf numFmtId="0" fontId="10" fillId="3" borderId="16" xfId="0" applyFont="1" applyFill="1" applyBorder="1" applyAlignment="1">
      <alignment vertical="center" wrapText="1"/>
    </xf>
    <xf numFmtId="0" fontId="10" fillId="3" borderId="16" xfId="0" applyFont="1" applyFill="1" applyBorder="1" applyAlignment="1">
      <alignment horizontal="justify" vertical="center" wrapText="1"/>
    </xf>
    <xf numFmtId="10" fontId="10" fillId="3" borderId="16" xfId="1" applyNumberFormat="1" applyFont="1" applyFill="1" applyBorder="1" applyAlignment="1">
      <alignment horizontal="center" vertical="center"/>
    </xf>
    <xf numFmtId="10" fontId="10" fillId="3" borderId="60" xfId="1" applyNumberFormat="1" applyFont="1" applyFill="1" applyBorder="1" applyAlignment="1">
      <alignment horizontal="center" vertical="center"/>
    </xf>
    <xf numFmtId="9" fontId="10" fillId="3" borderId="16" xfId="1" applyFont="1" applyFill="1" applyBorder="1" applyAlignment="1">
      <alignment horizontal="center" vertical="center"/>
    </xf>
    <xf numFmtId="9" fontId="10" fillId="3" borderId="60" xfId="1" applyFont="1" applyFill="1" applyBorder="1" applyAlignment="1">
      <alignment horizontal="center" vertical="center"/>
    </xf>
    <xf numFmtId="9" fontId="28" fillId="3" borderId="16" xfId="5" applyFont="1" applyFill="1" applyBorder="1" applyAlignment="1">
      <alignment horizontal="center" vertical="center" wrapText="1"/>
    </xf>
    <xf numFmtId="0" fontId="28" fillId="3" borderId="16" xfId="4" applyFont="1" applyFill="1" applyBorder="1" applyAlignment="1">
      <alignment horizontal="justify" vertical="center" wrapText="1"/>
    </xf>
    <xf numFmtId="0" fontId="28" fillId="0" borderId="16" xfId="0" applyFont="1" applyFill="1" applyBorder="1" applyAlignment="1">
      <alignment horizontal="center" vertical="center" wrapText="1"/>
    </xf>
    <xf numFmtId="9" fontId="28" fillId="0" borderId="16" xfId="0" applyNumberFormat="1" applyFont="1" applyFill="1" applyBorder="1" applyAlignment="1">
      <alignment horizontal="center" vertical="center" wrapText="1"/>
    </xf>
    <xf numFmtId="9" fontId="28" fillId="0" borderId="60" xfId="0" applyNumberFormat="1" applyFont="1" applyFill="1" applyBorder="1" applyAlignment="1">
      <alignment horizontal="center" vertical="center" wrapText="1"/>
    </xf>
    <xf numFmtId="9" fontId="28" fillId="3" borderId="16" xfId="0" applyNumberFormat="1" applyFont="1" applyFill="1" applyBorder="1" applyAlignment="1">
      <alignment horizontal="center" vertical="center" wrapText="1"/>
    </xf>
    <xf numFmtId="164" fontId="10" fillId="3" borderId="16" xfId="1" applyNumberFormat="1" applyFont="1" applyFill="1" applyBorder="1" applyAlignment="1">
      <alignment horizontal="center" vertical="center"/>
    </xf>
    <xf numFmtId="164" fontId="10" fillId="3" borderId="60" xfId="1" applyNumberFormat="1" applyFont="1" applyFill="1" applyBorder="1" applyAlignment="1">
      <alignment horizontal="center" vertical="center"/>
    </xf>
    <xf numFmtId="9" fontId="28" fillId="3" borderId="21" xfId="0" applyNumberFormat="1" applyFont="1" applyFill="1" applyBorder="1" applyAlignment="1">
      <alignment horizontal="center" vertical="center" wrapText="1"/>
    </xf>
    <xf numFmtId="0" fontId="10" fillId="3" borderId="21" xfId="0" applyFont="1" applyFill="1" applyBorder="1" applyAlignment="1">
      <alignment horizontal="justify" vertical="center" wrapText="1"/>
    </xf>
    <xf numFmtId="10" fontId="10" fillId="3" borderId="21" xfId="1" applyNumberFormat="1" applyFont="1" applyFill="1" applyBorder="1" applyAlignment="1">
      <alignment horizontal="center" vertical="center"/>
    </xf>
    <xf numFmtId="10" fontId="10" fillId="3" borderId="62" xfId="1" applyNumberFormat="1" applyFont="1" applyFill="1" applyBorder="1" applyAlignment="1">
      <alignment horizontal="center" vertical="center"/>
    </xf>
    <xf numFmtId="0" fontId="10" fillId="0" borderId="16" xfId="0" applyFont="1" applyBorder="1" applyAlignment="1">
      <alignment horizontal="left" vertical="center" wrapText="1"/>
    </xf>
    <xf numFmtId="0" fontId="10" fillId="0" borderId="21" xfId="0" applyFont="1" applyBorder="1" applyAlignment="1">
      <alignment horizontal="left" vertical="center" wrapText="1"/>
    </xf>
    <xf numFmtId="0" fontId="10" fillId="3" borderId="22" xfId="0" applyFont="1" applyFill="1" applyBorder="1" applyAlignment="1">
      <alignment horizontal="center" vertical="top" wrapText="1"/>
    </xf>
    <xf numFmtId="0" fontId="10" fillId="3" borderId="16" xfId="0" applyFont="1" applyFill="1" applyBorder="1" applyAlignment="1">
      <alignment horizontal="left" vertical="top" wrapText="1"/>
    </xf>
    <xf numFmtId="0" fontId="10" fillId="3" borderId="16" xfId="0" applyFont="1" applyFill="1" applyBorder="1" applyAlignment="1">
      <alignment vertical="top" wrapText="1"/>
    </xf>
    <xf numFmtId="10" fontId="10" fillId="3" borderId="60" xfId="1" applyNumberFormat="1" applyFont="1" applyFill="1" applyBorder="1" applyAlignment="1">
      <alignment horizontal="center" vertical="center" wrapText="1"/>
    </xf>
    <xf numFmtId="9" fontId="10" fillId="3" borderId="60" xfId="1" applyFont="1" applyFill="1" applyBorder="1" applyAlignment="1">
      <alignment horizontal="center" vertical="center" wrapText="1"/>
    </xf>
    <xf numFmtId="0" fontId="10" fillId="0" borderId="31" xfId="0" applyFont="1" applyBorder="1" applyAlignment="1">
      <alignment horizontal="justify" vertical="center" wrapText="1"/>
    </xf>
    <xf numFmtId="0" fontId="10" fillId="0" borderId="11" xfId="4" applyFont="1" applyFill="1" applyBorder="1" applyAlignment="1">
      <alignment horizontal="justify" vertical="center"/>
    </xf>
    <xf numFmtId="0" fontId="28" fillId="0" borderId="11" xfId="0" applyFont="1" applyFill="1" applyBorder="1" applyAlignment="1">
      <alignment horizontal="center" vertical="center"/>
    </xf>
    <xf numFmtId="9" fontId="28" fillId="0" borderId="11" xfId="1" applyFont="1" applyFill="1" applyBorder="1" applyAlignment="1">
      <alignment horizontal="center" vertical="center"/>
    </xf>
    <xf numFmtId="0" fontId="28" fillId="0" borderId="11" xfId="0" applyFont="1" applyFill="1" applyBorder="1" applyAlignment="1">
      <alignment horizontal="center" vertical="center" wrapText="1"/>
    </xf>
    <xf numFmtId="9" fontId="28" fillId="0" borderId="59" xfId="1" applyFont="1" applyFill="1" applyBorder="1" applyAlignment="1">
      <alignment horizontal="center" vertical="center"/>
    </xf>
    <xf numFmtId="0" fontId="10" fillId="0" borderId="16" xfId="4" applyFont="1" applyFill="1" applyBorder="1" applyAlignment="1">
      <alignment horizontal="justify" vertical="center"/>
    </xf>
    <xf numFmtId="9" fontId="28" fillId="0" borderId="60" xfId="1" applyFont="1" applyFill="1" applyBorder="1" applyAlignment="1">
      <alignment horizontal="center" vertical="center"/>
    </xf>
    <xf numFmtId="0" fontId="10" fillId="0" borderId="16" xfId="0" applyFont="1" applyFill="1" applyBorder="1" applyAlignment="1">
      <alignment vertical="top" wrapText="1"/>
    </xf>
    <xf numFmtId="0" fontId="28" fillId="0" borderId="16" xfId="4" applyFont="1" applyFill="1" applyBorder="1" applyAlignment="1">
      <alignment horizontal="justify" vertical="center"/>
    </xf>
    <xf numFmtId="0" fontId="28" fillId="0" borderId="16" xfId="0" applyFont="1" applyFill="1" applyBorder="1" applyAlignment="1">
      <alignment vertical="top" wrapText="1"/>
    </xf>
    <xf numFmtId="9" fontId="10" fillId="0" borderId="16" xfId="1" applyFont="1" applyFill="1" applyBorder="1" applyAlignment="1">
      <alignment horizontal="center" vertical="center"/>
    </xf>
    <xf numFmtId="9" fontId="10" fillId="0" borderId="60" xfId="1" applyFont="1" applyFill="1" applyBorder="1" applyAlignment="1">
      <alignment horizontal="center" vertical="center"/>
    </xf>
    <xf numFmtId="9" fontId="10" fillId="0" borderId="16" xfId="1" applyFont="1" applyFill="1" applyBorder="1" applyAlignment="1">
      <alignment horizontal="center" vertical="center" wrapText="1"/>
    </xf>
    <xf numFmtId="9" fontId="10" fillId="0" borderId="60" xfId="1" applyFont="1" applyFill="1" applyBorder="1" applyAlignment="1">
      <alignment horizontal="center" vertical="center" wrapText="1"/>
    </xf>
    <xf numFmtId="0" fontId="28" fillId="0" borderId="16" xfId="0" applyFont="1" applyFill="1" applyBorder="1" applyAlignment="1">
      <alignment horizontal="center" vertical="center"/>
    </xf>
    <xf numFmtId="0" fontId="28" fillId="0" borderId="16" xfId="0" applyFont="1" applyFill="1" applyBorder="1" applyAlignment="1">
      <alignment horizontal="center" vertical="center" wrapText="1"/>
    </xf>
    <xf numFmtId="9" fontId="28" fillId="0" borderId="16" xfId="1" applyFont="1" applyFill="1" applyBorder="1" applyAlignment="1">
      <alignment horizontal="center" vertical="center"/>
    </xf>
    <xf numFmtId="0" fontId="10" fillId="0" borderId="21" xfId="0" applyFont="1" applyFill="1" applyBorder="1" applyAlignment="1">
      <alignment horizontal="center" vertical="center"/>
    </xf>
    <xf numFmtId="0" fontId="28" fillId="0" borderId="21" xfId="4" applyFont="1" applyFill="1" applyBorder="1" applyAlignment="1">
      <alignment horizontal="justify" vertical="center"/>
    </xf>
    <xf numFmtId="9" fontId="10" fillId="0" borderId="21" xfId="1" applyFont="1" applyFill="1" applyBorder="1" applyAlignment="1">
      <alignment horizontal="center" vertical="center"/>
    </xf>
    <xf numFmtId="9" fontId="10" fillId="0" borderId="62" xfId="1" applyFont="1" applyFill="1" applyBorder="1" applyAlignment="1">
      <alignment horizontal="center" vertical="center"/>
    </xf>
    <xf numFmtId="0" fontId="10" fillId="3" borderId="0" xfId="0" applyFont="1" applyFill="1" applyAlignment="1">
      <alignment horizontal="center" vertical="center"/>
    </xf>
    <xf numFmtId="0" fontId="10" fillId="3" borderId="22" xfId="0" applyFont="1" applyFill="1" applyBorder="1" applyAlignment="1">
      <alignment horizontal="center" vertical="center" wrapText="1"/>
    </xf>
    <xf numFmtId="9" fontId="10" fillId="3" borderId="22" xfId="1" applyFont="1" applyFill="1" applyBorder="1" applyAlignment="1">
      <alignment horizontal="center" vertical="center" wrapText="1"/>
    </xf>
    <xf numFmtId="10" fontId="10" fillId="3" borderId="22" xfId="1" applyNumberFormat="1" applyFont="1" applyFill="1" applyBorder="1" applyAlignment="1">
      <alignment horizontal="center" vertical="center" wrapText="1"/>
    </xf>
    <xf numFmtId="10" fontId="10" fillId="3" borderId="64" xfId="1" applyNumberFormat="1" applyFont="1" applyFill="1" applyBorder="1" applyAlignment="1">
      <alignment horizontal="center" vertical="center" wrapText="1"/>
    </xf>
    <xf numFmtId="164" fontId="10" fillId="3" borderId="16" xfId="1" applyNumberFormat="1" applyFont="1" applyFill="1" applyBorder="1" applyAlignment="1">
      <alignment horizontal="center" vertical="center" wrapText="1"/>
    </xf>
    <xf numFmtId="164" fontId="10" fillId="3" borderId="60" xfId="1" applyNumberFormat="1" applyFont="1" applyFill="1" applyBorder="1" applyAlignment="1">
      <alignment horizontal="center" vertical="center" wrapText="1"/>
    </xf>
    <xf numFmtId="10" fontId="10" fillId="0" borderId="16" xfId="1" applyNumberFormat="1" applyFont="1" applyBorder="1" applyAlignment="1">
      <alignment horizontal="center" vertical="center" wrapText="1"/>
    </xf>
    <xf numFmtId="10" fontId="10" fillId="0" borderId="60" xfId="1" applyNumberFormat="1" applyFont="1" applyBorder="1" applyAlignment="1">
      <alignment horizontal="center" vertical="center" wrapText="1"/>
    </xf>
    <xf numFmtId="0" fontId="10" fillId="3" borderId="17" xfId="0" applyFont="1" applyFill="1" applyBorder="1" applyAlignment="1">
      <alignment horizontal="left" vertical="top" wrapText="1"/>
    </xf>
    <xf numFmtId="9" fontId="10" fillId="0" borderId="22" xfId="1" applyFont="1" applyBorder="1" applyAlignment="1">
      <alignment horizontal="center" vertical="center"/>
    </xf>
    <xf numFmtId="0" fontId="10" fillId="0" borderId="31" xfId="0" applyFont="1" applyBorder="1" applyAlignment="1">
      <alignment horizontal="left" vertical="top" wrapText="1"/>
    </xf>
    <xf numFmtId="9" fontId="10" fillId="3" borderId="16" xfId="1" applyNumberFormat="1" applyFont="1" applyFill="1" applyBorder="1" applyAlignment="1">
      <alignment horizontal="center" vertical="center" wrapText="1"/>
    </xf>
    <xf numFmtId="9" fontId="10" fillId="3" borderId="60" xfId="1" applyNumberFormat="1" applyFont="1" applyFill="1" applyBorder="1" applyAlignment="1">
      <alignment horizontal="center" vertical="center" wrapText="1"/>
    </xf>
    <xf numFmtId="0" fontId="10" fillId="3" borderId="0" xfId="0" applyFont="1" applyFill="1" applyAlignment="1">
      <alignment horizontal="left"/>
    </xf>
    <xf numFmtId="0" fontId="10" fillId="0" borderId="22" xfId="0" applyFont="1" applyFill="1" applyBorder="1" applyAlignment="1">
      <alignment horizontal="left" vertical="center" wrapText="1"/>
    </xf>
    <xf numFmtId="0" fontId="28" fillId="0" borderId="16" xfId="0" applyFont="1" applyFill="1" applyBorder="1" applyAlignment="1">
      <alignment horizontal="left" vertical="center" wrapText="1"/>
    </xf>
    <xf numFmtId="0" fontId="10" fillId="3" borderId="22" xfId="0" applyFont="1" applyFill="1" applyBorder="1" applyAlignment="1">
      <alignment horizontal="left" vertical="top" wrapText="1"/>
    </xf>
    <xf numFmtId="0" fontId="10" fillId="3" borderId="0" xfId="0" applyFont="1" applyFill="1" applyBorder="1" applyAlignment="1">
      <alignment horizontal="left" vertical="top" wrapText="1"/>
    </xf>
    <xf numFmtId="0" fontId="23" fillId="3" borderId="0" xfId="0" applyFont="1" applyFill="1" applyBorder="1"/>
    <xf numFmtId="0" fontId="10" fillId="3" borderId="0" xfId="0" applyFont="1" applyFill="1" applyAlignment="1">
      <alignment vertical="center"/>
    </xf>
    <xf numFmtId="0" fontId="19" fillId="0" borderId="67" xfId="0" applyFont="1" applyBorder="1" applyAlignment="1">
      <alignment horizontal="center" vertical="center"/>
    </xf>
    <xf numFmtId="9" fontId="19" fillId="0" borderId="11" xfId="0" applyNumberFormat="1" applyFont="1" applyBorder="1" applyAlignment="1">
      <alignment horizontal="center" vertical="center"/>
    </xf>
    <xf numFmtId="0" fontId="19" fillId="0" borderId="67" xfId="0" applyFont="1" applyBorder="1" applyAlignment="1">
      <alignment horizontal="center" vertical="center" wrapText="1"/>
    </xf>
    <xf numFmtId="9" fontId="19" fillId="0" borderId="11" xfId="1" applyFont="1" applyBorder="1" applyAlignment="1">
      <alignment horizontal="center" vertical="center"/>
    </xf>
    <xf numFmtId="9" fontId="19" fillId="0" borderId="59" xfId="0" applyNumberFormat="1" applyFont="1" applyBorder="1" applyAlignment="1">
      <alignment horizontal="center" vertical="center"/>
    </xf>
    <xf numFmtId="0" fontId="19" fillId="0" borderId="65" xfId="0" applyFont="1" applyBorder="1" applyAlignment="1">
      <alignment horizontal="center" vertical="center"/>
    </xf>
    <xf numFmtId="0" fontId="19" fillId="0" borderId="65" xfId="0" applyFont="1" applyBorder="1" applyAlignment="1">
      <alignment horizontal="center" vertical="center" wrapText="1"/>
    </xf>
    <xf numFmtId="9" fontId="19" fillId="0" borderId="16" xfId="1" applyFont="1" applyBorder="1" applyAlignment="1">
      <alignment horizontal="center" vertical="center"/>
    </xf>
    <xf numFmtId="9" fontId="19" fillId="0" borderId="16" xfId="0" applyNumberFormat="1" applyFont="1" applyBorder="1" applyAlignment="1">
      <alignment horizontal="center" vertical="center"/>
    </xf>
    <xf numFmtId="9" fontId="19" fillId="0" borderId="60" xfId="0" applyNumberFormat="1" applyFont="1" applyBorder="1" applyAlignment="1">
      <alignment horizontal="center" vertical="center"/>
    </xf>
    <xf numFmtId="9" fontId="19" fillId="0" borderId="60" xfId="1" applyFont="1" applyBorder="1" applyAlignment="1">
      <alignment horizontal="center" vertical="center"/>
    </xf>
    <xf numFmtId="0" fontId="19" fillId="0" borderId="60" xfId="0" applyFont="1" applyBorder="1" applyAlignment="1">
      <alignment horizontal="center" vertical="center"/>
    </xf>
    <xf numFmtId="0" fontId="19" fillId="0" borderId="68" xfId="0" applyFont="1" applyBorder="1" applyAlignment="1">
      <alignment horizontal="center" vertical="center"/>
    </xf>
    <xf numFmtId="0" fontId="19" fillId="0" borderId="68" xfId="0" applyFont="1" applyBorder="1" applyAlignment="1">
      <alignment horizontal="center" vertical="center" wrapText="1"/>
    </xf>
    <xf numFmtId="0" fontId="19" fillId="0" borderId="21" xfId="0" applyFont="1" applyBorder="1" applyAlignment="1">
      <alignment horizontal="center" vertical="center"/>
    </xf>
    <xf numFmtId="0" fontId="19" fillId="0" borderId="62" xfId="0" applyFont="1" applyBorder="1" applyAlignment="1">
      <alignment horizontal="center" vertical="center"/>
    </xf>
    <xf numFmtId="0" fontId="18" fillId="0" borderId="11" xfId="0" applyFont="1" applyBorder="1" applyAlignment="1">
      <alignment horizontal="left" vertical="center" wrapText="1"/>
    </xf>
    <xf numFmtId="0" fontId="18" fillId="0" borderId="11" xfId="0" applyFont="1" applyBorder="1" applyAlignment="1">
      <alignment horizontal="center" vertical="center"/>
    </xf>
    <xf numFmtId="9" fontId="18" fillId="0" borderId="11" xfId="0" applyNumberFormat="1" applyFont="1" applyBorder="1" applyAlignment="1">
      <alignment horizontal="center" vertical="center" wrapText="1"/>
    </xf>
    <xf numFmtId="164" fontId="18" fillId="0" borderId="11" xfId="0" applyNumberFormat="1" applyFont="1" applyBorder="1" applyAlignment="1">
      <alignment horizontal="center" vertical="center" wrapText="1"/>
    </xf>
    <xf numFmtId="164" fontId="18" fillId="0" borderId="59" xfId="0" applyNumberFormat="1" applyFont="1" applyBorder="1" applyAlignment="1">
      <alignment horizontal="center" vertical="center" wrapText="1"/>
    </xf>
    <xf numFmtId="0" fontId="18" fillId="0" borderId="16" xfId="0" applyFont="1" applyBorder="1" applyAlignment="1">
      <alignment horizontal="left" vertical="center" wrapText="1"/>
    </xf>
    <xf numFmtId="0" fontId="18" fillId="0" borderId="16" xfId="0" applyFont="1" applyBorder="1" applyAlignment="1">
      <alignment horizontal="center" vertical="center"/>
    </xf>
    <xf numFmtId="164" fontId="18" fillId="0" borderId="60" xfId="0" applyNumberFormat="1" applyFont="1" applyBorder="1" applyAlignment="1">
      <alignment horizontal="center" vertical="center" wrapText="1"/>
    </xf>
    <xf numFmtId="10" fontId="18" fillId="0" borderId="16" xfId="0" applyNumberFormat="1" applyFont="1" applyBorder="1" applyAlignment="1">
      <alignment horizontal="center" vertical="center" wrapText="1"/>
    </xf>
    <xf numFmtId="164" fontId="18" fillId="0" borderId="16" xfId="0" applyNumberFormat="1" applyFont="1" applyBorder="1" applyAlignment="1">
      <alignment horizontal="center" vertical="center" wrapText="1"/>
    </xf>
    <xf numFmtId="0" fontId="18" fillId="0" borderId="31" xfId="0" applyFont="1" applyBorder="1" applyAlignment="1">
      <alignment horizontal="left" vertical="center" wrapText="1"/>
    </xf>
    <xf numFmtId="0" fontId="18" fillId="0" borderId="22" xfId="0" applyFont="1" applyBorder="1" applyAlignment="1">
      <alignment horizontal="left" vertical="center" wrapText="1"/>
    </xf>
    <xf numFmtId="0" fontId="18" fillId="0" borderId="17" xfId="0" applyFont="1" applyBorder="1" applyAlignment="1">
      <alignment horizontal="center" vertical="center" wrapText="1"/>
    </xf>
    <xf numFmtId="164" fontId="18" fillId="0" borderId="22" xfId="0" applyNumberFormat="1" applyFont="1" applyBorder="1" applyAlignment="1">
      <alignment horizontal="center" vertical="center" wrapText="1"/>
    </xf>
    <xf numFmtId="164" fontId="18" fillId="3" borderId="22" xfId="0" applyNumberFormat="1" applyFont="1" applyFill="1" applyBorder="1" applyAlignment="1">
      <alignment horizontal="center" vertical="center" wrapText="1"/>
    </xf>
    <xf numFmtId="9" fontId="19" fillId="0" borderId="22" xfId="1" applyFont="1" applyBorder="1" applyAlignment="1">
      <alignment horizontal="center" vertical="center"/>
    </xf>
    <xf numFmtId="9" fontId="19" fillId="0" borderId="64" xfId="1" applyFont="1" applyBorder="1" applyAlignment="1">
      <alignment horizontal="center" vertical="center"/>
    </xf>
    <xf numFmtId="9" fontId="18" fillId="0" borderId="16" xfId="1" applyFont="1" applyBorder="1" applyAlignment="1">
      <alignment horizontal="center" vertical="center" wrapText="1"/>
    </xf>
    <xf numFmtId="164" fontId="18" fillId="3" borderId="60" xfId="0" applyNumberFormat="1" applyFont="1" applyFill="1" applyBorder="1" applyAlignment="1">
      <alignment horizontal="center" vertical="center" wrapText="1"/>
    </xf>
    <xf numFmtId="0" fontId="18" fillId="3" borderId="16" xfId="0" applyFont="1" applyFill="1" applyBorder="1" applyAlignment="1">
      <alignment horizontal="left" vertical="center" wrapText="1"/>
    </xf>
    <xf numFmtId="0" fontId="18" fillId="3" borderId="31" xfId="0" applyFont="1" applyFill="1" applyBorder="1" applyAlignment="1">
      <alignment horizontal="left" vertical="center" wrapText="1"/>
    </xf>
    <xf numFmtId="9" fontId="19" fillId="0" borderId="31" xfId="1" applyFont="1" applyBorder="1" applyAlignment="1">
      <alignment horizontal="center" vertical="center"/>
    </xf>
    <xf numFmtId="164" fontId="18" fillId="0" borderId="66" xfId="0" applyNumberFormat="1" applyFont="1" applyBorder="1" applyAlignment="1">
      <alignment horizontal="center" vertical="center" wrapText="1"/>
    </xf>
    <xf numFmtId="9" fontId="19" fillId="3" borderId="11" xfId="1" applyFont="1" applyFill="1" applyBorder="1" applyAlignment="1">
      <alignment horizontal="center" vertical="center" wrapText="1"/>
    </xf>
    <xf numFmtId="10" fontId="19" fillId="3" borderId="11" xfId="1" applyNumberFormat="1" applyFont="1" applyFill="1" applyBorder="1" applyAlignment="1">
      <alignment horizontal="center" vertical="center" wrapText="1"/>
    </xf>
    <xf numFmtId="10" fontId="19" fillId="3" borderId="59" xfId="1" applyNumberFormat="1" applyFont="1" applyFill="1" applyBorder="1" applyAlignment="1">
      <alignment horizontal="center" vertical="center" wrapText="1"/>
    </xf>
    <xf numFmtId="10" fontId="19" fillId="3" borderId="16" xfId="1" applyNumberFormat="1" applyFont="1" applyFill="1" applyBorder="1" applyAlignment="1">
      <alignment horizontal="center" vertical="center" wrapText="1"/>
    </xf>
    <xf numFmtId="10" fontId="19" fillId="3" borderId="60" xfId="1" applyNumberFormat="1" applyFont="1" applyFill="1" applyBorder="1" applyAlignment="1">
      <alignment horizontal="center" vertical="center" wrapText="1"/>
    </xf>
    <xf numFmtId="9" fontId="19" fillId="3" borderId="60" xfId="1" applyFont="1" applyFill="1" applyBorder="1" applyAlignment="1">
      <alignment horizontal="center" vertical="center" wrapText="1"/>
    </xf>
    <xf numFmtId="0" fontId="19" fillId="3" borderId="31" xfId="0" applyFont="1" applyFill="1" applyBorder="1" applyAlignment="1">
      <alignment horizontal="center" vertical="center" wrapText="1"/>
    </xf>
    <xf numFmtId="9" fontId="19" fillId="3" borderId="31" xfId="1" applyFont="1" applyFill="1" applyBorder="1" applyAlignment="1">
      <alignment horizontal="center" vertical="center" wrapText="1"/>
    </xf>
    <xf numFmtId="0" fontId="18" fillId="3" borderId="11" xfId="2" applyFont="1" applyFill="1" applyBorder="1" applyAlignment="1">
      <alignment horizontal="left" vertical="center" wrapText="1"/>
    </xf>
    <xf numFmtId="0" fontId="18" fillId="3" borderId="12" xfId="2" applyFont="1" applyFill="1" applyBorder="1" applyAlignment="1">
      <alignment horizontal="center" vertical="center" wrapText="1"/>
    </xf>
    <xf numFmtId="9" fontId="18" fillId="3" borderId="11" xfId="2" applyNumberFormat="1" applyFont="1" applyFill="1" applyBorder="1" applyAlignment="1">
      <alignment horizontal="center" vertical="center" wrapText="1"/>
    </xf>
    <xf numFmtId="0" fontId="18" fillId="3" borderId="11" xfId="2" applyFont="1" applyFill="1" applyBorder="1" applyAlignment="1">
      <alignment horizontal="center" vertical="center" wrapText="1"/>
    </xf>
    <xf numFmtId="164" fontId="18" fillId="3" borderId="11" xfId="2" applyNumberFormat="1" applyFont="1" applyFill="1" applyBorder="1" applyAlignment="1">
      <alignment horizontal="center" vertical="center" wrapText="1"/>
    </xf>
    <xf numFmtId="164" fontId="18" fillId="3" borderId="59" xfId="2" applyNumberFormat="1" applyFont="1" applyFill="1" applyBorder="1" applyAlignment="1">
      <alignment horizontal="center" vertical="center" wrapText="1"/>
    </xf>
    <xf numFmtId="0" fontId="18" fillId="3" borderId="16" xfId="2" applyFont="1" applyFill="1" applyBorder="1" applyAlignment="1">
      <alignment horizontal="left" vertical="center" wrapText="1"/>
    </xf>
    <xf numFmtId="0" fontId="18" fillId="3" borderId="16" xfId="2" applyFont="1" applyFill="1" applyBorder="1" applyAlignment="1">
      <alignment horizontal="center" vertical="center" wrapText="1"/>
    </xf>
    <xf numFmtId="9" fontId="18" fillId="3" borderId="16" xfId="2" applyNumberFormat="1" applyFont="1" applyFill="1" applyBorder="1" applyAlignment="1">
      <alignment horizontal="center" vertical="center" wrapText="1"/>
    </xf>
    <xf numFmtId="10" fontId="18" fillId="3" borderId="16" xfId="2" applyNumberFormat="1" applyFont="1" applyFill="1" applyBorder="1" applyAlignment="1">
      <alignment horizontal="center" vertical="center" wrapText="1"/>
    </xf>
    <xf numFmtId="164" fontId="18" fillId="3" borderId="16" xfId="2" applyNumberFormat="1" applyFont="1" applyFill="1" applyBorder="1" applyAlignment="1">
      <alignment horizontal="center" vertical="center" wrapText="1"/>
    </xf>
    <xf numFmtId="9" fontId="19" fillId="3" borderId="31" xfId="0" applyNumberFormat="1" applyFont="1" applyFill="1" applyBorder="1" applyAlignment="1">
      <alignment horizontal="center" vertical="center" wrapText="1"/>
    </xf>
    <xf numFmtId="0" fontId="18" fillId="3" borderId="21" xfId="2" applyFont="1" applyFill="1" applyBorder="1" applyAlignment="1">
      <alignment horizontal="left" vertical="center" wrapText="1"/>
    </xf>
    <xf numFmtId="9" fontId="19" fillId="0" borderId="21" xfId="0" applyNumberFormat="1" applyFont="1" applyBorder="1" applyAlignment="1">
      <alignment horizontal="center" vertical="center" wrapText="1"/>
    </xf>
    <xf numFmtId="0" fontId="19" fillId="0" borderId="21" xfId="0" applyFont="1" applyBorder="1" applyAlignment="1">
      <alignment horizontal="center" vertical="center" wrapText="1"/>
    </xf>
    <xf numFmtId="0" fontId="18" fillId="3" borderId="16" xfId="0" applyFont="1" applyFill="1" applyBorder="1" applyAlignment="1">
      <alignment vertical="top" wrapText="1"/>
    </xf>
    <xf numFmtId="9" fontId="18" fillId="3" borderId="16" xfId="0" applyNumberFormat="1" applyFont="1" applyFill="1" applyBorder="1" applyAlignment="1">
      <alignment horizontal="center" vertical="center"/>
    </xf>
    <xf numFmtId="9" fontId="18" fillId="3" borderId="60" xfId="0" applyNumberFormat="1" applyFont="1" applyFill="1" applyBorder="1" applyAlignment="1">
      <alignment horizontal="center" vertical="center"/>
    </xf>
    <xf numFmtId="0" fontId="18" fillId="3" borderId="16" xfId="0" applyFont="1" applyFill="1" applyBorder="1" applyAlignment="1">
      <alignment horizontal="center" vertical="top" wrapText="1"/>
    </xf>
    <xf numFmtId="0" fontId="18" fillId="3" borderId="21" xfId="0" applyFont="1" applyFill="1" applyBorder="1" applyAlignment="1">
      <alignment vertical="center" wrapText="1"/>
    </xf>
    <xf numFmtId="0" fontId="18" fillId="3" borderId="21" xfId="0" applyFont="1" applyFill="1" applyBorder="1" applyAlignment="1">
      <alignment horizontal="center" vertical="top" wrapText="1"/>
    </xf>
    <xf numFmtId="9" fontId="18" fillId="3" borderId="21" xfId="0" applyNumberFormat="1" applyFont="1" applyFill="1" applyBorder="1" applyAlignment="1">
      <alignment horizontal="center" vertical="center"/>
    </xf>
    <xf numFmtId="9" fontId="18" fillId="3" borderId="62" xfId="0" applyNumberFormat="1" applyFont="1" applyFill="1" applyBorder="1" applyAlignment="1">
      <alignment horizontal="center" vertical="center"/>
    </xf>
    <xf numFmtId="164" fontId="19" fillId="3" borderId="16" xfId="0" applyNumberFormat="1" applyFont="1" applyFill="1" applyBorder="1" applyAlignment="1">
      <alignment horizontal="center" vertical="center" wrapText="1"/>
    </xf>
    <xf numFmtId="0" fontId="18" fillId="3" borderId="21" xfId="0" applyFont="1" applyFill="1" applyBorder="1" applyAlignment="1">
      <alignment horizontal="center" vertical="center" wrapText="1"/>
    </xf>
    <xf numFmtId="164" fontId="19" fillId="3" borderId="21" xfId="0" applyNumberFormat="1" applyFont="1" applyFill="1" applyBorder="1" applyAlignment="1">
      <alignment horizontal="center" vertical="center" wrapText="1"/>
    </xf>
    <xf numFmtId="0" fontId="28" fillId="0" borderId="22" xfId="2" applyFont="1" applyFill="1" applyBorder="1" applyAlignment="1">
      <alignment horizontal="center" vertical="center" wrapText="1"/>
    </xf>
    <xf numFmtId="0" fontId="28" fillId="0" borderId="16" xfId="2" applyFont="1" applyFill="1" applyBorder="1" applyAlignment="1">
      <alignment horizontal="center" vertical="center" wrapText="1"/>
    </xf>
    <xf numFmtId="10" fontId="19" fillId="3" borderId="31" xfId="1" applyNumberFormat="1" applyFont="1" applyFill="1" applyBorder="1" applyAlignment="1">
      <alignment horizontal="center" vertical="center" wrapText="1"/>
    </xf>
    <xf numFmtId="10" fontId="19" fillId="3" borderId="66" xfId="1" applyNumberFormat="1" applyFont="1" applyFill="1" applyBorder="1" applyAlignment="1">
      <alignment horizontal="center" vertical="center" wrapText="1"/>
    </xf>
    <xf numFmtId="0" fontId="10" fillId="0" borderId="22" xfId="0" applyFont="1" applyBorder="1" applyAlignment="1">
      <alignment horizontal="center" vertical="center"/>
    </xf>
    <xf numFmtId="0" fontId="10" fillId="0" borderId="21" xfId="0" applyFont="1" applyFill="1" applyBorder="1" applyAlignment="1">
      <alignment horizontal="center" vertical="center" wrapText="1"/>
    </xf>
    <xf numFmtId="0" fontId="3" fillId="3" borderId="7" xfId="2" applyFont="1" applyFill="1" applyBorder="1" applyAlignment="1">
      <alignment horizontal="center" vertical="center"/>
    </xf>
    <xf numFmtId="0" fontId="3" fillId="3" borderId="0" xfId="2" applyFont="1" applyFill="1" applyBorder="1" applyAlignment="1">
      <alignment horizontal="center" vertical="center"/>
    </xf>
    <xf numFmtId="0" fontId="19" fillId="3" borderId="51" xfId="0" applyFont="1" applyFill="1" applyBorder="1"/>
    <xf numFmtId="0" fontId="3" fillId="14" borderId="37" xfId="0" applyFont="1" applyFill="1" applyBorder="1" applyAlignment="1">
      <alignment horizontal="center" vertical="center"/>
    </xf>
    <xf numFmtId="0" fontId="3" fillId="14" borderId="35" xfId="0" applyFont="1" applyFill="1" applyBorder="1" applyAlignment="1">
      <alignment horizontal="center" vertical="center" wrapText="1"/>
    </xf>
    <xf numFmtId="0" fontId="3" fillId="14" borderId="38" xfId="0" applyFont="1" applyFill="1" applyBorder="1" applyAlignment="1">
      <alignment horizontal="center" vertical="center"/>
    </xf>
    <xf numFmtId="0" fontId="39" fillId="14" borderId="0" xfId="0" applyFont="1" applyFill="1" applyBorder="1"/>
    <xf numFmtId="0" fontId="3" fillId="13" borderId="13" xfId="0" applyFont="1" applyFill="1" applyBorder="1" applyAlignment="1">
      <alignment horizontal="center" vertical="center"/>
    </xf>
    <xf numFmtId="0" fontId="3" fillId="12" borderId="16" xfId="0" applyFont="1" applyFill="1" applyBorder="1" applyAlignment="1">
      <alignment horizontal="center" vertical="center"/>
    </xf>
    <xf numFmtId="0" fontId="19" fillId="3" borderId="0" xfId="0" applyFont="1" applyFill="1" applyBorder="1"/>
    <xf numFmtId="0" fontId="19" fillId="3" borderId="7" xfId="0" applyFont="1" applyFill="1" applyBorder="1"/>
    <xf numFmtId="0" fontId="3" fillId="14" borderId="13" xfId="0" applyFont="1" applyFill="1" applyBorder="1" applyAlignment="1">
      <alignment horizontal="center"/>
    </xf>
    <xf numFmtId="0" fontId="3" fillId="14" borderId="16" xfId="0" applyFont="1" applyFill="1" applyBorder="1" applyAlignment="1">
      <alignment horizontal="center"/>
    </xf>
    <xf numFmtId="0" fontId="16" fillId="3" borderId="13" xfId="0" applyFont="1" applyFill="1" applyBorder="1"/>
    <xf numFmtId="0" fontId="19" fillId="3" borderId="16" xfId="0" applyFont="1" applyFill="1" applyBorder="1" applyAlignment="1">
      <alignment horizontal="center"/>
    </xf>
    <xf numFmtId="0" fontId="3" fillId="15" borderId="13" xfId="0" applyFont="1" applyFill="1" applyBorder="1" applyAlignment="1">
      <alignment horizontal="center"/>
    </xf>
    <xf numFmtId="0" fontId="3" fillId="15" borderId="16" xfId="0" applyFont="1" applyFill="1" applyBorder="1" applyAlignment="1">
      <alignment horizontal="center"/>
    </xf>
    <xf numFmtId="0" fontId="3" fillId="14" borderId="13" xfId="0" applyFont="1" applyFill="1" applyBorder="1" applyAlignment="1">
      <alignment horizontal="center" vertical="center"/>
    </xf>
    <xf numFmtId="0" fontId="3" fillId="14" borderId="16" xfId="0" applyFont="1" applyFill="1" applyBorder="1" applyAlignment="1">
      <alignment horizontal="center" wrapText="1"/>
    </xf>
    <xf numFmtId="0" fontId="3" fillId="14" borderId="16" xfId="0" applyFont="1" applyFill="1" applyBorder="1" applyAlignment="1">
      <alignment horizontal="center" vertical="center"/>
    </xf>
    <xf numFmtId="0" fontId="3" fillId="14" borderId="16" xfId="0" applyFont="1" applyFill="1" applyBorder="1" applyAlignment="1">
      <alignment horizontal="center" vertical="center" wrapText="1"/>
    </xf>
    <xf numFmtId="0" fontId="16" fillId="3" borderId="7" xfId="0" applyFont="1" applyFill="1" applyBorder="1" applyAlignment="1">
      <alignment horizontal="left"/>
    </xf>
    <xf numFmtId="0" fontId="19" fillId="3" borderId="0" xfId="0" applyFont="1" applyFill="1" applyBorder="1" applyAlignment="1">
      <alignment horizontal="center"/>
    </xf>
    <xf numFmtId="0" fontId="3" fillId="15" borderId="13" xfId="0" applyFont="1" applyFill="1" applyBorder="1" applyAlignment="1">
      <alignment horizontal="center" vertical="center"/>
    </xf>
    <xf numFmtId="0" fontId="3" fillId="15" borderId="16" xfId="0" applyFont="1" applyFill="1" applyBorder="1" applyAlignment="1">
      <alignment horizontal="center" vertical="center"/>
    </xf>
    <xf numFmtId="0" fontId="19" fillId="3" borderId="45" xfId="0" applyFont="1" applyFill="1" applyBorder="1"/>
    <xf numFmtId="0" fontId="19" fillId="3" borderId="47" xfId="0" applyFont="1" applyFill="1" applyBorder="1"/>
    <xf numFmtId="0" fontId="19" fillId="3" borderId="46" xfId="0" applyFont="1" applyFill="1" applyBorder="1"/>
    <xf numFmtId="9" fontId="8" fillId="5" borderId="2" xfId="1" applyNumberFormat="1" applyFont="1" applyFill="1" applyBorder="1" applyAlignment="1">
      <alignment horizontal="center" vertical="center" wrapText="1"/>
    </xf>
    <xf numFmtId="0" fontId="28" fillId="3" borderId="16" xfId="0" applyFont="1" applyFill="1" applyBorder="1" applyAlignment="1">
      <alignment horizontal="left" vertical="center" wrapText="1"/>
    </xf>
    <xf numFmtId="9" fontId="28" fillId="3" borderId="16" xfId="1" applyFont="1" applyFill="1" applyBorder="1" applyAlignment="1">
      <alignment horizontal="center" vertical="center" wrapText="1"/>
    </xf>
    <xf numFmtId="0" fontId="28" fillId="3" borderId="16" xfId="0" applyFont="1" applyFill="1" applyBorder="1" applyAlignment="1">
      <alignment horizontal="center" vertical="center" wrapText="1"/>
    </xf>
    <xf numFmtId="0" fontId="10" fillId="0" borderId="16" xfId="0" applyFont="1" applyBorder="1" applyAlignment="1">
      <alignment horizontal="center"/>
    </xf>
    <xf numFmtId="0" fontId="28" fillId="3" borderId="21" xfId="0" applyFont="1" applyFill="1" applyBorder="1" applyAlignment="1">
      <alignment horizontal="left" vertical="center" wrapText="1"/>
    </xf>
    <xf numFmtId="0" fontId="28" fillId="3" borderId="21" xfId="0" applyFont="1" applyFill="1" applyBorder="1" applyAlignment="1">
      <alignment horizontal="center" vertical="center" wrapText="1"/>
    </xf>
    <xf numFmtId="9" fontId="10" fillId="0" borderId="16" xfId="1" applyNumberFormat="1" applyFont="1" applyBorder="1" applyAlignment="1">
      <alignment horizontal="center" vertical="center"/>
    </xf>
    <xf numFmtId="164" fontId="10" fillId="0" borderId="16" xfId="1" applyNumberFormat="1" applyFont="1" applyBorder="1" applyAlignment="1">
      <alignment horizontal="center" vertical="center"/>
    </xf>
    <xf numFmtId="9" fontId="10" fillId="3" borderId="11" xfId="1" applyFont="1" applyFill="1" applyBorder="1" applyAlignment="1">
      <alignment horizontal="center" vertical="center"/>
    </xf>
    <xf numFmtId="9" fontId="10" fillId="3" borderId="59" xfId="1" applyFont="1" applyFill="1" applyBorder="1" applyAlignment="1">
      <alignment horizontal="center" vertical="center"/>
    </xf>
    <xf numFmtId="0" fontId="28" fillId="3" borderId="16" xfId="0" applyFont="1" applyFill="1" applyBorder="1" applyAlignment="1">
      <alignment vertical="center" wrapText="1"/>
    </xf>
    <xf numFmtId="0" fontId="28" fillId="3" borderId="16" xfId="0" applyFont="1" applyFill="1" applyBorder="1" applyAlignment="1">
      <alignment horizontal="center" vertical="center"/>
    </xf>
    <xf numFmtId="0" fontId="10" fillId="3" borderId="16" xfId="0" applyFont="1" applyFill="1" applyBorder="1" applyAlignment="1">
      <alignment horizontal="center"/>
    </xf>
    <xf numFmtId="0" fontId="10" fillId="0" borderId="22" xfId="0" applyFont="1" applyBorder="1" applyAlignment="1">
      <alignment vertical="center" wrapText="1"/>
    </xf>
    <xf numFmtId="0" fontId="10" fillId="0" borderId="16" xfId="4" applyFont="1" applyFill="1" applyBorder="1" applyAlignment="1">
      <alignment horizontal="left" vertical="center"/>
    </xf>
    <xf numFmtId="0" fontId="28" fillId="0" borderId="16" xfId="4" applyFont="1" applyFill="1" applyBorder="1" applyAlignment="1">
      <alignment horizontal="left" vertical="center" wrapText="1"/>
    </xf>
    <xf numFmtId="0" fontId="10" fillId="0" borderId="16" xfId="4" applyFont="1" applyFill="1" applyBorder="1" applyAlignment="1">
      <alignment horizontal="left" vertical="center" wrapText="1"/>
    </xf>
    <xf numFmtId="0" fontId="10" fillId="3" borderId="0" xfId="0" applyFont="1" applyFill="1" applyAlignment="1">
      <alignment horizontal="center"/>
    </xf>
    <xf numFmtId="10" fontId="10" fillId="0" borderId="11" xfId="1" applyNumberFormat="1" applyFont="1" applyBorder="1" applyAlignment="1">
      <alignment horizontal="center" vertical="center" wrapText="1"/>
    </xf>
    <xf numFmtId="10" fontId="10" fillId="0" borderId="59" xfId="1" applyNumberFormat="1" applyFont="1" applyBorder="1" applyAlignment="1">
      <alignment horizontal="center" vertical="center" wrapText="1"/>
    </xf>
    <xf numFmtId="10" fontId="10" fillId="0" borderId="31" xfId="1" applyNumberFormat="1" applyFont="1" applyBorder="1" applyAlignment="1">
      <alignment horizontal="center" vertical="center" wrapText="1"/>
    </xf>
    <xf numFmtId="10" fontId="10" fillId="0" borderId="66" xfId="1" applyNumberFormat="1" applyFont="1" applyBorder="1" applyAlignment="1">
      <alignment horizontal="center" vertical="center" wrapText="1"/>
    </xf>
    <xf numFmtId="0" fontId="13" fillId="3" borderId="0" xfId="0" applyFont="1" applyFill="1"/>
    <xf numFmtId="0" fontId="0" fillId="0" borderId="16" xfId="0" applyBorder="1" applyAlignment="1">
      <alignment horizontal="center" vertical="center" wrapText="1"/>
    </xf>
    <xf numFmtId="0" fontId="29" fillId="0" borderId="16" xfId="0" applyFont="1" applyBorder="1" applyAlignment="1">
      <alignment horizontal="center" vertical="center" wrapText="1"/>
    </xf>
    <xf numFmtId="0" fontId="0" fillId="0" borderId="16" xfId="0" applyFont="1" applyBorder="1" applyAlignment="1">
      <alignment horizontal="center" vertical="center" wrapText="1"/>
    </xf>
    <xf numFmtId="9" fontId="10" fillId="3" borderId="0" xfId="1" applyFont="1" applyFill="1"/>
    <xf numFmtId="9" fontId="28" fillId="3" borderId="11" xfId="1" applyFont="1" applyFill="1" applyBorder="1" applyAlignment="1">
      <alignment horizontal="center" vertical="center" wrapText="1"/>
    </xf>
    <xf numFmtId="0" fontId="3" fillId="6" borderId="53" xfId="4" applyFont="1" applyFill="1" applyBorder="1" applyAlignment="1">
      <alignment horizontal="center" vertical="center" wrapText="1"/>
    </xf>
    <xf numFmtId="0" fontId="3" fillId="6" borderId="54" xfId="4" applyFont="1" applyFill="1" applyBorder="1" applyAlignment="1">
      <alignment horizontal="center" vertical="center" wrapText="1"/>
    </xf>
    <xf numFmtId="0" fontId="15" fillId="6" borderId="54" xfId="4" applyFont="1" applyFill="1" applyBorder="1" applyAlignment="1">
      <alignment horizontal="center" vertical="center" wrapText="1"/>
    </xf>
    <xf numFmtId="164" fontId="15" fillId="6" borderId="55" xfId="5" applyNumberFormat="1" applyFont="1" applyFill="1" applyBorder="1" applyAlignment="1">
      <alignment horizontal="center" vertical="center" wrapText="1"/>
    </xf>
    <xf numFmtId="0" fontId="15" fillId="6" borderId="2" xfId="4" applyFont="1" applyFill="1" applyBorder="1" applyAlignment="1">
      <alignment horizontal="center" vertical="center" wrapText="1"/>
    </xf>
    <xf numFmtId="0" fontId="15" fillId="6" borderId="56" xfId="4" applyFont="1" applyFill="1" applyBorder="1" applyAlignment="1">
      <alignment horizontal="center" vertical="center" wrapText="1"/>
    </xf>
    <xf numFmtId="9" fontId="15" fillId="6" borderId="54" xfId="5" applyFont="1" applyFill="1" applyBorder="1" applyAlignment="1">
      <alignment horizontal="center" vertical="center" wrapText="1"/>
    </xf>
    <xf numFmtId="0" fontId="15" fillId="6" borderId="55" xfId="4" applyFont="1" applyFill="1" applyBorder="1" applyAlignment="1">
      <alignment horizontal="center" vertical="center" wrapText="1"/>
    </xf>
    <xf numFmtId="9" fontId="3" fillId="6" borderId="53" xfId="1" applyNumberFormat="1" applyFont="1" applyFill="1" applyBorder="1" applyAlignment="1">
      <alignment horizontal="center" vertical="center" wrapText="1"/>
    </xf>
    <xf numFmtId="9" fontId="3" fillId="6" borderId="57" xfId="1" applyNumberFormat="1" applyFont="1" applyFill="1" applyBorder="1" applyAlignment="1">
      <alignment horizontal="center" vertical="center" wrapText="1"/>
    </xf>
    <xf numFmtId="9" fontId="3" fillId="6" borderId="54" xfId="1" applyNumberFormat="1" applyFont="1" applyFill="1" applyBorder="1" applyAlignment="1">
      <alignment horizontal="center" vertical="center" wrapText="1"/>
    </xf>
    <xf numFmtId="0" fontId="3" fillId="6" borderId="70" xfId="4" applyFont="1" applyFill="1" applyBorder="1" applyAlignment="1">
      <alignment horizontal="center" vertical="center" wrapText="1"/>
    </xf>
    <xf numFmtId="0" fontId="3" fillId="6" borderId="71" xfId="4" applyFont="1" applyFill="1" applyBorder="1" applyAlignment="1">
      <alignment horizontal="center" vertical="center" wrapText="1"/>
    </xf>
    <xf numFmtId="164" fontId="3" fillId="6" borderId="72" xfId="5" applyNumberFormat="1" applyFont="1" applyFill="1" applyBorder="1" applyAlignment="1">
      <alignment horizontal="center" vertical="center" wrapText="1"/>
    </xf>
    <xf numFmtId="0" fontId="3" fillId="6" borderId="4" xfId="4" applyFont="1" applyFill="1" applyBorder="1" applyAlignment="1">
      <alignment horizontal="center" vertical="center" wrapText="1"/>
    </xf>
    <xf numFmtId="0" fontId="3" fillId="6" borderId="69" xfId="4" applyFont="1" applyFill="1" applyBorder="1" applyAlignment="1">
      <alignment horizontal="center" vertical="center" wrapText="1"/>
    </xf>
    <xf numFmtId="9" fontId="3" fillId="6" borderId="71" xfId="5" applyFont="1" applyFill="1" applyBorder="1" applyAlignment="1">
      <alignment horizontal="center" vertical="center" wrapText="1"/>
    </xf>
    <xf numFmtId="0" fontId="3" fillId="6" borderId="72" xfId="4" applyFont="1" applyFill="1" applyBorder="1" applyAlignment="1">
      <alignment horizontal="center" vertical="center" wrapText="1"/>
    </xf>
    <xf numFmtId="9" fontId="3" fillId="6" borderId="70" xfId="1" applyNumberFormat="1" applyFont="1" applyFill="1" applyBorder="1" applyAlignment="1">
      <alignment horizontal="center" vertical="center" wrapText="1"/>
    </xf>
    <xf numFmtId="9" fontId="3" fillId="6" borderId="73" xfId="1" applyNumberFormat="1" applyFont="1" applyFill="1" applyBorder="1" applyAlignment="1">
      <alignment horizontal="center" vertical="center" wrapText="1"/>
    </xf>
    <xf numFmtId="9" fontId="3" fillId="6" borderId="71" xfId="1" applyNumberFormat="1" applyFont="1" applyFill="1" applyBorder="1" applyAlignment="1">
      <alignment horizontal="center" vertical="center" wrapText="1"/>
    </xf>
    <xf numFmtId="0" fontId="36" fillId="6" borderId="70" xfId="4" applyFont="1" applyFill="1" applyBorder="1" applyAlignment="1">
      <alignment horizontal="center" vertical="center" wrapText="1"/>
    </xf>
    <xf numFmtId="0" fontId="36" fillId="6" borderId="71" xfId="4" applyFont="1" applyFill="1" applyBorder="1" applyAlignment="1">
      <alignment horizontal="center" vertical="center" wrapText="1"/>
    </xf>
    <xf numFmtId="164" fontId="36" fillId="6" borderId="72" xfId="5" applyNumberFormat="1" applyFont="1" applyFill="1" applyBorder="1" applyAlignment="1">
      <alignment horizontal="center" vertical="center" wrapText="1"/>
    </xf>
    <xf numFmtId="0" fontId="36" fillId="6" borderId="4" xfId="4" applyFont="1" applyFill="1" applyBorder="1" applyAlignment="1">
      <alignment horizontal="left" vertical="center" wrapText="1"/>
    </xf>
    <xf numFmtId="0" fontId="36" fillId="6" borderId="69" xfId="4" applyFont="1" applyFill="1" applyBorder="1" applyAlignment="1">
      <alignment horizontal="center" vertical="center" wrapText="1"/>
    </xf>
    <xf numFmtId="9" fontId="36" fillId="6" borderId="71" xfId="5" applyFont="1" applyFill="1" applyBorder="1" applyAlignment="1">
      <alignment horizontal="center" vertical="center" wrapText="1"/>
    </xf>
    <xf numFmtId="0" fontId="36" fillId="6" borderId="72" xfId="4" applyFont="1" applyFill="1" applyBorder="1" applyAlignment="1">
      <alignment horizontal="center" vertical="center" wrapText="1"/>
    </xf>
    <xf numFmtId="9" fontId="36" fillId="6" borderId="70" xfId="1" applyNumberFormat="1" applyFont="1" applyFill="1" applyBorder="1" applyAlignment="1">
      <alignment horizontal="center" vertical="center" wrapText="1"/>
    </xf>
    <xf numFmtId="9" fontId="36" fillId="6" borderId="73" xfId="1" applyNumberFormat="1" applyFont="1" applyFill="1" applyBorder="1" applyAlignment="1">
      <alignment horizontal="center" vertical="center" wrapText="1"/>
    </xf>
    <xf numFmtId="9" fontId="36" fillId="6" borderId="71" xfId="1" applyNumberFormat="1" applyFont="1" applyFill="1" applyBorder="1" applyAlignment="1">
      <alignment horizontal="center" vertical="center" wrapText="1"/>
    </xf>
    <xf numFmtId="0" fontId="29" fillId="3" borderId="16" xfId="0" applyFont="1" applyFill="1" applyBorder="1" applyAlignment="1">
      <alignment horizontal="justify"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9" fontId="10" fillId="3" borderId="22" xfId="1" applyFont="1" applyFill="1" applyBorder="1" applyAlignment="1">
      <alignment horizontal="center" vertical="center"/>
    </xf>
    <xf numFmtId="0" fontId="19" fillId="3" borderId="11" xfId="0" applyFont="1" applyFill="1" applyBorder="1" applyAlignment="1">
      <alignment horizontal="center" vertical="center"/>
    </xf>
    <xf numFmtId="0" fontId="19" fillId="3" borderId="16" xfId="0" applyFont="1" applyFill="1" applyBorder="1" applyAlignment="1">
      <alignment horizontal="center" vertical="center"/>
    </xf>
    <xf numFmtId="9" fontId="19" fillId="3" borderId="11" xfId="1" applyFont="1" applyFill="1" applyBorder="1" applyAlignment="1">
      <alignment horizontal="center" vertical="center"/>
    </xf>
    <xf numFmtId="9" fontId="19" fillId="3" borderId="16" xfId="1" applyFont="1" applyFill="1" applyBorder="1" applyAlignment="1">
      <alignment horizontal="center" vertical="center"/>
    </xf>
    <xf numFmtId="9" fontId="19" fillId="3" borderId="31" xfId="1" applyFont="1" applyFill="1" applyBorder="1" applyAlignment="1">
      <alignment horizontal="center" vertical="center"/>
    </xf>
    <xf numFmtId="0" fontId="4" fillId="0" borderId="3" xfId="0" applyFont="1" applyFill="1" applyBorder="1" applyAlignment="1">
      <alignment horizontal="justify" vertical="top"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3" borderId="3" xfId="3" applyFont="1" applyFill="1" applyBorder="1" applyAlignment="1">
      <alignment horizontal="left" vertical="top" wrapText="1"/>
    </xf>
    <xf numFmtId="0" fontId="8" fillId="5" borderId="7" xfId="2" applyFont="1" applyFill="1" applyBorder="1" applyAlignment="1">
      <alignment horizontal="center" vertical="center" wrapText="1"/>
    </xf>
    <xf numFmtId="0" fontId="8" fillId="5" borderId="0" xfId="2" applyFont="1" applyFill="1" applyBorder="1" applyAlignment="1">
      <alignment horizontal="center" vertical="center" wrapText="1"/>
    </xf>
    <xf numFmtId="0" fontId="8" fillId="5" borderId="32" xfId="0" applyFont="1" applyFill="1" applyBorder="1" applyAlignment="1" applyProtection="1">
      <alignment horizontal="left" vertical="center" wrapText="1"/>
    </xf>
    <xf numFmtId="0" fontId="8" fillId="5" borderId="24" xfId="0" applyFont="1" applyFill="1" applyBorder="1" applyAlignment="1" applyProtection="1">
      <alignment horizontal="left" vertical="center" wrapText="1"/>
    </xf>
    <xf numFmtId="0" fontId="8" fillId="5" borderId="35" xfId="0" applyFont="1" applyFill="1" applyBorder="1" applyAlignment="1" applyProtection="1">
      <alignment horizontal="left" vertical="center" wrapText="1"/>
    </xf>
    <xf numFmtId="0" fontId="8" fillId="5" borderId="33" xfId="0" applyFont="1" applyFill="1" applyBorder="1" applyAlignment="1" applyProtection="1">
      <alignment horizontal="left" vertical="center" wrapText="1"/>
    </xf>
    <xf numFmtId="0" fontId="16" fillId="0" borderId="27" xfId="0" applyFont="1" applyBorder="1" applyAlignment="1">
      <alignment horizontal="left" vertical="center" wrapText="1"/>
    </xf>
    <xf numFmtId="0" fontId="16" fillId="0" borderId="29" xfId="0" applyFont="1" applyBorder="1" applyAlignment="1">
      <alignment horizontal="left" vertical="center" wrapText="1"/>
    </xf>
    <xf numFmtId="9" fontId="16" fillId="0" borderId="28" xfId="1" applyFont="1" applyBorder="1" applyAlignment="1">
      <alignment horizontal="center" vertical="center"/>
    </xf>
    <xf numFmtId="9" fontId="16" fillId="0" borderId="30" xfId="1" applyFont="1" applyBorder="1" applyAlignment="1">
      <alignment horizontal="center" vertical="center"/>
    </xf>
    <xf numFmtId="0" fontId="16" fillId="0" borderId="13" xfId="0" applyFont="1" applyBorder="1" applyAlignment="1">
      <alignment horizontal="left" vertical="center" wrapText="1"/>
    </xf>
    <xf numFmtId="0" fontId="16" fillId="0" borderId="18" xfId="0" applyFont="1" applyBorder="1" applyAlignment="1">
      <alignment horizontal="left" vertical="center" wrapText="1"/>
    </xf>
    <xf numFmtId="9" fontId="16" fillId="0" borderId="34" xfId="1" applyFont="1" applyBorder="1" applyAlignment="1">
      <alignment horizontal="center" vertical="center"/>
    </xf>
    <xf numFmtId="9" fontId="8" fillId="3" borderId="28" xfId="1" applyFont="1" applyFill="1" applyBorder="1" applyAlignment="1">
      <alignment horizontal="center" vertical="center"/>
    </xf>
    <xf numFmtId="9" fontId="8" fillId="3" borderId="30" xfId="1" applyFont="1" applyFill="1" applyBorder="1" applyAlignment="1">
      <alignment horizontal="center" vertical="center"/>
    </xf>
    <xf numFmtId="9" fontId="8" fillId="3" borderId="34" xfId="1" applyFont="1" applyFill="1" applyBorder="1" applyAlignment="1">
      <alignment horizontal="center" vertical="center"/>
    </xf>
    <xf numFmtId="0" fontId="16" fillId="0" borderId="36" xfId="0" applyFont="1" applyBorder="1" applyAlignment="1">
      <alignment horizontal="left" vertical="center" wrapText="1"/>
    </xf>
    <xf numFmtId="0" fontId="15" fillId="11" borderId="8" xfId="0" applyFont="1" applyFill="1" applyBorder="1" applyAlignment="1" applyProtection="1">
      <alignment horizontal="center" vertical="center" wrapText="1"/>
    </xf>
    <xf numFmtId="0" fontId="15" fillId="11" borderId="13" xfId="0" applyFont="1" applyFill="1" applyBorder="1" applyAlignment="1" applyProtection="1">
      <alignment horizontal="center" vertical="center" wrapText="1"/>
    </xf>
    <xf numFmtId="0" fontId="15" fillId="11" borderId="18" xfId="0" applyFont="1" applyFill="1" applyBorder="1" applyAlignment="1" applyProtection="1">
      <alignment horizontal="center" vertical="center" wrapText="1"/>
    </xf>
    <xf numFmtId="0" fontId="15" fillId="11" borderId="9" xfId="0" applyFont="1" applyFill="1" applyBorder="1" applyAlignment="1" applyProtection="1">
      <alignment horizontal="center" vertical="center" wrapText="1"/>
    </xf>
    <xf numFmtId="0" fontId="15" fillId="11" borderId="10" xfId="0" applyFont="1" applyFill="1" applyBorder="1" applyAlignment="1" applyProtection="1">
      <alignment horizontal="center" vertical="center" wrapText="1"/>
    </xf>
    <xf numFmtId="0" fontId="15" fillId="11" borderId="14" xfId="0" applyFont="1" applyFill="1" applyBorder="1" applyAlignment="1" applyProtection="1">
      <alignment horizontal="center" vertical="center" wrapText="1"/>
    </xf>
    <xf numFmtId="0" fontId="15" fillId="11" borderId="15" xfId="0" applyFont="1" applyFill="1" applyBorder="1" applyAlignment="1" applyProtection="1">
      <alignment horizontal="center" vertical="center" wrapText="1"/>
    </xf>
    <xf numFmtId="0" fontId="15" fillId="11" borderId="19" xfId="0" applyFont="1" applyFill="1" applyBorder="1" applyAlignment="1" applyProtection="1">
      <alignment horizontal="center" vertical="center" wrapText="1"/>
    </xf>
    <xf numFmtId="0" fontId="15" fillId="11" borderId="20" xfId="0" applyFont="1" applyFill="1" applyBorder="1" applyAlignment="1" applyProtection="1">
      <alignment horizontal="center" vertical="center" wrapText="1"/>
    </xf>
    <xf numFmtId="0" fontId="15" fillId="11" borderId="11" xfId="0" applyFont="1" applyFill="1" applyBorder="1" applyAlignment="1" applyProtection="1">
      <alignment horizontal="center" vertical="center" wrapText="1"/>
    </xf>
    <xf numFmtId="0" fontId="15" fillId="11" borderId="16" xfId="0" applyFont="1" applyFill="1" applyBorder="1" applyAlignment="1" applyProtection="1">
      <alignment horizontal="center" vertical="center" wrapText="1"/>
    </xf>
    <xf numFmtId="0" fontId="15" fillId="11" borderId="21" xfId="0" applyFont="1" applyFill="1" applyBorder="1" applyAlignment="1" applyProtection="1">
      <alignment horizontal="center" vertical="center" wrapText="1"/>
    </xf>
    <xf numFmtId="0" fontId="15" fillId="11" borderId="39" xfId="0" applyFont="1" applyFill="1" applyBorder="1" applyAlignment="1" applyProtection="1">
      <alignment horizontal="center" vertical="center" wrapText="1"/>
    </xf>
    <xf numFmtId="0" fontId="15" fillId="11" borderId="30" xfId="0" applyFont="1" applyFill="1" applyBorder="1" applyAlignment="1" applyProtection="1">
      <alignment horizontal="center" vertical="center" wrapText="1"/>
    </xf>
    <xf numFmtId="0" fontId="15" fillId="11" borderId="34" xfId="0" applyFont="1" applyFill="1" applyBorder="1" applyAlignment="1" applyProtection="1">
      <alignment horizontal="center" vertical="center" wrapText="1"/>
    </xf>
    <xf numFmtId="0" fontId="8" fillId="5" borderId="25" xfId="0" applyFont="1" applyFill="1" applyBorder="1" applyAlignment="1" applyProtection="1">
      <alignment horizontal="left" vertical="center" wrapText="1"/>
    </xf>
    <xf numFmtId="9" fontId="8" fillId="0" borderId="28" xfId="1" applyFont="1" applyBorder="1" applyAlignment="1">
      <alignment horizontal="center" vertical="center"/>
    </xf>
    <xf numFmtId="9" fontId="8" fillId="0" borderId="30" xfId="1" applyFont="1" applyBorder="1" applyAlignment="1">
      <alignment horizontal="center" vertical="center"/>
    </xf>
    <xf numFmtId="9" fontId="8" fillId="0" borderId="34" xfId="1" applyFont="1" applyBorder="1" applyAlignment="1">
      <alignment horizontal="center" vertical="center"/>
    </xf>
    <xf numFmtId="0" fontId="8" fillId="5" borderId="37" xfId="0" applyFont="1" applyFill="1" applyBorder="1" applyAlignment="1" applyProtection="1">
      <alignment horizontal="left" vertical="center" wrapText="1"/>
    </xf>
    <xf numFmtId="0" fontId="8" fillId="5" borderId="38" xfId="0" applyFont="1" applyFill="1" applyBorder="1" applyAlignment="1" applyProtection="1">
      <alignment horizontal="left" vertical="center" wrapText="1"/>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0" fontId="19" fillId="3" borderId="0" xfId="0" applyFont="1" applyFill="1" applyBorder="1" applyAlignment="1">
      <alignment horizontal="center" vertical="center" wrapText="1"/>
    </xf>
    <xf numFmtId="0" fontId="13" fillId="3" borderId="16" xfId="0" applyFont="1" applyFill="1" applyBorder="1" applyAlignment="1">
      <alignment horizontal="center" vertical="center"/>
    </xf>
    <xf numFmtId="0" fontId="13" fillId="3" borderId="21" xfId="0" applyFont="1" applyFill="1" applyBorder="1" applyAlignment="1">
      <alignment horizontal="center" vertical="center"/>
    </xf>
    <xf numFmtId="9" fontId="13" fillId="3" borderId="50" xfId="0" applyNumberFormat="1" applyFont="1" applyFill="1" applyBorder="1" applyAlignment="1">
      <alignment horizontal="center" vertical="center"/>
    </xf>
    <xf numFmtId="0" fontId="13" fillId="3" borderId="50" xfId="0" applyFont="1" applyFill="1" applyBorder="1" applyAlignment="1">
      <alignment horizontal="center" vertical="center"/>
    </xf>
    <xf numFmtId="0" fontId="13" fillId="3" borderId="52" xfId="0" applyFont="1" applyFill="1" applyBorder="1" applyAlignment="1">
      <alignment horizontal="center" vertical="center"/>
    </xf>
    <xf numFmtId="0" fontId="15" fillId="13" borderId="37" xfId="2" applyFont="1" applyFill="1" applyBorder="1" applyAlignment="1">
      <alignment horizontal="center" vertical="center"/>
    </xf>
    <xf numFmtId="0" fontId="15" fillId="13" borderId="35" xfId="2" applyFont="1" applyFill="1" applyBorder="1" applyAlignment="1">
      <alignment horizontal="center" vertical="center"/>
    </xf>
    <xf numFmtId="0" fontId="15" fillId="13" borderId="38" xfId="2" applyFont="1" applyFill="1" applyBorder="1" applyAlignment="1">
      <alignment horizontal="center" vertical="center"/>
    </xf>
    <xf numFmtId="0" fontId="15" fillId="13" borderId="45" xfId="2" applyFont="1" applyFill="1" applyBorder="1" applyAlignment="1">
      <alignment horizontal="center" vertical="center"/>
    </xf>
    <xf numFmtId="0" fontId="15" fillId="13" borderId="47" xfId="2" applyFont="1" applyFill="1" applyBorder="1" applyAlignment="1">
      <alignment horizontal="center" vertical="center"/>
    </xf>
    <xf numFmtId="0" fontId="15" fillId="13" borderId="46" xfId="2" applyFont="1" applyFill="1" applyBorder="1" applyAlignment="1">
      <alignment horizontal="center" vertical="center"/>
    </xf>
    <xf numFmtId="0" fontId="13" fillId="3" borderId="22" xfId="0" applyFont="1" applyFill="1" applyBorder="1" applyAlignment="1">
      <alignment horizontal="center" vertical="center"/>
    </xf>
    <xf numFmtId="9" fontId="13" fillId="3" borderId="49" xfId="0" applyNumberFormat="1" applyFont="1" applyFill="1" applyBorder="1" applyAlignment="1">
      <alignment horizontal="center" vertical="center"/>
    </xf>
    <xf numFmtId="0" fontId="8" fillId="0" borderId="27"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2" xfId="0" applyFont="1" applyBorder="1" applyAlignment="1">
      <alignment horizontal="center" vertical="center" wrapText="1"/>
    </xf>
    <xf numFmtId="9" fontId="19" fillId="0" borderId="31" xfId="0" applyNumberFormat="1" applyFont="1" applyBorder="1" applyAlignment="1">
      <alignment horizontal="center" vertical="center"/>
    </xf>
    <xf numFmtId="9" fontId="19" fillId="0" borderId="17" xfId="0" applyNumberFormat="1" applyFont="1" applyBorder="1" applyAlignment="1">
      <alignment horizontal="center" vertical="center"/>
    </xf>
    <xf numFmtId="9" fontId="19" fillId="0" borderId="22" xfId="0" applyNumberFormat="1" applyFont="1" applyBorder="1" applyAlignment="1">
      <alignment horizontal="center" vertical="center"/>
    </xf>
    <xf numFmtId="0" fontId="8" fillId="0" borderId="63" xfId="0" applyFont="1" applyBorder="1" applyAlignment="1">
      <alignment horizontal="center" vertical="center" wrapText="1"/>
    </xf>
    <xf numFmtId="0" fontId="8" fillId="0" borderId="12" xfId="0" applyFont="1" applyBorder="1" applyAlignment="1">
      <alignment horizontal="center" vertical="center" wrapText="1"/>
    </xf>
    <xf numFmtId="0" fontId="19" fillId="0" borderId="12" xfId="0" applyFont="1" applyBorder="1" applyAlignment="1">
      <alignment horizontal="center" vertical="center" wrapText="1"/>
    </xf>
    <xf numFmtId="0" fontId="19" fillId="3" borderId="12"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2" xfId="0" applyFont="1" applyFill="1" applyBorder="1" applyAlignment="1">
      <alignment horizontal="center" vertical="center" wrapText="1"/>
    </xf>
    <xf numFmtId="9" fontId="19" fillId="3" borderId="12" xfId="1" applyNumberFormat="1" applyFont="1" applyFill="1" applyBorder="1" applyAlignment="1">
      <alignment horizontal="center" vertical="center" wrapText="1"/>
    </xf>
    <xf numFmtId="9" fontId="19" fillId="3" borderId="17" xfId="1" applyFont="1" applyFill="1" applyBorder="1" applyAlignment="1">
      <alignment horizontal="center" vertical="center" wrapText="1"/>
    </xf>
    <xf numFmtId="9" fontId="19" fillId="3" borderId="22" xfId="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8" fillId="3" borderId="16" xfId="0" applyFont="1" applyFill="1" applyBorder="1" applyAlignment="1">
      <alignment horizontal="center" vertical="center" wrapText="1"/>
    </xf>
    <xf numFmtId="9" fontId="18" fillId="3" borderId="16" xfId="0" applyNumberFormat="1" applyFont="1" applyFill="1" applyBorder="1" applyAlignment="1">
      <alignment horizontal="center" vertical="center" wrapText="1"/>
    </xf>
    <xf numFmtId="0" fontId="18" fillId="0" borderId="31" xfId="0" applyFont="1" applyBorder="1" applyAlignment="1">
      <alignment horizontal="center" vertical="center" wrapText="1"/>
    </xf>
    <xf numFmtId="0" fontId="18" fillId="0" borderId="22" xfId="0" applyFont="1" applyBorder="1" applyAlignment="1">
      <alignment horizontal="center" vertical="center" wrapText="1"/>
    </xf>
    <xf numFmtId="9" fontId="18" fillId="0" borderId="31" xfId="0" applyNumberFormat="1" applyFont="1" applyBorder="1" applyAlignment="1">
      <alignment horizontal="center" vertical="center" wrapText="1"/>
    </xf>
    <xf numFmtId="0" fontId="8" fillId="3" borderId="18"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8" fillId="3" borderId="21" xfId="0" applyFont="1" applyFill="1" applyBorder="1" applyAlignment="1">
      <alignment horizontal="center" vertical="center" wrapText="1"/>
    </xf>
    <xf numFmtId="9" fontId="18" fillId="0" borderId="16" xfId="5" applyNumberFormat="1" applyFont="1" applyFill="1" applyBorder="1" applyAlignment="1">
      <alignment horizontal="center" vertical="center" wrapText="1"/>
    </xf>
    <xf numFmtId="0" fontId="18" fillId="0" borderId="16" xfId="4" applyFont="1" applyFill="1" applyBorder="1" applyAlignment="1">
      <alignment horizontal="left" vertical="center" wrapText="1"/>
    </xf>
    <xf numFmtId="0" fontId="18" fillId="0" borderId="16" xfId="4" applyFont="1" applyFill="1" applyBorder="1" applyAlignment="1">
      <alignment horizontal="center" vertical="center" wrapText="1"/>
    </xf>
    <xf numFmtId="0" fontId="18" fillId="0" borderId="11" xfId="4" applyFont="1" applyFill="1" applyBorder="1" applyAlignment="1">
      <alignment horizontal="center" vertical="center" wrapText="1"/>
    </xf>
    <xf numFmtId="9" fontId="18" fillId="0" borderId="11" xfId="5" applyNumberFormat="1" applyFont="1" applyFill="1" applyBorder="1" applyAlignment="1">
      <alignment horizontal="center" vertical="center" wrapText="1"/>
    </xf>
    <xf numFmtId="164" fontId="18" fillId="0" borderId="16" xfId="5" applyNumberFormat="1" applyFont="1" applyFill="1" applyBorder="1" applyAlignment="1">
      <alignment horizontal="center" vertical="center" wrapText="1"/>
    </xf>
    <xf numFmtId="0" fontId="18" fillId="0" borderId="21" xfId="4" applyFont="1" applyFill="1" applyBorder="1" applyAlignment="1">
      <alignment horizontal="left" vertical="center" wrapText="1"/>
    </xf>
    <xf numFmtId="0" fontId="18" fillId="0" borderId="21" xfId="4"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19" fillId="3" borderId="16" xfId="0" applyFont="1" applyFill="1" applyBorder="1" applyAlignment="1">
      <alignment horizontal="left" vertical="center" wrapText="1"/>
    </xf>
    <xf numFmtId="0" fontId="19" fillId="3" borderId="16" xfId="0" applyFont="1" applyFill="1" applyBorder="1" applyAlignment="1">
      <alignment horizontal="center" vertical="center" wrapText="1"/>
    </xf>
    <xf numFmtId="0" fontId="19" fillId="3" borderId="16" xfId="0" applyFont="1" applyFill="1" applyBorder="1" applyAlignment="1">
      <alignment horizontal="center" vertical="center"/>
    </xf>
    <xf numFmtId="9" fontId="19" fillId="3" borderId="16" xfId="1" applyFont="1" applyFill="1" applyBorder="1" applyAlignment="1">
      <alignment horizontal="center" vertical="center"/>
    </xf>
    <xf numFmtId="0" fontId="8" fillId="0" borderId="36"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3" borderId="8"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19" fillId="3" borderId="11" xfId="0" applyFont="1" applyFill="1" applyBorder="1" applyAlignment="1">
      <alignment horizontal="left" vertical="center" wrapText="1"/>
    </xf>
    <xf numFmtId="0" fontId="19" fillId="3" borderId="11" xfId="0" applyFont="1" applyFill="1" applyBorder="1" applyAlignment="1">
      <alignment horizontal="center" vertical="center" wrapText="1"/>
    </xf>
    <xf numFmtId="9" fontId="18" fillId="0" borderId="16" xfId="6" applyFont="1" applyFill="1" applyBorder="1" applyAlignment="1">
      <alignment horizontal="center" vertical="center" wrapText="1"/>
    </xf>
    <xf numFmtId="9" fontId="18" fillId="0" borderId="21" xfId="6" applyFont="1" applyFill="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35" fillId="0" borderId="63"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2"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6" xfId="0" applyFont="1" applyBorder="1" applyAlignment="1">
      <alignment horizontal="left" vertical="center" wrapText="1"/>
    </xf>
    <xf numFmtId="0" fontId="18" fillId="0" borderId="12" xfId="0" applyFont="1" applyBorder="1" applyAlignment="1">
      <alignment horizontal="left" vertical="center" wrapText="1"/>
    </xf>
    <xf numFmtId="0" fontId="18" fillId="0" borderId="22" xfId="0" applyFont="1" applyBorder="1" applyAlignment="1">
      <alignment horizontal="left" vertical="center" wrapText="1"/>
    </xf>
    <xf numFmtId="9" fontId="19" fillId="3" borderId="31" xfId="1" applyFont="1" applyFill="1" applyBorder="1" applyAlignment="1">
      <alignment horizontal="center" vertical="center"/>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61" xfId="0" applyFont="1" applyBorder="1" applyAlignment="1">
      <alignment horizontal="center" vertical="center" wrapText="1"/>
    </xf>
    <xf numFmtId="0" fontId="19" fillId="0" borderId="61" xfId="0" applyFont="1" applyBorder="1" applyAlignment="1">
      <alignment horizontal="center" vertical="center" wrapText="1"/>
    </xf>
    <xf numFmtId="0" fontId="8" fillId="3" borderId="29"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19" fillId="3" borderId="31" xfId="0" applyFont="1" applyFill="1" applyBorder="1" applyAlignment="1">
      <alignment horizontal="left" vertical="center" wrapText="1"/>
    </xf>
    <xf numFmtId="0" fontId="18" fillId="3" borderId="31" xfId="0" applyFont="1" applyFill="1" applyBorder="1" applyAlignment="1">
      <alignment horizontal="center" vertical="center" wrapText="1"/>
    </xf>
    <xf numFmtId="0" fontId="19" fillId="3" borderId="31" xfId="0" applyFont="1" applyFill="1" applyBorder="1" applyAlignment="1">
      <alignment horizontal="center" vertical="center"/>
    </xf>
    <xf numFmtId="0" fontId="19" fillId="3" borderId="11" xfId="0" applyFont="1" applyFill="1" applyBorder="1" applyAlignment="1">
      <alignment horizontal="center" vertical="center"/>
    </xf>
    <xf numFmtId="9" fontId="19" fillId="3" borderId="11" xfId="1" applyFont="1" applyFill="1" applyBorder="1" applyAlignment="1">
      <alignment horizontal="center" vertical="center"/>
    </xf>
    <xf numFmtId="0" fontId="16" fillId="3" borderId="4" xfId="0" applyFont="1" applyFill="1" applyBorder="1" applyAlignment="1">
      <alignment horizontal="center" vertical="center"/>
    </xf>
    <xf numFmtId="0" fontId="16" fillId="3" borderId="3" xfId="0" applyFont="1" applyFill="1" applyBorder="1" applyAlignment="1">
      <alignment horizontal="center" vertical="center"/>
    </xf>
    <xf numFmtId="9" fontId="18" fillId="0" borderId="11" xfId="1" applyFont="1" applyBorder="1" applyAlignment="1">
      <alignment horizontal="center" vertical="center" wrapText="1"/>
    </xf>
    <xf numFmtId="9" fontId="18" fillId="0" borderId="16" xfId="1" applyFont="1" applyBorder="1" applyAlignment="1">
      <alignment horizontal="center" vertical="center" wrapText="1"/>
    </xf>
    <xf numFmtId="0" fontId="35" fillId="0" borderId="27"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17" xfId="0" applyFont="1" applyBorder="1" applyAlignment="1">
      <alignment horizontal="center" vertical="center" wrapText="1"/>
    </xf>
    <xf numFmtId="0" fontId="19" fillId="0" borderId="31" xfId="0" applyFont="1" applyBorder="1" applyAlignment="1">
      <alignment horizontal="left" vertical="center" wrapText="1"/>
    </xf>
    <xf numFmtId="0" fontId="19" fillId="0" borderId="17" xfId="0" applyFont="1" applyBorder="1" applyAlignment="1">
      <alignment horizontal="left" vertical="center" wrapText="1"/>
    </xf>
    <xf numFmtId="0" fontId="19" fillId="0" borderId="22" xfId="0" applyFont="1" applyBorder="1" applyAlignment="1">
      <alignment horizontal="left" vertical="center" wrapText="1"/>
    </xf>
    <xf numFmtId="0" fontId="35" fillId="0" borderId="36" xfId="0" applyFont="1" applyBorder="1" applyAlignment="1">
      <alignment horizontal="center" vertical="center" wrapText="1"/>
    </xf>
    <xf numFmtId="0" fontId="35" fillId="0" borderId="61" xfId="0" applyFont="1" applyBorder="1" applyAlignment="1">
      <alignment horizontal="center" vertical="center" wrapText="1"/>
    </xf>
    <xf numFmtId="0" fontId="19" fillId="0" borderId="12" xfId="0" applyFont="1" applyBorder="1" applyAlignment="1">
      <alignment horizontal="center" vertical="center"/>
    </xf>
    <xf numFmtId="0" fontId="19" fillId="0" borderId="17" xfId="0" applyFont="1" applyBorder="1" applyAlignment="1">
      <alignment horizontal="center" vertical="center"/>
    </xf>
    <xf numFmtId="0" fontId="19" fillId="0" borderId="61" xfId="0" applyFont="1" applyBorder="1" applyAlignment="1">
      <alignment horizontal="center" vertical="center"/>
    </xf>
    <xf numFmtId="9" fontId="19" fillId="0" borderId="9" xfId="0" applyNumberFormat="1" applyFont="1" applyBorder="1" applyAlignment="1">
      <alignment horizontal="center" vertical="center"/>
    </xf>
    <xf numFmtId="9" fontId="19" fillId="0" borderId="14" xfId="0" applyNumberFormat="1" applyFont="1" applyBorder="1" applyAlignment="1">
      <alignment horizontal="center" vertical="center"/>
    </xf>
    <xf numFmtId="9" fontId="19" fillId="0" borderId="19" xfId="0" applyNumberFormat="1" applyFont="1" applyBorder="1" applyAlignment="1">
      <alignment horizontal="center" vertical="center"/>
    </xf>
    <xf numFmtId="0" fontId="18" fillId="3" borderId="17" xfId="0" applyFont="1" applyFill="1" applyBorder="1" applyAlignment="1">
      <alignment horizontal="left" vertical="center" wrapText="1"/>
    </xf>
    <xf numFmtId="0" fontId="18" fillId="0" borderId="17" xfId="0" applyFont="1" applyBorder="1" applyAlignment="1">
      <alignment horizontal="left" vertical="center" wrapText="1"/>
    </xf>
    <xf numFmtId="9" fontId="18" fillId="0" borderId="17" xfId="1" applyFont="1" applyBorder="1" applyAlignment="1">
      <alignment horizontal="center" vertical="center" wrapText="1"/>
    </xf>
    <xf numFmtId="9" fontId="18" fillId="0" borderId="22" xfId="1" applyFont="1" applyBorder="1" applyAlignment="1">
      <alignment horizontal="center" vertical="center" wrapText="1"/>
    </xf>
    <xf numFmtId="0" fontId="18" fillId="0" borderId="31" xfId="0" applyFont="1" applyBorder="1" applyAlignment="1">
      <alignment horizontal="left" vertical="center" wrapText="1"/>
    </xf>
    <xf numFmtId="9" fontId="18" fillId="0" borderId="31" xfId="1" applyFont="1" applyBorder="1" applyAlignment="1">
      <alignment horizontal="center" vertical="center" wrapText="1"/>
    </xf>
    <xf numFmtId="0" fontId="35" fillId="3" borderId="8" xfId="0" applyFont="1" applyFill="1" applyBorder="1" applyAlignment="1">
      <alignment horizontal="center" vertical="center" wrapText="1"/>
    </xf>
    <xf numFmtId="0" fontId="35" fillId="3" borderId="13"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13" fillId="3" borderId="4"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5" xfId="0" applyFont="1" applyFill="1" applyBorder="1" applyAlignment="1">
      <alignment horizontal="center" vertical="center"/>
    </xf>
    <xf numFmtId="0" fontId="35" fillId="3" borderId="27" xfId="0" applyFont="1" applyFill="1" applyBorder="1" applyAlignment="1">
      <alignment horizontal="center" vertical="center" wrapText="1"/>
    </xf>
    <xf numFmtId="0" fontId="35" fillId="3" borderId="29"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35" fillId="3" borderId="48" xfId="0" applyFont="1" applyFill="1" applyBorder="1" applyAlignment="1">
      <alignment horizontal="center" vertical="center" wrapText="1"/>
    </xf>
    <xf numFmtId="0" fontId="19" fillId="3" borderId="31" xfId="0" applyFont="1" applyFill="1" applyBorder="1" applyAlignment="1">
      <alignment horizontal="center" vertical="center" wrapText="1"/>
    </xf>
    <xf numFmtId="9" fontId="19" fillId="3" borderId="16" xfId="1" applyFont="1" applyFill="1" applyBorder="1" applyAlignment="1">
      <alignment horizontal="center" vertical="center" wrapText="1"/>
    </xf>
    <xf numFmtId="9" fontId="35" fillId="3" borderId="4" xfId="2" applyNumberFormat="1" applyFont="1" applyFill="1" applyBorder="1" applyAlignment="1">
      <alignment horizontal="center" vertical="center" wrapText="1"/>
    </xf>
    <xf numFmtId="9" fontId="35" fillId="3" borderId="3" xfId="2" applyNumberFormat="1" applyFont="1" applyFill="1" applyBorder="1" applyAlignment="1">
      <alignment horizontal="center" vertical="center" wrapText="1"/>
    </xf>
    <xf numFmtId="9" fontId="35" fillId="3" borderId="5" xfId="2" applyNumberFormat="1" applyFont="1" applyFill="1" applyBorder="1" applyAlignment="1">
      <alignment horizontal="center" vertical="center" wrapText="1"/>
    </xf>
    <xf numFmtId="0" fontId="35" fillId="3" borderId="63" xfId="0" applyFont="1" applyFill="1" applyBorder="1" applyAlignment="1">
      <alignment horizontal="center" vertical="center" wrapText="1"/>
    </xf>
    <xf numFmtId="0" fontId="35" fillId="3" borderId="36"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22" xfId="0" applyFont="1" applyFill="1" applyBorder="1" applyAlignment="1">
      <alignment horizontal="center" vertical="center" wrapText="1"/>
    </xf>
    <xf numFmtId="0" fontId="35" fillId="3" borderId="61" xfId="0" applyFont="1" applyFill="1" applyBorder="1" applyAlignment="1">
      <alignment horizontal="center" vertical="center" wrapText="1"/>
    </xf>
    <xf numFmtId="9" fontId="19" fillId="3" borderId="12" xfId="1" applyFont="1" applyFill="1" applyBorder="1" applyAlignment="1">
      <alignment horizontal="center" vertical="center" wrapText="1"/>
    </xf>
    <xf numFmtId="9" fontId="19" fillId="3" borderId="17" xfId="0" applyNumberFormat="1" applyFont="1" applyFill="1" applyBorder="1" applyAlignment="1">
      <alignment horizontal="center" vertical="center" wrapText="1"/>
    </xf>
    <xf numFmtId="0" fontId="19" fillId="3" borderId="61" xfId="0" applyFont="1" applyFill="1" applyBorder="1" applyAlignment="1">
      <alignment horizontal="center" vertical="center" wrapText="1"/>
    </xf>
    <xf numFmtId="9" fontId="19" fillId="3" borderId="31" xfId="0" applyNumberFormat="1" applyFont="1" applyFill="1" applyBorder="1" applyAlignment="1">
      <alignment horizontal="center" vertical="center" wrapText="1"/>
    </xf>
    <xf numFmtId="9" fontId="19" fillId="3" borderId="61" xfId="0" applyNumberFormat="1" applyFont="1" applyFill="1" applyBorder="1" applyAlignment="1">
      <alignment horizontal="center" vertical="center" wrapText="1"/>
    </xf>
    <xf numFmtId="0" fontId="10" fillId="0" borderId="27"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8" xfId="0" applyFont="1" applyBorder="1" applyAlignment="1">
      <alignment horizontal="center" vertical="center" wrapText="1"/>
    </xf>
    <xf numFmtId="0" fontId="10" fillId="3" borderId="3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1"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10" fillId="3" borderId="16" xfId="0" applyFont="1" applyFill="1" applyBorder="1" applyAlignment="1">
      <alignment horizontal="center" vertical="center" wrapText="1"/>
    </xf>
    <xf numFmtId="0" fontId="10" fillId="0" borderId="3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9" xfId="0" applyFont="1" applyBorder="1" applyAlignment="1">
      <alignment horizontal="left" vertical="center" wrapText="1"/>
    </xf>
    <xf numFmtId="0" fontId="10" fillId="0" borderId="14" xfId="0" applyFont="1" applyBorder="1" applyAlignment="1">
      <alignment horizontal="left" vertical="center" wrapText="1"/>
    </xf>
    <xf numFmtId="0" fontId="10" fillId="0" borderId="19" xfId="0" applyFont="1" applyBorder="1" applyAlignment="1">
      <alignment horizontal="left" vertical="center" wrapText="1"/>
    </xf>
    <xf numFmtId="0" fontId="10" fillId="0" borderId="11"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3" xfId="0" applyFont="1" applyBorder="1" applyAlignment="1">
      <alignment horizontal="center" vertical="center" wrapText="1"/>
    </xf>
    <xf numFmtId="0" fontId="10" fillId="3" borderId="16" xfId="0" applyFont="1" applyFill="1" applyBorder="1" applyAlignment="1">
      <alignment horizontal="left" vertical="center" wrapText="1"/>
    </xf>
    <xf numFmtId="9" fontId="10" fillId="0" borderId="12" xfId="1" applyFont="1" applyBorder="1" applyAlignment="1">
      <alignment horizontal="center" vertical="center" wrapText="1"/>
    </xf>
    <xf numFmtId="0" fontId="10" fillId="0" borderId="12" xfId="0" applyFont="1" applyBorder="1" applyAlignment="1">
      <alignment horizontal="left" vertical="center" wrapText="1"/>
    </xf>
    <xf numFmtId="0" fontId="10" fillId="0" borderId="17" xfId="0" applyFont="1" applyBorder="1" applyAlignment="1">
      <alignment horizontal="left" vertical="center" wrapText="1"/>
    </xf>
    <xf numFmtId="0" fontId="10" fillId="0" borderId="22" xfId="0" applyFont="1" applyBorder="1" applyAlignment="1">
      <alignment horizontal="left" vertical="center" wrapText="1"/>
    </xf>
    <xf numFmtId="9" fontId="10" fillId="0" borderId="17" xfId="0" applyNumberFormat="1" applyFont="1" applyBorder="1" applyAlignment="1">
      <alignment horizontal="center" vertical="center" wrapText="1"/>
    </xf>
    <xf numFmtId="9" fontId="10" fillId="0" borderId="22" xfId="0" applyNumberFormat="1" applyFont="1" applyBorder="1" applyAlignment="1">
      <alignment horizontal="center" vertical="center" wrapText="1"/>
    </xf>
    <xf numFmtId="0" fontId="10" fillId="3" borderId="21" xfId="0" applyFont="1" applyFill="1" applyBorder="1" applyAlignment="1">
      <alignment horizontal="center" vertical="center" wrapText="1"/>
    </xf>
    <xf numFmtId="0" fontId="10" fillId="3" borderId="61" xfId="0" applyFont="1" applyFill="1" applyBorder="1" applyAlignment="1">
      <alignment horizontal="left" vertical="center" wrapText="1"/>
    </xf>
    <xf numFmtId="0" fontId="10" fillId="3" borderId="61" xfId="0" applyFont="1" applyFill="1" applyBorder="1" applyAlignment="1">
      <alignment horizontal="center" vertical="center" wrapText="1"/>
    </xf>
    <xf numFmtId="9" fontId="10" fillId="0" borderId="31" xfId="1" applyFont="1" applyBorder="1" applyAlignment="1">
      <alignment horizontal="center" vertical="center" wrapText="1"/>
    </xf>
    <xf numFmtId="0" fontId="10" fillId="0" borderId="31" xfId="0" applyFont="1" applyBorder="1" applyAlignment="1">
      <alignment horizontal="center" vertical="center"/>
    </xf>
    <xf numFmtId="0" fontId="10" fillId="0" borderId="22" xfId="0" applyFont="1" applyBorder="1" applyAlignment="1">
      <alignment horizontal="center" vertical="center"/>
    </xf>
    <xf numFmtId="9" fontId="10" fillId="0" borderId="31" xfId="1" applyFont="1" applyBorder="1" applyAlignment="1">
      <alignment horizontal="center" vertical="center"/>
    </xf>
    <xf numFmtId="0" fontId="10" fillId="3" borderId="27" xfId="0" applyFont="1" applyFill="1" applyBorder="1" applyAlignment="1">
      <alignment horizontal="center" vertical="center" wrapText="1"/>
    </xf>
    <xf numFmtId="0" fontId="10" fillId="3" borderId="48" xfId="0" applyFont="1" applyFill="1" applyBorder="1" applyAlignment="1">
      <alignment horizontal="center" vertical="center" wrapText="1"/>
    </xf>
    <xf numFmtId="9" fontId="10" fillId="3" borderId="16" xfId="1" applyFont="1" applyFill="1" applyBorder="1" applyAlignment="1">
      <alignment horizontal="center" vertical="center"/>
    </xf>
    <xf numFmtId="9" fontId="10" fillId="3" borderId="16" xfId="0" applyNumberFormat="1" applyFont="1" applyFill="1" applyBorder="1" applyAlignment="1">
      <alignment horizontal="center" vertical="center" wrapText="1"/>
    </xf>
    <xf numFmtId="9" fontId="10" fillId="0" borderId="22" xfId="0" applyNumberFormat="1" applyFont="1" applyBorder="1" applyAlignment="1">
      <alignment horizontal="center" vertical="center"/>
    </xf>
    <xf numFmtId="0" fontId="10" fillId="0" borderId="17" xfId="0" applyFont="1" applyBorder="1" applyAlignment="1">
      <alignment horizontal="center" vertical="center"/>
    </xf>
    <xf numFmtId="9" fontId="10" fillId="0" borderId="17" xfId="0" applyNumberFormat="1" applyFont="1" applyBorder="1" applyAlignment="1">
      <alignment horizontal="center" vertical="center"/>
    </xf>
    <xf numFmtId="9" fontId="10" fillId="0" borderId="22" xfId="1" applyFont="1" applyBorder="1" applyAlignment="1">
      <alignment horizontal="center" vertical="center" wrapText="1"/>
    </xf>
    <xf numFmtId="0" fontId="10" fillId="3" borderId="12" xfId="0" applyFont="1" applyFill="1" applyBorder="1" applyAlignment="1">
      <alignment horizontal="center" vertical="center" wrapText="1"/>
    </xf>
    <xf numFmtId="0" fontId="10" fillId="0" borderId="12"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61" xfId="0" applyFont="1" applyBorder="1" applyAlignment="1">
      <alignment horizontal="justify" vertical="center" wrapText="1"/>
    </xf>
    <xf numFmtId="0" fontId="10" fillId="0" borderId="12" xfId="0" applyFont="1" applyBorder="1" applyAlignment="1">
      <alignment horizontal="center" vertical="center"/>
    </xf>
    <xf numFmtId="0" fontId="10" fillId="0" borderId="61" xfId="0" applyFont="1" applyBorder="1" applyAlignment="1">
      <alignment horizontal="center" vertical="center"/>
    </xf>
    <xf numFmtId="9" fontId="10" fillId="0" borderId="12" xfId="1" applyFont="1" applyBorder="1" applyAlignment="1">
      <alignment horizontal="center" vertical="center"/>
    </xf>
    <xf numFmtId="9" fontId="10" fillId="0" borderId="61" xfId="0" applyNumberFormat="1" applyFont="1" applyBorder="1" applyAlignment="1">
      <alignment horizontal="center" vertical="center"/>
    </xf>
    <xf numFmtId="9" fontId="10" fillId="0" borderId="61" xfId="1" applyFont="1" applyBorder="1" applyAlignment="1">
      <alignment horizontal="center" vertical="center" wrapText="1"/>
    </xf>
    <xf numFmtId="0" fontId="10" fillId="3" borderId="16" xfId="0" applyFont="1" applyFill="1" applyBorder="1" applyAlignment="1">
      <alignment vertical="center" wrapText="1"/>
    </xf>
    <xf numFmtId="9" fontId="10" fillId="3" borderId="16" xfId="0" applyNumberFormat="1" applyFont="1" applyFill="1" applyBorder="1" applyAlignment="1">
      <alignment horizontal="center" vertical="center"/>
    </xf>
    <xf numFmtId="0" fontId="10" fillId="3" borderId="11" xfId="0" applyFont="1" applyFill="1" applyBorder="1" applyAlignment="1">
      <alignment vertical="center" wrapText="1"/>
    </xf>
    <xf numFmtId="0" fontId="10" fillId="3" borderId="11" xfId="0" applyFont="1" applyFill="1" applyBorder="1" applyAlignment="1">
      <alignment horizontal="center" vertical="center" wrapText="1"/>
    </xf>
    <xf numFmtId="9" fontId="10" fillId="3" borderId="11" xfId="1" applyFont="1" applyFill="1" applyBorder="1" applyAlignment="1">
      <alignment horizontal="center" vertical="center"/>
    </xf>
    <xf numFmtId="0" fontId="10" fillId="0" borderId="18" xfId="0" applyFont="1" applyBorder="1" applyAlignment="1">
      <alignment horizontal="center" vertical="center" wrapText="1"/>
    </xf>
    <xf numFmtId="0" fontId="10" fillId="0" borderId="16" xfId="0" applyFont="1" applyBorder="1" applyAlignment="1">
      <alignment horizontal="left" vertical="center" wrapText="1"/>
    </xf>
    <xf numFmtId="0" fontId="10" fillId="0" borderId="21" xfId="0" applyFont="1" applyBorder="1" applyAlignment="1">
      <alignment horizontal="left" vertical="center" wrapText="1"/>
    </xf>
    <xf numFmtId="9" fontId="10" fillId="0" borderId="16" xfId="1" applyFont="1" applyBorder="1" applyAlignment="1">
      <alignment horizontal="center" vertical="center" wrapText="1"/>
    </xf>
    <xf numFmtId="9" fontId="28" fillId="0" borderId="27" xfId="0" applyNumberFormat="1" applyFont="1" applyFill="1" applyBorder="1" applyAlignment="1">
      <alignment horizontal="center" vertical="center" wrapText="1"/>
    </xf>
    <xf numFmtId="9" fontId="28" fillId="0" borderId="29" xfId="0" applyNumberFormat="1" applyFont="1" applyFill="1" applyBorder="1" applyAlignment="1">
      <alignment horizontal="center" vertical="center" wrapText="1"/>
    </xf>
    <xf numFmtId="9" fontId="28" fillId="0" borderId="31" xfId="0" applyNumberFormat="1" applyFont="1" applyFill="1" applyBorder="1" applyAlignment="1">
      <alignment horizontal="center" vertical="center" wrapText="1"/>
    </xf>
    <xf numFmtId="9" fontId="28" fillId="0" borderId="17" xfId="0" applyNumberFormat="1" applyFont="1" applyFill="1" applyBorder="1" applyAlignment="1">
      <alignment horizontal="center" vertical="center" wrapText="1"/>
    </xf>
    <xf numFmtId="9" fontId="28" fillId="0" borderId="31" xfId="0" applyNumberFormat="1" applyFont="1" applyFill="1" applyBorder="1" applyAlignment="1">
      <alignment horizontal="left" vertical="center" wrapText="1"/>
    </xf>
    <xf numFmtId="9" fontId="28" fillId="0" borderId="17" xfId="0" applyNumberFormat="1" applyFont="1" applyFill="1" applyBorder="1" applyAlignment="1">
      <alignment horizontal="left" vertical="center" wrapText="1"/>
    </xf>
    <xf numFmtId="9" fontId="28" fillId="0" borderId="31" xfId="1" applyFont="1" applyFill="1" applyBorder="1" applyAlignment="1">
      <alignment horizontal="center" vertical="center" wrapText="1"/>
    </xf>
    <xf numFmtId="0" fontId="10" fillId="0" borderId="31" xfId="0" applyFont="1" applyBorder="1" applyAlignment="1">
      <alignment horizontal="left" vertical="center" wrapText="1"/>
    </xf>
    <xf numFmtId="9" fontId="10" fillId="0" borderId="17" xfId="1" applyFont="1" applyBorder="1" applyAlignment="1">
      <alignment horizontal="center" vertical="center"/>
    </xf>
    <xf numFmtId="0" fontId="10" fillId="3" borderId="29" xfId="0" applyFont="1" applyFill="1" applyBorder="1" applyAlignment="1">
      <alignment horizontal="center" vertical="center" wrapText="1"/>
    </xf>
    <xf numFmtId="9" fontId="10" fillId="3" borderId="17" xfId="1" applyFont="1" applyFill="1" applyBorder="1" applyAlignment="1">
      <alignment horizontal="center" vertical="center"/>
    </xf>
    <xf numFmtId="9" fontId="10" fillId="3" borderId="22" xfId="1" applyFont="1" applyFill="1" applyBorder="1" applyAlignment="1">
      <alignment horizontal="center" vertical="center"/>
    </xf>
    <xf numFmtId="9" fontId="10" fillId="0" borderId="22" xfId="1" applyFont="1" applyBorder="1" applyAlignment="1">
      <alignment horizontal="center" vertical="center"/>
    </xf>
    <xf numFmtId="9" fontId="10" fillId="3" borderId="31" xfId="1" applyFont="1" applyFill="1" applyBorder="1" applyAlignment="1">
      <alignment horizontal="center" vertical="center"/>
    </xf>
    <xf numFmtId="0" fontId="10" fillId="0" borderId="27"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7" xfId="0" applyFont="1" applyFill="1" applyBorder="1" applyAlignment="1">
      <alignment horizontal="center" vertical="center" wrapText="1"/>
    </xf>
    <xf numFmtId="9" fontId="10" fillId="0" borderId="16" xfId="1" applyFont="1" applyFill="1" applyBorder="1" applyAlignment="1">
      <alignment horizontal="center" vertical="center"/>
    </xf>
    <xf numFmtId="9" fontId="10" fillId="0" borderId="16" xfId="1" applyNumberFormat="1" applyFont="1" applyFill="1" applyBorder="1" applyAlignment="1">
      <alignment horizontal="center" vertical="center"/>
    </xf>
    <xf numFmtId="9" fontId="10" fillId="0" borderId="31" xfId="1" applyNumberFormat="1" applyFont="1" applyFill="1" applyBorder="1" applyAlignment="1">
      <alignment horizontal="center" vertical="center"/>
    </xf>
    <xf numFmtId="9" fontId="10" fillId="3" borderId="31" xfId="1" applyFont="1" applyFill="1" applyBorder="1" applyAlignment="1">
      <alignment horizontal="center" vertical="center" wrapText="1"/>
    </xf>
    <xf numFmtId="9" fontId="10" fillId="3" borderId="17" xfId="1" applyFont="1" applyFill="1" applyBorder="1" applyAlignment="1">
      <alignment horizontal="center" vertical="center" wrapText="1"/>
    </xf>
    <xf numFmtId="0" fontId="10" fillId="0" borderId="31" xfId="0" applyFont="1" applyFill="1" applyBorder="1" applyAlignment="1">
      <alignment horizontal="left" vertical="center" wrapText="1"/>
    </xf>
    <xf numFmtId="0" fontId="10" fillId="0" borderId="61" xfId="0" applyFont="1" applyFill="1" applyBorder="1" applyAlignment="1">
      <alignment horizontal="left" vertical="center" wrapText="1"/>
    </xf>
    <xf numFmtId="0" fontId="10" fillId="0" borderId="61" xfId="0" applyFont="1" applyFill="1" applyBorder="1" applyAlignment="1">
      <alignment horizontal="center" vertical="center" wrapText="1"/>
    </xf>
    <xf numFmtId="9" fontId="10" fillId="0" borderId="16" xfId="1" applyFont="1" applyFill="1" applyBorder="1" applyAlignment="1">
      <alignment horizontal="center" vertical="center" wrapText="1"/>
    </xf>
    <xf numFmtId="9" fontId="10" fillId="0" borderId="21" xfId="0" applyNumberFormat="1"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11" xfId="0" applyFont="1" applyFill="1" applyBorder="1" applyAlignment="1">
      <alignment horizontal="center" vertical="center" wrapText="1"/>
    </xf>
    <xf numFmtId="0" fontId="10" fillId="0" borderId="16" xfId="0" applyFont="1" applyFill="1" applyBorder="1" applyAlignment="1">
      <alignment horizontal="center" vertical="center" wrapText="1"/>
    </xf>
    <xf numFmtId="9" fontId="10" fillId="0" borderId="11" xfId="1" applyFont="1" applyFill="1" applyBorder="1" applyAlignment="1">
      <alignment horizontal="center" vertical="center"/>
    </xf>
    <xf numFmtId="0" fontId="10" fillId="0" borderId="16" xfId="0" applyFont="1" applyFill="1" applyBorder="1" applyAlignment="1">
      <alignment horizontal="center" vertical="center"/>
    </xf>
    <xf numFmtId="0" fontId="35" fillId="0" borderId="4"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9" fontId="35" fillId="0" borderId="3" xfId="2" applyNumberFormat="1" applyFont="1" applyFill="1" applyBorder="1" applyAlignment="1">
      <alignment horizontal="center" vertical="center" wrapText="1"/>
    </xf>
    <xf numFmtId="9" fontId="35" fillId="0" borderId="5" xfId="2" applyNumberFormat="1" applyFont="1" applyFill="1" applyBorder="1" applyAlignment="1">
      <alignment horizontal="center" vertical="center" wrapText="1"/>
    </xf>
    <xf numFmtId="0" fontId="13" fillId="0" borderId="4"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9" fontId="10" fillId="3" borderId="21" xfId="0" applyNumberFormat="1" applyFont="1" applyFill="1" applyBorder="1" applyAlignment="1">
      <alignment horizontal="center" vertical="center"/>
    </xf>
    <xf numFmtId="0" fontId="35" fillId="3" borderId="4" xfId="4" applyFont="1" applyFill="1" applyBorder="1" applyAlignment="1">
      <alignment horizontal="center" vertical="center" wrapText="1"/>
    </xf>
    <xf numFmtId="0" fontId="35" fillId="3" borderId="3" xfId="4" applyFont="1" applyFill="1" applyBorder="1" applyAlignment="1">
      <alignment horizontal="center" vertical="center" wrapText="1"/>
    </xf>
    <xf numFmtId="0" fontId="35" fillId="3" borderId="5" xfId="4" applyFont="1" applyFill="1" applyBorder="1" applyAlignment="1">
      <alignment horizontal="center" vertical="center" wrapText="1"/>
    </xf>
    <xf numFmtId="0" fontId="10" fillId="3" borderId="21" xfId="0" applyFont="1" applyFill="1" applyBorder="1" applyAlignment="1">
      <alignment horizontal="left" vertical="center" wrapText="1"/>
    </xf>
    <xf numFmtId="9" fontId="10" fillId="0" borderId="16" xfId="1" applyFont="1" applyBorder="1" applyAlignment="1">
      <alignment horizontal="center" vertical="center"/>
    </xf>
    <xf numFmtId="9" fontId="10" fillId="0" borderId="16" xfId="0" applyNumberFormat="1" applyFont="1" applyBorder="1" applyAlignment="1">
      <alignment horizontal="center" vertical="center"/>
    </xf>
    <xf numFmtId="0" fontId="10" fillId="3" borderId="13"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horizontal="center" vertical="center"/>
    </xf>
    <xf numFmtId="0" fontId="10" fillId="3" borderId="16" xfId="0" applyFont="1" applyFill="1" applyBorder="1" applyAlignment="1">
      <alignment horizontal="justify" vertical="center" wrapText="1"/>
    </xf>
    <xf numFmtId="0" fontId="10" fillId="0" borderId="16" xfId="0" applyFont="1" applyBorder="1" applyAlignment="1">
      <alignment horizontal="justify" vertical="center" wrapText="1"/>
    </xf>
    <xf numFmtId="0" fontId="10" fillId="3" borderId="8"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1" xfId="0" applyFont="1" applyFill="1" applyBorder="1" applyAlignment="1">
      <alignment horizontal="center" vertical="center"/>
    </xf>
    <xf numFmtId="0" fontId="10" fillId="3" borderId="16" xfId="0" applyFont="1" applyFill="1" applyBorder="1" applyAlignment="1">
      <alignment horizontal="center"/>
    </xf>
    <xf numFmtId="0" fontId="10" fillId="0" borderId="61" xfId="0" applyFont="1" applyBorder="1" applyAlignment="1">
      <alignment horizontal="left" vertical="center" wrapText="1"/>
    </xf>
    <xf numFmtId="0" fontId="10" fillId="0" borderId="22" xfId="0" applyFont="1" applyBorder="1" applyAlignment="1">
      <alignment horizontal="justify" vertical="center" wrapText="1"/>
    </xf>
    <xf numFmtId="0" fontId="10" fillId="0" borderId="31" xfId="0" applyFont="1" applyBorder="1" applyAlignment="1">
      <alignment horizontal="justify"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1"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9" fontId="28" fillId="3" borderId="31" xfId="1" applyFont="1" applyFill="1" applyBorder="1" applyAlignment="1">
      <alignment horizontal="center" vertical="center" wrapText="1"/>
    </xf>
    <xf numFmtId="9" fontId="28" fillId="0" borderId="16" xfId="1" applyFont="1" applyFill="1" applyBorder="1" applyAlignment="1">
      <alignment horizontal="center" vertical="center"/>
    </xf>
    <xf numFmtId="9" fontId="28" fillId="0" borderId="21" xfId="0" applyNumberFormat="1" applyFont="1" applyFill="1" applyBorder="1" applyAlignment="1">
      <alignment horizontal="center" vertical="center"/>
    </xf>
    <xf numFmtId="0" fontId="28" fillId="0" borderId="13"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16" xfId="4" applyFont="1" applyFill="1" applyBorder="1" applyAlignment="1">
      <alignment horizontal="left" vertical="center" wrapText="1"/>
    </xf>
    <xf numFmtId="0" fontId="28" fillId="0" borderId="16" xfId="0"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28" fillId="0" borderId="21" xfId="4" applyFont="1" applyFill="1" applyBorder="1" applyAlignment="1">
      <alignment horizontal="left" vertical="center" wrapText="1"/>
    </xf>
    <xf numFmtId="0" fontId="28" fillId="0" borderId="21" xfId="0" applyFont="1" applyFill="1" applyBorder="1" applyAlignment="1">
      <alignment horizontal="center" vertical="center" wrapText="1"/>
    </xf>
    <xf numFmtId="0" fontId="10" fillId="0" borderId="21" xfId="0" applyFont="1" applyFill="1" applyBorder="1" applyAlignment="1">
      <alignment horizontal="center" vertical="center"/>
    </xf>
    <xf numFmtId="0" fontId="40" fillId="0" borderId="12"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2" xfId="0" applyFont="1" applyBorder="1" applyAlignment="1">
      <alignment horizontal="center" vertical="center" wrapText="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0" fillId="0" borderId="31" xfId="0" applyBorder="1" applyAlignment="1">
      <alignment horizontal="left" vertical="center" wrapText="1"/>
    </xf>
    <xf numFmtId="0" fontId="0" fillId="0" borderId="22" xfId="0" applyBorder="1" applyAlignment="1">
      <alignment horizontal="left" vertical="center" wrapText="1"/>
    </xf>
    <xf numFmtId="9" fontId="0" fillId="0" borderId="31" xfId="1" applyFont="1" applyBorder="1" applyAlignment="1">
      <alignment horizontal="center" vertical="center" wrapText="1"/>
    </xf>
    <xf numFmtId="9" fontId="0" fillId="0" borderId="22" xfId="1" applyFont="1"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left" vertical="center" wrapText="1"/>
    </xf>
    <xf numFmtId="9" fontId="0" fillId="0" borderId="17" xfId="1" applyFont="1" applyBorder="1" applyAlignment="1">
      <alignment horizontal="center" vertical="center" wrapText="1"/>
    </xf>
    <xf numFmtId="9" fontId="0" fillId="3" borderId="31" xfId="1" applyFont="1" applyFill="1" applyBorder="1" applyAlignment="1">
      <alignment horizontal="center" vertical="center" wrapText="1"/>
    </xf>
    <xf numFmtId="9" fontId="0" fillId="3" borderId="22" xfId="1" applyFont="1" applyFill="1" applyBorder="1" applyAlignment="1">
      <alignment horizontal="center" vertical="center" wrapText="1"/>
    </xf>
    <xf numFmtId="9" fontId="0" fillId="0" borderId="31" xfId="0" applyNumberFormat="1" applyBorder="1" applyAlignment="1">
      <alignment horizontal="center" vertical="center" wrapText="1"/>
    </xf>
    <xf numFmtId="9" fontId="0" fillId="0" borderId="17" xfId="0" applyNumberFormat="1" applyBorder="1" applyAlignment="1">
      <alignment horizontal="center" vertical="center" wrapText="1"/>
    </xf>
    <xf numFmtId="9" fontId="0" fillId="0" borderId="22" xfId="0" applyNumberFormat="1" applyBorder="1" applyAlignment="1">
      <alignment horizontal="center" vertical="center" wrapText="1"/>
    </xf>
    <xf numFmtId="0" fontId="0" fillId="3" borderId="3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31" xfId="0" applyFill="1" applyBorder="1" applyAlignment="1">
      <alignment horizontal="left" vertical="center" wrapText="1"/>
    </xf>
    <xf numFmtId="0" fontId="0" fillId="3" borderId="22" xfId="0" applyFill="1" applyBorder="1" applyAlignment="1">
      <alignment horizontal="left" vertical="center" wrapText="1"/>
    </xf>
    <xf numFmtId="0" fontId="30" fillId="5" borderId="37" xfId="2" applyFont="1" applyFill="1" applyBorder="1" applyAlignment="1">
      <alignment horizontal="center" vertical="center"/>
    </xf>
    <xf numFmtId="0" fontId="30" fillId="5" borderId="35" xfId="2" applyFont="1" applyFill="1" applyBorder="1" applyAlignment="1">
      <alignment horizontal="center" vertical="center"/>
    </xf>
    <xf numFmtId="0" fontId="30" fillId="5" borderId="38" xfId="2" applyFont="1" applyFill="1" applyBorder="1" applyAlignment="1">
      <alignment horizontal="center" vertical="center"/>
    </xf>
    <xf numFmtId="0" fontId="30" fillId="5" borderId="45" xfId="2" applyFont="1" applyFill="1" applyBorder="1" applyAlignment="1">
      <alignment horizontal="center" vertical="center"/>
    </xf>
    <xf numFmtId="0" fontId="30" fillId="5" borderId="47" xfId="2" applyFont="1" applyFill="1" applyBorder="1" applyAlignment="1">
      <alignment horizontal="center" vertical="center"/>
    </xf>
    <xf numFmtId="0" fontId="30" fillId="5" borderId="46" xfId="2" applyFont="1" applyFill="1" applyBorder="1" applyAlignment="1">
      <alignment horizontal="center" vertical="center"/>
    </xf>
  </cellXfs>
  <cellStyles count="8">
    <cellStyle name="Celda de comprobación" xfId="2" builtinId="23"/>
    <cellStyle name="Normal" xfId="0" builtinId="0"/>
    <cellStyle name="Normal 10" xfId="3"/>
    <cellStyle name="Normal 2" xfId="4"/>
    <cellStyle name="Normal 2 18" xfId="7"/>
    <cellStyle name="Porcentaje" xfId="1" builtinId="5"/>
    <cellStyle name="Porcentaje 2" xfId="6"/>
    <cellStyle name="Porcentu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R" sz="1400">
                <a:latin typeface="Arial" panose="020B0604020202020204" pitchFamily="34" charset="0"/>
                <a:cs typeface="Arial" panose="020B0604020202020204" pitchFamily="34" charset="0"/>
              </a:rPr>
              <a:t>cANTIDAD DE METAS Y ACCIONES </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R"/>
        </a:p>
      </c:txPr>
    </c:title>
    <c:autoTitleDeleted val="0"/>
    <c:plotArea>
      <c:layout/>
      <c:barChart>
        <c:barDir val="col"/>
        <c:grouping val="clustered"/>
        <c:varyColors val="0"/>
        <c:ser>
          <c:idx val="0"/>
          <c:order val="0"/>
          <c:tx>
            <c:strRef>
              <c:f>'Compilado PAO 2022'!$A$12</c:f>
              <c:strCache>
                <c:ptCount val="1"/>
                <c:pt idx="0">
                  <c:v>Metas</c:v>
                </c:pt>
              </c:strCache>
            </c:strRef>
          </c:tx>
          <c:spPr>
            <a:solidFill>
              <a:schemeClr val="tx1">
                <a:lumMod val="95000"/>
                <a:lumOff val="5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9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'Compilado PAO 2022'!$B$11:$J$11</c:f>
              <c:strCache>
                <c:ptCount val="5"/>
                <c:pt idx="0">
                  <c:v>Sub programa 01
Dirección General </c:v>
                </c:pt>
                <c:pt idx="1">
                  <c:v>Sub programa 02
Dirección Administrativa </c:v>
                </c:pt>
                <c:pt idx="2">
                  <c:v>Sub programa 03
Dirección Operativa </c:v>
                </c:pt>
                <c:pt idx="3">
                  <c:v>Total </c:v>
                </c:pt>
                <c:pt idx="4">
                  <c:v>Sub programa 04
Auditoría Interna </c:v>
                </c:pt>
              </c:strCache>
            </c:strRef>
          </c:cat>
          <c:val>
            <c:numRef>
              <c:f>'Compilado PAO 2022'!$B$12:$E$12</c:f>
              <c:numCache>
                <c:formatCode>General</c:formatCode>
                <c:ptCount val="4"/>
                <c:pt idx="0">
                  <c:v>26</c:v>
                </c:pt>
                <c:pt idx="1">
                  <c:v>30</c:v>
                </c:pt>
                <c:pt idx="2">
                  <c:v>22</c:v>
                </c:pt>
                <c:pt idx="3">
                  <c:v>78</c:v>
                </c:pt>
              </c:numCache>
            </c:numRef>
          </c:val>
          <c:extLst>
            <c:ext xmlns:c16="http://schemas.microsoft.com/office/drawing/2014/chart" uri="{C3380CC4-5D6E-409C-BE32-E72D297353CC}">
              <c16:uniqueId val="{00000000-1F24-40E5-8BE7-667529D53EEE}"/>
            </c:ext>
          </c:extLst>
        </c:ser>
        <c:ser>
          <c:idx val="1"/>
          <c:order val="1"/>
          <c:tx>
            <c:strRef>
              <c:f>'Compilado PAO 2022'!$A$13</c:f>
              <c:strCache>
                <c:ptCount val="1"/>
                <c:pt idx="0">
                  <c:v>Acciones</c:v>
                </c:pt>
              </c:strCache>
            </c:strRef>
          </c:tx>
          <c:spPr>
            <a:solidFill>
              <a:srgbClr val="FFC00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900" b="1" i="0" u="none" strike="noStrike" kern="1200" baseline="0">
                    <a:solidFill>
                      <a:schemeClr val="tx1">
                        <a:lumMod val="50000"/>
                        <a:lumOff val="50000"/>
                      </a:schemeClr>
                    </a:solidFill>
                    <a:latin typeface="Arial" panose="020B0604020202020204" pitchFamily="34" charset="0"/>
                    <a:ea typeface="+mn-ea"/>
                    <a:cs typeface="Arial" panose="020B0604020202020204" pitchFamily="34" charset="0"/>
                  </a:defRPr>
                </a:pPr>
                <a:endParaRPr lang="es-C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'Compilado PAO 2022'!$B$11:$J$11</c:f>
              <c:strCache>
                <c:ptCount val="5"/>
                <c:pt idx="0">
                  <c:v>Sub programa 01
Dirección General </c:v>
                </c:pt>
                <c:pt idx="1">
                  <c:v>Sub programa 02
Dirección Administrativa </c:v>
                </c:pt>
                <c:pt idx="2">
                  <c:v>Sub programa 03
Dirección Operativa </c:v>
                </c:pt>
                <c:pt idx="3">
                  <c:v>Total </c:v>
                </c:pt>
                <c:pt idx="4">
                  <c:v>Sub programa 04
Auditoría Interna </c:v>
                </c:pt>
              </c:strCache>
            </c:strRef>
          </c:cat>
          <c:val>
            <c:numRef>
              <c:f>'Compilado PAO 2022'!$B$13:$E$13</c:f>
              <c:numCache>
                <c:formatCode>General</c:formatCode>
                <c:ptCount val="4"/>
                <c:pt idx="0">
                  <c:v>100</c:v>
                </c:pt>
                <c:pt idx="1">
                  <c:v>107</c:v>
                </c:pt>
                <c:pt idx="2">
                  <c:v>88</c:v>
                </c:pt>
                <c:pt idx="3">
                  <c:v>295</c:v>
                </c:pt>
              </c:numCache>
            </c:numRef>
          </c:val>
          <c:extLst>
            <c:ext xmlns:c16="http://schemas.microsoft.com/office/drawing/2014/chart" uri="{C3380CC4-5D6E-409C-BE32-E72D297353CC}">
              <c16:uniqueId val="{00000001-1F24-40E5-8BE7-667529D53EEE}"/>
            </c:ext>
          </c:extLst>
        </c:ser>
        <c:dLbls>
          <c:dLblPos val="outEnd"/>
          <c:showLegendKey val="0"/>
          <c:showVal val="1"/>
          <c:showCatName val="0"/>
          <c:showSerName val="0"/>
          <c:showPercent val="0"/>
          <c:showBubbleSize val="0"/>
        </c:dLbls>
        <c:gapWidth val="444"/>
        <c:overlap val="-90"/>
        <c:axId val="406225752"/>
        <c:axId val="406230016"/>
      </c:barChart>
      <c:catAx>
        <c:axId val="4062257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R"/>
          </a:p>
        </c:txPr>
        <c:crossAx val="406230016"/>
        <c:crosses val="autoZero"/>
        <c:auto val="1"/>
        <c:lblAlgn val="ctr"/>
        <c:lblOffset val="100"/>
        <c:noMultiLvlLbl val="0"/>
      </c:catAx>
      <c:valAx>
        <c:axId val="406230016"/>
        <c:scaling>
          <c:orientation val="minMax"/>
        </c:scaling>
        <c:delete val="1"/>
        <c:axPos val="l"/>
        <c:numFmt formatCode="General" sourceLinked="1"/>
        <c:majorTickMark val="none"/>
        <c:minorTickMark val="none"/>
        <c:tickLblPos val="nextTo"/>
        <c:crossAx val="4062257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R"/>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R" sz="1200" b="1">
                <a:latin typeface="Arial" panose="020B0604020202020204" pitchFamily="34" charset="0"/>
                <a:cs typeface="Arial" panose="020B0604020202020204" pitchFamily="34" charset="0"/>
              </a:rPr>
              <a:t>Distribución por objetivo estratégico </a:t>
            </a:r>
          </a:p>
        </c:rich>
      </c:tx>
      <c:layout>
        <c:manualLayout>
          <c:xMode val="edge"/>
          <c:yMode val="edge"/>
          <c:x val="0.52227514515537699"/>
          <c:y val="1.348427098786564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11"/>
            <c:spPr>
              <a:solidFill>
                <a:schemeClr val="accent1">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6-EF79-4C6D-90AE-C3F8248099CD}"/>
              </c:ext>
            </c:extLst>
          </c:dPt>
          <c:dPt>
            <c:idx val="1"/>
            <c:bubble3D val="0"/>
            <c:spPr>
              <a:solidFill>
                <a:schemeClr val="accent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EF79-4C6D-90AE-C3F8248099CD}"/>
              </c:ext>
            </c:extLst>
          </c:dPt>
          <c:dPt>
            <c:idx val="2"/>
            <c:bubble3D val="0"/>
            <c:spPr>
              <a:solidFill>
                <a:schemeClr val="accent6">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EF79-4C6D-90AE-C3F8248099CD}"/>
              </c:ext>
            </c:extLst>
          </c:dPt>
          <c:dPt>
            <c:idx val="3"/>
            <c:bubble3D val="0"/>
            <c:spPr>
              <a:solidFill>
                <a:schemeClr val="tx2">
                  <a:lumMod val="60000"/>
                  <a:lumOff val="4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EF79-4C6D-90AE-C3F8248099CD}"/>
              </c:ext>
            </c:extLst>
          </c:dPt>
          <c:dPt>
            <c:idx val="4"/>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EF79-4C6D-90AE-C3F8248099CD}"/>
              </c:ext>
            </c:extLst>
          </c:dPt>
          <c:dPt>
            <c:idx val="5"/>
            <c:bubble3D val="0"/>
            <c:spPr>
              <a:solidFill>
                <a:schemeClr val="bg2">
                  <a:lumMod val="5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EF79-4C6D-90AE-C3F8248099CD}"/>
              </c:ext>
            </c:extLst>
          </c:dPt>
          <c:dLbls>
            <c:dLbl>
              <c:idx val="0"/>
              <c:layout>
                <c:manualLayout>
                  <c:x val="6.6022858057013219E-3"/>
                  <c:y val="-9.286956521739130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F79-4C6D-90AE-C3F8248099CD}"/>
                </c:ext>
              </c:extLst>
            </c:dLbl>
            <c:dLbl>
              <c:idx val="1"/>
              <c:layout>
                <c:manualLayout>
                  <c:x val="-8.8610584166347751E-3"/>
                  <c:y val="-0.10847152801551987"/>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EF79-4C6D-90AE-C3F8248099CD}"/>
                </c:ext>
              </c:extLst>
            </c:dLbl>
            <c:dLbl>
              <c:idx val="2"/>
              <c:layout>
                <c:manualLayout>
                  <c:x val="4.6554868584998159E-3"/>
                  <c:y val="-2.489284491612461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F79-4C6D-90AE-C3F8248099CD}"/>
                </c:ext>
              </c:extLst>
            </c:dLbl>
            <c:dLbl>
              <c:idx val="3"/>
              <c:layout>
                <c:manualLayout>
                  <c:x val="3.6784436435539527E-3"/>
                  <c:y val="-1.942987561337445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F79-4C6D-90AE-C3F8248099CD}"/>
                </c:ext>
              </c:extLst>
            </c:dLbl>
            <c:dLbl>
              <c:idx val="4"/>
              <c:layout>
                <c:manualLayout>
                  <c:x val="1.2839329919436879E-2"/>
                  <c:y val="-2.229738673970101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F79-4C6D-90AE-C3F8248099CD}"/>
                </c:ext>
              </c:extLst>
            </c:dLbl>
            <c:dLbl>
              <c:idx val="5"/>
              <c:layout>
                <c:manualLayout>
                  <c:x val="4.9609711924074144E-2"/>
                  <c:y val="-7.373730457605842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F79-4C6D-90AE-C3F8248099CD}"/>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R"/>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'Compilado PAO 2022'!$B$22:$K$22</c:f>
              <c:strCache>
                <c:ptCount val="6"/>
                <c:pt idx="0">
                  <c:v>1. Desarrollo Financiero - Administrativo </c:v>
                </c:pt>
                <c:pt idx="1">
                  <c:v>2. Servicio Operativo</c:v>
                </c:pt>
                <c:pt idx="2">
                  <c:v>3. Talento Humano</c:v>
                </c:pt>
                <c:pt idx="3">
                  <c:v>4. Cultura de Prevención</c:v>
                </c:pt>
                <c:pt idx="4">
                  <c:v>5. Compromiso Social -Ambiental</c:v>
                </c:pt>
                <c:pt idx="5">
                  <c:v>6. Educación </c:v>
                </c:pt>
              </c:strCache>
            </c:strRef>
          </c:cat>
          <c:val>
            <c:numRef>
              <c:f>'Compilado PAO 2022'!$B$28:$K$28</c:f>
              <c:numCache>
                <c:formatCode>General</c:formatCode>
                <c:ptCount val="6"/>
                <c:pt idx="0">
                  <c:v>49</c:v>
                </c:pt>
                <c:pt idx="1">
                  <c:v>13</c:v>
                </c:pt>
                <c:pt idx="2">
                  <c:v>6</c:v>
                </c:pt>
                <c:pt idx="3">
                  <c:v>5</c:v>
                </c:pt>
                <c:pt idx="4">
                  <c:v>1</c:v>
                </c:pt>
                <c:pt idx="5">
                  <c:v>8</c:v>
                </c:pt>
              </c:numCache>
            </c:numRef>
          </c:val>
          <c:extLst>
            <c:ext xmlns:c16="http://schemas.microsoft.com/office/drawing/2014/chart" uri="{C3380CC4-5D6E-409C-BE32-E72D297353CC}">
              <c16:uniqueId val="{00000000-EF79-4C6D-90AE-C3F8248099CD}"/>
            </c:ext>
          </c:extLst>
        </c:ser>
        <c:dLbls>
          <c:dLblPos val="inEnd"/>
          <c:showLegendKey val="0"/>
          <c:showVal val="0"/>
          <c:showCatName val="0"/>
          <c:showSerName val="0"/>
          <c:showPercent val="1"/>
          <c:showBubbleSize val="0"/>
          <c:showLeaderLines val="1"/>
        </c:dLbls>
      </c:pie3DChart>
      <c:spPr>
        <a:noFill/>
        <a:ln>
          <a:noFill/>
        </a:ln>
        <a:effectLst/>
      </c:spPr>
    </c:plotArea>
    <c:legend>
      <c:legendPos val="b"/>
      <c:layout>
        <c:manualLayout>
          <c:xMode val="edge"/>
          <c:yMode val="edge"/>
          <c:x val="4.2063523598517311E-2"/>
          <c:y val="0.79631662864571839"/>
          <c:w val="0.95793647640148272"/>
          <c:h val="0.15026330404351629"/>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C058228-9F57-4E35-8354-90415E1F726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36F48D50-5F53-4F8C-8883-7A43AB69B92E}">
      <dgm:prSet phldrT="[Texto]" custT="1"/>
      <dgm:spPr>
        <a:solidFill>
          <a:srgbClr val="FFC000"/>
        </a:solidFill>
      </dgm:spPr>
      <dgm:t>
        <a:bodyPr/>
        <a:lstStyle/>
        <a:p>
          <a:r>
            <a:rPr lang="es-CR" sz="3200" b="1">
              <a:solidFill>
                <a:sysClr val="windowText" lastClr="000000"/>
              </a:solidFill>
              <a:latin typeface="Arial" pitchFamily="34" charset="0"/>
              <a:cs typeface="Arial" pitchFamily="34" charset="0"/>
            </a:rPr>
            <a:t>Subprograma 01. </a:t>
          </a:r>
        </a:p>
        <a:p>
          <a:r>
            <a:rPr lang="es-CR" sz="3200" b="1">
              <a:solidFill>
                <a:sysClr val="windowText" lastClr="000000"/>
              </a:solidFill>
              <a:latin typeface="Arial" pitchFamily="34" charset="0"/>
              <a:cs typeface="Arial" pitchFamily="34" charset="0"/>
            </a:rPr>
            <a:t>Dirección General  </a:t>
          </a:r>
        </a:p>
      </dgm:t>
    </dgm:pt>
    <dgm:pt modelId="{B477711D-3925-4D34-B175-7141E0450ADC}" type="parTrans" cxnId="{FF701A40-ACC3-4348-8077-FF09B9FAEF80}">
      <dgm:prSet/>
      <dgm:spPr/>
      <dgm:t>
        <a:bodyPr/>
        <a:lstStyle/>
        <a:p>
          <a:endParaRPr lang="es-CR" sz="800">
            <a:latin typeface="Arial" pitchFamily="34" charset="0"/>
            <a:cs typeface="Arial" pitchFamily="34" charset="0"/>
          </a:endParaRPr>
        </a:p>
      </dgm:t>
    </dgm:pt>
    <dgm:pt modelId="{4F23231A-C901-4473-829B-892E3F866B5D}" type="sibTrans" cxnId="{FF701A40-ACC3-4348-8077-FF09B9FAEF80}">
      <dgm:prSet/>
      <dgm:spPr/>
      <dgm:t>
        <a:bodyPr/>
        <a:lstStyle/>
        <a:p>
          <a:endParaRPr lang="es-CR" sz="800">
            <a:latin typeface="Arial" pitchFamily="34" charset="0"/>
            <a:cs typeface="Arial" pitchFamily="34" charset="0"/>
          </a:endParaRPr>
        </a:p>
      </dgm:t>
    </dgm:pt>
    <dgm:pt modelId="{28C4FDD1-5E6B-437A-9BAE-6C567FD42EFC}">
      <dgm:prSet phldrT="[Texto]" custT="1"/>
      <dgm:spPr>
        <a:solidFill>
          <a:schemeClr val="tx1"/>
        </a:solidFill>
      </dgm:spPr>
      <dgm:t>
        <a:bodyPr/>
        <a:lstStyle/>
        <a:p>
          <a:r>
            <a:rPr lang="es-CR" sz="3200" b="1">
              <a:solidFill>
                <a:schemeClr val="bg1"/>
              </a:solidFill>
              <a:latin typeface="Arial" pitchFamily="34" charset="0"/>
              <a:cs typeface="Arial" pitchFamily="34" charset="0"/>
            </a:rPr>
            <a:t>Objetivo especifíco 2.  Prevención</a:t>
          </a:r>
        </a:p>
      </dgm:t>
    </dgm:pt>
    <dgm:pt modelId="{3A9A874F-5860-4A74-B48A-5987E5759A8C}" type="parTrans" cxnId="{B85B4E3B-BAE0-4B72-9552-8FFD24469539}">
      <dgm:prSet custT="1"/>
      <dgm:spPr>
        <a:ln>
          <a:solidFill>
            <a:schemeClr val="tx1"/>
          </a:solidFill>
        </a:ln>
      </dgm:spPr>
      <dgm:t>
        <a:bodyPr/>
        <a:lstStyle/>
        <a:p>
          <a:endParaRPr lang="es-CR" sz="800">
            <a:latin typeface="Arial" pitchFamily="34" charset="0"/>
            <a:cs typeface="Arial" pitchFamily="34" charset="0"/>
          </a:endParaRPr>
        </a:p>
      </dgm:t>
    </dgm:pt>
    <dgm:pt modelId="{602854AA-D91A-4E65-B5FE-BB34CC531442}" type="sibTrans" cxnId="{B85B4E3B-BAE0-4B72-9552-8FFD24469539}">
      <dgm:prSet/>
      <dgm:spPr/>
      <dgm:t>
        <a:bodyPr/>
        <a:lstStyle/>
        <a:p>
          <a:endParaRPr lang="es-CR" sz="800">
            <a:latin typeface="Arial" pitchFamily="34" charset="0"/>
            <a:cs typeface="Arial" pitchFamily="34" charset="0"/>
          </a:endParaRPr>
        </a:p>
      </dgm:t>
    </dgm:pt>
    <dgm:pt modelId="{3F2EB697-34CB-456F-A3BE-FAA5078AE332}">
      <dgm:prSet phldrT="[Texto]" custT="1"/>
      <dgm:spPr>
        <a:solidFill>
          <a:schemeClr val="tx1"/>
        </a:solidFill>
      </dgm:spPr>
      <dgm:t>
        <a:bodyPr/>
        <a:lstStyle/>
        <a:p>
          <a:r>
            <a:rPr lang="es-CR" sz="3200" b="1">
              <a:solidFill>
                <a:schemeClr val="bg1"/>
              </a:solidFill>
              <a:latin typeface="Arial" pitchFamily="34" charset="0"/>
              <a:cs typeface="Arial" pitchFamily="34" charset="0"/>
            </a:rPr>
            <a:t> Objetivo especifíco 1. Preparación</a:t>
          </a:r>
        </a:p>
      </dgm:t>
    </dgm:pt>
    <dgm:pt modelId="{38525EDA-3917-4231-B5E6-F5C9B0B31146}" type="parTrans" cxnId="{77719A4D-2F60-4166-AFE3-DF9807C6D87F}">
      <dgm:prSet/>
      <dgm:spPr>
        <a:ln>
          <a:solidFill>
            <a:schemeClr val="tx1">
              <a:lumMod val="95000"/>
              <a:lumOff val="5000"/>
            </a:schemeClr>
          </a:solidFill>
        </a:ln>
      </dgm:spPr>
      <dgm:t>
        <a:bodyPr/>
        <a:lstStyle/>
        <a:p>
          <a:endParaRPr lang="es-ES"/>
        </a:p>
      </dgm:t>
    </dgm:pt>
    <dgm:pt modelId="{FA737C8F-D878-4713-ACB4-B9944DE4B341}" type="sibTrans" cxnId="{77719A4D-2F60-4166-AFE3-DF9807C6D87F}">
      <dgm:prSet/>
      <dgm:spPr/>
      <dgm:t>
        <a:bodyPr/>
        <a:lstStyle/>
        <a:p>
          <a:endParaRPr lang="es-ES"/>
        </a:p>
      </dgm:t>
    </dgm:pt>
    <dgm:pt modelId="{3D1C63A5-E3DB-4BBC-8894-A43A7FDD951A}">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5. Gestión de Calidad </a:t>
          </a:r>
        </a:p>
      </dgm:t>
    </dgm:pt>
    <dgm:pt modelId="{7338DD20-5768-4756-8322-54B36A807DAF}" type="parTrans" cxnId="{76C9EFBF-D4A5-4016-9C71-D816E270177F}">
      <dgm:prSet/>
      <dgm:spPr>
        <a:ln>
          <a:solidFill>
            <a:sysClr val="windowText" lastClr="000000"/>
          </a:solidFill>
        </a:ln>
      </dgm:spPr>
      <dgm:t>
        <a:bodyPr/>
        <a:lstStyle/>
        <a:p>
          <a:endParaRPr lang="es-ES"/>
        </a:p>
      </dgm:t>
    </dgm:pt>
    <dgm:pt modelId="{94E52EB3-3BBE-47FE-8520-43C5D27BD21A}" type="sibTrans" cxnId="{76C9EFBF-D4A5-4016-9C71-D816E270177F}">
      <dgm:prSet/>
      <dgm:spPr/>
      <dgm:t>
        <a:bodyPr/>
        <a:lstStyle/>
        <a:p>
          <a:endParaRPr lang="es-ES"/>
        </a:p>
      </dgm:t>
    </dgm:pt>
    <dgm:pt modelId="{12D5970C-4E2F-426A-A8ED-544C29D23409}">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1. Dirección General</a:t>
          </a:r>
        </a:p>
      </dgm:t>
    </dgm:pt>
    <dgm:pt modelId="{BD2EB5AF-BBE6-4733-A870-ED6B446FB005}" type="parTrans" cxnId="{4540FAF3-168E-4678-A929-FA40E9F4186D}">
      <dgm:prSet/>
      <dgm:spPr>
        <a:ln>
          <a:solidFill>
            <a:sysClr val="windowText" lastClr="000000"/>
          </a:solidFill>
        </a:ln>
      </dgm:spPr>
      <dgm:t>
        <a:bodyPr/>
        <a:lstStyle/>
        <a:p>
          <a:endParaRPr lang="es-ES"/>
        </a:p>
      </dgm:t>
    </dgm:pt>
    <dgm:pt modelId="{D2E40025-C952-4F76-84C2-F0E398145A7E}" type="sibTrans" cxnId="{4540FAF3-168E-4678-A929-FA40E9F4186D}">
      <dgm:prSet/>
      <dgm:spPr/>
      <dgm:t>
        <a:bodyPr/>
        <a:lstStyle/>
        <a:p>
          <a:endParaRPr lang="es-ES"/>
        </a:p>
      </dgm:t>
    </dgm:pt>
    <dgm:pt modelId="{5DCFA0F1-7472-457F-A2DE-BE05799E1240}">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2. Secretaría de Actas</a:t>
          </a:r>
        </a:p>
      </dgm:t>
    </dgm:pt>
    <dgm:pt modelId="{FDE3BBAB-71F6-40AE-97F2-CC83DC8F02F3}" type="parTrans" cxnId="{B5CC31AF-D8D9-4062-878D-ACBAFF22D16D}">
      <dgm:prSet/>
      <dgm:spPr>
        <a:ln>
          <a:solidFill>
            <a:sysClr val="windowText" lastClr="000000"/>
          </a:solidFill>
        </a:ln>
      </dgm:spPr>
      <dgm:t>
        <a:bodyPr/>
        <a:lstStyle/>
        <a:p>
          <a:endParaRPr lang="es-ES"/>
        </a:p>
      </dgm:t>
    </dgm:pt>
    <dgm:pt modelId="{2A62A70A-5EED-45FF-9BBD-98B1A1F19284}" type="sibTrans" cxnId="{B5CC31AF-D8D9-4062-878D-ACBAFF22D16D}">
      <dgm:prSet/>
      <dgm:spPr/>
      <dgm:t>
        <a:bodyPr/>
        <a:lstStyle/>
        <a:p>
          <a:endParaRPr lang="es-ES"/>
        </a:p>
      </dgm:t>
    </dgm:pt>
    <dgm:pt modelId="{28354E76-6CC5-49B0-850B-9152AB80D22F}">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3. Planificación</a:t>
          </a:r>
        </a:p>
      </dgm:t>
    </dgm:pt>
    <dgm:pt modelId="{07F86F73-823C-4017-9266-A92A784F81F3}" type="parTrans" cxnId="{8D220F2B-67A4-4BD6-8437-A270EC59095E}">
      <dgm:prSet/>
      <dgm:spPr>
        <a:ln>
          <a:solidFill>
            <a:sysClr val="windowText" lastClr="000000"/>
          </a:solidFill>
        </a:ln>
      </dgm:spPr>
      <dgm:t>
        <a:bodyPr/>
        <a:lstStyle/>
        <a:p>
          <a:endParaRPr lang="es-ES"/>
        </a:p>
      </dgm:t>
    </dgm:pt>
    <dgm:pt modelId="{F5049C4E-D938-4097-A705-C2583096159B}" type="sibTrans" cxnId="{8D220F2B-67A4-4BD6-8437-A270EC59095E}">
      <dgm:prSet/>
      <dgm:spPr/>
      <dgm:t>
        <a:bodyPr/>
        <a:lstStyle/>
        <a:p>
          <a:endParaRPr lang="es-ES"/>
        </a:p>
      </dgm:t>
    </dgm:pt>
    <dgm:pt modelId="{F50029D6-E04A-4D14-851B-2C8E98A48FF0}">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4. Asesoría Jurídica </a:t>
          </a:r>
        </a:p>
      </dgm:t>
    </dgm:pt>
    <dgm:pt modelId="{2035C978-6DAE-4187-9A1A-0D6455AFB00B}" type="parTrans" cxnId="{D3E1398A-0036-4E16-B39A-4CC9E8C97494}">
      <dgm:prSet/>
      <dgm:spPr>
        <a:ln>
          <a:solidFill>
            <a:sysClr val="windowText" lastClr="000000"/>
          </a:solidFill>
        </a:ln>
      </dgm:spPr>
      <dgm:t>
        <a:bodyPr/>
        <a:lstStyle/>
        <a:p>
          <a:endParaRPr lang="es-ES"/>
        </a:p>
      </dgm:t>
    </dgm:pt>
    <dgm:pt modelId="{A30C1C7E-F04D-490C-BC51-8930B2F52CD5}" type="sibTrans" cxnId="{D3E1398A-0036-4E16-B39A-4CC9E8C97494}">
      <dgm:prSet/>
      <dgm:spPr/>
      <dgm:t>
        <a:bodyPr/>
        <a:lstStyle/>
        <a:p>
          <a:endParaRPr lang="es-ES"/>
        </a:p>
      </dgm:t>
    </dgm:pt>
    <dgm:pt modelId="{BE016061-0251-44E7-863F-4158300B89FA}">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6. Mercadeo</a:t>
          </a:r>
        </a:p>
      </dgm:t>
    </dgm:pt>
    <dgm:pt modelId="{A280DCC6-3EE9-4021-8250-EB7059AB928C}" type="parTrans" cxnId="{2ED4F737-585C-4A59-B98C-B1A8396670FD}">
      <dgm:prSet/>
      <dgm:spPr>
        <a:ln>
          <a:solidFill>
            <a:sysClr val="windowText" lastClr="000000"/>
          </a:solidFill>
        </a:ln>
      </dgm:spPr>
      <dgm:t>
        <a:bodyPr/>
        <a:lstStyle/>
        <a:p>
          <a:endParaRPr lang="es-ES"/>
        </a:p>
      </dgm:t>
    </dgm:pt>
    <dgm:pt modelId="{C6A4CF00-8475-4626-B922-7F1D6AF9F185}" type="sibTrans" cxnId="{2ED4F737-585C-4A59-B98C-B1A8396670FD}">
      <dgm:prSet/>
      <dgm:spPr/>
      <dgm:t>
        <a:bodyPr/>
        <a:lstStyle/>
        <a:p>
          <a:endParaRPr lang="es-ES"/>
        </a:p>
      </dgm:t>
    </dgm:pt>
    <dgm:pt modelId="{43AF9425-F417-4C00-AF47-64D440B4A108}">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7. Oficina de</a:t>
          </a:r>
        </a:p>
        <a:p>
          <a:r>
            <a:rPr lang="es-CR" sz="3200" b="1">
              <a:solidFill>
                <a:sysClr val="windowText" lastClr="000000"/>
              </a:solidFill>
              <a:latin typeface="Arial" pitchFamily="34" charset="0"/>
              <a:cs typeface="Arial" pitchFamily="34" charset="0"/>
            </a:rPr>
            <a:t> Prensa</a:t>
          </a:r>
        </a:p>
      </dgm:t>
    </dgm:pt>
    <dgm:pt modelId="{1B1BF970-F5CC-4C7A-A8B0-507F62F63C4E}" type="parTrans" cxnId="{066ADDFB-D5E4-414C-92B8-75C7E22F8E4A}">
      <dgm:prSet/>
      <dgm:spPr>
        <a:ln>
          <a:solidFill>
            <a:sysClr val="windowText" lastClr="000000"/>
          </a:solidFill>
        </a:ln>
      </dgm:spPr>
      <dgm:t>
        <a:bodyPr/>
        <a:lstStyle/>
        <a:p>
          <a:endParaRPr lang="es-ES"/>
        </a:p>
      </dgm:t>
    </dgm:pt>
    <dgm:pt modelId="{D452573B-4CEE-4483-B0DF-B8356352B3CE}" type="sibTrans" cxnId="{066ADDFB-D5E4-414C-92B8-75C7E22F8E4A}">
      <dgm:prSet/>
      <dgm:spPr/>
      <dgm:t>
        <a:bodyPr/>
        <a:lstStyle/>
        <a:p>
          <a:endParaRPr lang="es-ES"/>
        </a:p>
      </dgm:t>
    </dgm:pt>
    <dgm:pt modelId="{C95D8878-19C2-46F0-8EC1-B6A222956D5D}">
      <dgm:prSet phldrT="[Texto]" custT="1"/>
      <dgm:spPr>
        <a:solidFill>
          <a:schemeClr val="bg2">
            <a:lumMod val="75000"/>
          </a:schemeClr>
        </a:solidFill>
      </dgm:spPr>
      <dgm:t>
        <a:bodyPr/>
        <a:lstStyle/>
        <a:p>
          <a:r>
            <a:rPr lang="es-CR" sz="3200" b="1">
              <a:solidFill>
                <a:sysClr val="windowText" lastClr="000000"/>
              </a:solidFill>
              <a:latin typeface="Arial" pitchFamily="34" charset="0"/>
              <a:cs typeface="Arial" pitchFamily="34" charset="0"/>
            </a:rPr>
            <a:t>1. Gestión de Calidad </a:t>
          </a:r>
        </a:p>
      </dgm:t>
    </dgm:pt>
    <dgm:pt modelId="{AFE118B3-2CE2-436A-BE40-1D777B5C6829}" type="parTrans" cxnId="{C447C270-C821-47DC-8AB4-BFF25E628B41}">
      <dgm:prSet/>
      <dgm:spPr>
        <a:ln>
          <a:solidFill>
            <a:sysClr val="windowText" lastClr="000000"/>
          </a:solidFill>
        </a:ln>
      </dgm:spPr>
      <dgm:t>
        <a:bodyPr/>
        <a:lstStyle/>
        <a:p>
          <a:endParaRPr lang="es-ES"/>
        </a:p>
      </dgm:t>
    </dgm:pt>
    <dgm:pt modelId="{4A0D1DF7-6E00-49E6-86C8-F073003A7DAD}" type="sibTrans" cxnId="{C447C270-C821-47DC-8AB4-BFF25E628B41}">
      <dgm:prSet/>
      <dgm:spPr/>
      <dgm:t>
        <a:bodyPr/>
        <a:lstStyle/>
        <a:p>
          <a:endParaRPr lang="es-ES"/>
        </a:p>
      </dgm:t>
    </dgm:pt>
    <dgm:pt modelId="{5FC964C6-918E-4711-AF97-56D684B46F6A}">
      <dgm:prSet phldrT="[Texto]" custT="1"/>
      <dgm:spPr>
        <a:solidFill>
          <a:schemeClr val="bg2">
            <a:lumMod val="75000"/>
          </a:schemeClr>
        </a:solidFill>
      </dgm:spPr>
      <dgm:t>
        <a:bodyPr/>
        <a:lstStyle/>
        <a:p>
          <a:r>
            <a:rPr lang="es-CR" sz="3200" b="1">
              <a:solidFill>
                <a:sysClr val="windowText" lastClr="000000"/>
              </a:solidFill>
              <a:latin typeface="Arial" pitchFamily="34" charset="0"/>
              <a:cs typeface="Arial" pitchFamily="34" charset="0"/>
            </a:rPr>
            <a:t> 2. Oficina de Prensa </a:t>
          </a:r>
        </a:p>
      </dgm:t>
    </dgm:pt>
    <dgm:pt modelId="{20F4DFEE-3404-4205-9EEF-8DA310B17CDA}" type="parTrans" cxnId="{739623CD-E2B4-44AE-8C40-E04EF44C2838}">
      <dgm:prSet/>
      <dgm:spPr>
        <a:ln>
          <a:solidFill>
            <a:schemeClr val="tx1"/>
          </a:solidFill>
        </a:ln>
      </dgm:spPr>
      <dgm:t>
        <a:bodyPr/>
        <a:lstStyle/>
        <a:p>
          <a:endParaRPr lang="es-ES"/>
        </a:p>
      </dgm:t>
    </dgm:pt>
    <dgm:pt modelId="{F1819EE6-913D-498D-BE97-E9A3EC355ADC}" type="sibTrans" cxnId="{739623CD-E2B4-44AE-8C40-E04EF44C2838}">
      <dgm:prSet/>
      <dgm:spPr/>
      <dgm:t>
        <a:bodyPr/>
        <a:lstStyle/>
        <a:p>
          <a:endParaRPr lang="es-ES"/>
        </a:p>
      </dgm:t>
    </dgm:pt>
    <dgm:pt modelId="{48EECB55-F771-49D4-B8D7-AD3392B3A3FD}" type="pres">
      <dgm:prSet presAssocID="{AC058228-9F57-4E35-8354-90415E1F726A}" presName="diagram" presStyleCnt="0">
        <dgm:presLayoutVars>
          <dgm:chPref val="1"/>
          <dgm:dir/>
          <dgm:animOne val="branch"/>
          <dgm:animLvl val="lvl"/>
          <dgm:resizeHandles val="exact"/>
        </dgm:presLayoutVars>
      </dgm:prSet>
      <dgm:spPr/>
      <dgm:t>
        <a:bodyPr/>
        <a:lstStyle/>
        <a:p>
          <a:endParaRPr lang="es-ES"/>
        </a:p>
      </dgm:t>
    </dgm:pt>
    <dgm:pt modelId="{57385880-34AF-4CB0-A3A9-903580112B58}" type="pres">
      <dgm:prSet presAssocID="{36F48D50-5F53-4F8C-8883-7A43AB69B92E}" presName="root1" presStyleCnt="0"/>
      <dgm:spPr/>
    </dgm:pt>
    <dgm:pt modelId="{9E281981-AD9E-4CB9-A560-DE90DC17F95A}" type="pres">
      <dgm:prSet presAssocID="{36F48D50-5F53-4F8C-8883-7A43AB69B92E}" presName="LevelOneTextNode" presStyleLbl="node0" presStyleIdx="0" presStyleCnt="1" custScaleX="165548" custScaleY="140637" custLinFactX="-100000" custLinFactY="-17478" custLinFactNeighborX="-149841" custLinFactNeighborY="-100000">
        <dgm:presLayoutVars>
          <dgm:chPref val="3"/>
        </dgm:presLayoutVars>
      </dgm:prSet>
      <dgm:spPr/>
      <dgm:t>
        <a:bodyPr/>
        <a:lstStyle/>
        <a:p>
          <a:endParaRPr lang="es-ES"/>
        </a:p>
      </dgm:t>
    </dgm:pt>
    <dgm:pt modelId="{63E17E03-AA42-477B-A274-DA14BF59F05B}" type="pres">
      <dgm:prSet presAssocID="{36F48D50-5F53-4F8C-8883-7A43AB69B92E}" presName="level2hierChild" presStyleCnt="0"/>
      <dgm:spPr/>
    </dgm:pt>
    <dgm:pt modelId="{FC2CF82F-A179-4F77-BEF5-6DC9EB7C2F93}" type="pres">
      <dgm:prSet presAssocID="{38525EDA-3917-4231-B5E6-F5C9B0B31146}" presName="conn2-1" presStyleLbl="parChTrans1D2" presStyleIdx="0" presStyleCnt="2"/>
      <dgm:spPr/>
      <dgm:t>
        <a:bodyPr/>
        <a:lstStyle/>
        <a:p>
          <a:endParaRPr lang="es-ES"/>
        </a:p>
      </dgm:t>
    </dgm:pt>
    <dgm:pt modelId="{D7D1E23C-AE6A-4392-83E7-7DBE8BA75E7A}" type="pres">
      <dgm:prSet presAssocID="{38525EDA-3917-4231-B5E6-F5C9B0B31146}" presName="connTx" presStyleLbl="parChTrans1D2" presStyleIdx="0" presStyleCnt="2"/>
      <dgm:spPr/>
      <dgm:t>
        <a:bodyPr/>
        <a:lstStyle/>
        <a:p>
          <a:endParaRPr lang="es-ES"/>
        </a:p>
      </dgm:t>
    </dgm:pt>
    <dgm:pt modelId="{7E26AB07-A038-48CE-A51F-87D83EDEAD3E}" type="pres">
      <dgm:prSet presAssocID="{3F2EB697-34CB-456F-A3BE-FAA5078AE332}" presName="root2" presStyleCnt="0"/>
      <dgm:spPr/>
    </dgm:pt>
    <dgm:pt modelId="{48154AFB-D11A-4284-9D2E-763C43F7548E}" type="pres">
      <dgm:prSet presAssocID="{3F2EB697-34CB-456F-A3BE-FAA5078AE332}" presName="LevelTwoTextNode" presStyleLbl="node2" presStyleIdx="0" presStyleCnt="2" custLinFactX="-9142" custLinFactNeighborX="-100000" custLinFactNeighborY="-60198">
        <dgm:presLayoutVars>
          <dgm:chPref val="3"/>
        </dgm:presLayoutVars>
      </dgm:prSet>
      <dgm:spPr/>
      <dgm:t>
        <a:bodyPr/>
        <a:lstStyle/>
        <a:p>
          <a:endParaRPr lang="es-ES"/>
        </a:p>
      </dgm:t>
    </dgm:pt>
    <dgm:pt modelId="{B8DA5860-6D14-46F8-B7D5-99F5A83D4241}" type="pres">
      <dgm:prSet presAssocID="{3F2EB697-34CB-456F-A3BE-FAA5078AE332}" presName="level3hierChild" presStyleCnt="0"/>
      <dgm:spPr/>
    </dgm:pt>
    <dgm:pt modelId="{E95E9BF9-D8D4-4DEC-BEC5-C2BF27447F94}" type="pres">
      <dgm:prSet presAssocID="{BD2EB5AF-BBE6-4733-A870-ED6B446FB005}" presName="conn2-1" presStyleLbl="parChTrans1D3" presStyleIdx="0" presStyleCnt="9"/>
      <dgm:spPr/>
      <dgm:t>
        <a:bodyPr/>
        <a:lstStyle/>
        <a:p>
          <a:endParaRPr lang="es-ES"/>
        </a:p>
      </dgm:t>
    </dgm:pt>
    <dgm:pt modelId="{C89990EA-819C-4AC6-AC04-6DA9404935D5}" type="pres">
      <dgm:prSet presAssocID="{BD2EB5AF-BBE6-4733-A870-ED6B446FB005}" presName="connTx" presStyleLbl="parChTrans1D3" presStyleIdx="0" presStyleCnt="9"/>
      <dgm:spPr/>
      <dgm:t>
        <a:bodyPr/>
        <a:lstStyle/>
        <a:p>
          <a:endParaRPr lang="es-ES"/>
        </a:p>
      </dgm:t>
    </dgm:pt>
    <dgm:pt modelId="{ADDF273A-68E8-4508-879C-0770D881AADE}" type="pres">
      <dgm:prSet presAssocID="{12D5970C-4E2F-426A-A8ED-544C29D23409}" presName="root2" presStyleCnt="0"/>
      <dgm:spPr/>
    </dgm:pt>
    <dgm:pt modelId="{198B32C6-04E0-4CDD-84E0-6642AFF800AC}" type="pres">
      <dgm:prSet presAssocID="{12D5970C-4E2F-426A-A8ED-544C29D23409}" presName="LevelTwoTextNode" presStyleLbl="node3" presStyleIdx="0" presStyleCnt="9">
        <dgm:presLayoutVars>
          <dgm:chPref val="3"/>
        </dgm:presLayoutVars>
      </dgm:prSet>
      <dgm:spPr/>
      <dgm:t>
        <a:bodyPr/>
        <a:lstStyle/>
        <a:p>
          <a:endParaRPr lang="es-ES"/>
        </a:p>
      </dgm:t>
    </dgm:pt>
    <dgm:pt modelId="{D03F889F-1B7C-452D-9082-01A4278DA44C}" type="pres">
      <dgm:prSet presAssocID="{12D5970C-4E2F-426A-A8ED-544C29D23409}" presName="level3hierChild" presStyleCnt="0"/>
      <dgm:spPr/>
    </dgm:pt>
    <dgm:pt modelId="{4378644D-ED91-4903-907A-FDDA7F9B4158}" type="pres">
      <dgm:prSet presAssocID="{FDE3BBAB-71F6-40AE-97F2-CC83DC8F02F3}" presName="conn2-1" presStyleLbl="parChTrans1D3" presStyleIdx="1" presStyleCnt="9"/>
      <dgm:spPr/>
      <dgm:t>
        <a:bodyPr/>
        <a:lstStyle/>
        <a:p>
          <a:endParaRPr lang="es-ES"/>
        </a:p>
      </dgm:t>
    </dgm:pt>
    <dgm:pt modelId="{0988DF14-788A-4839-BCE7-DBDBEBD0495B}" type="pres">
      <dgm:prSet presAssocID="{FDE3BBAB-71F6-40AE-97F2-CC83DC8F02F3}" presName="connTx" presStyleLbl="parChTrans1D3" presStyleIdx="1" presStyleCnt="9"/>
      <dgm:spPr/>
      <dgm:t>
        <a:bodyPr/>
        <a:lstStyle/>
        <a:p>
          <a:endParaRPr lang="es-ES"/>
        </a:p>
      </dgm:t>
    </dgm:pt>
    <dgm:pt modelId="{1E29A4DA-59A5-4C95-9CE5-EA1E55F2357B}" type="pres">
      <dgm:prSet presAssocID="{5DCFA0F1-7472-457F-A2DE-BE05799E1240}" presName="root2" presStyleCnt="0"/>
      <dgm:spPr/>
    </dgm:pt>
    <dgm:pt modelId="{20CE4C1F-EFCC-4C25-B8F7-36C3AA3427D1}" type="pres">
      <dgm:prSet presAssocID="{5DCFA0F1-7472-457F-A2DE-BE05799E1240}" presName="LevelTwoTextNode" presStyleLbl="node3" presStyleIdx="1" presStyleCnt="9">
        <dgm:presLayoutVars>
          <dgm:chPref val="3"/>
        </dgm:presLayoutVars>
      </dgm:prSet>
      <dgm:spPr/>
      <dgm:t>
        <a:bodyPr/>
        <a:lstStyle/>
        <a:p>
          <a:endParaRPr lang="es-ES"/>
        </a:p>
      </dgm:t>
    </dgm:pt>
    <dgm:pt modelId="{A97510D0-578D-4244-A14B-BA8FDFF87479}" type="pres">
      <dgm:prSet presAssocID="{5DCFA0F1-7472-457F-A2DE-BE05799E1240}" presName="level3hierChild" presStyleCnt="0"/>
      <dgm:spPr/>
    </dgm:pt>
    <dgm:pt modelId="{24030809-FB48-4957-8155-A5E607F6D187}" type="pres">
      <dgm:prSet presAssocID="{07F86F73-823C-4017-9266-A92A784F81F3}" presName="conn2-1" presStyleLbl="parChTrans1D3" presStyleIdx="2" presStyleCnt="9"/>
      <dgm:spPr/>
      <dgm:t>
        <a:bodyPr/>
        <a:lstStyle/>
        <a:p>
          <a:endParaRPr lang="es-ES"/>
        </a:p>
      </dgm:t>
    </dgm:pt>
    <dgm:pt modelId="{E43E9201-AC28-47A2-91D0-C37AC448C9CE}" type="pres">
      <dgm:prSet presAssocID="{07F86F73-823C-4017-9266-A92A784F81F3}" presName="connTx" presStyleLbl="parChTrans1D3" presStyleIdx="2" presStyleCnt="9"/>
      <dgm:spPr/>
      <dgm:t>
        <a:bodyPr/>
        <a:lstStyle/>
        <a:p>
          <a:endParaRPr lang="es-ES"/>
        </a:p>
      </dgm:t>
    </dgm:pt>
    <dgm:pt modelId="{D767F3E8-2FF3-435F-BDF1-749F4D26DE96}" type="pres">
      <dgm:prSet presAssocID="{28354E76-6CC5-49B0-850B-9152AB80D22F}" presName="root2" presStyleCnt="0"/>
      <dgm:spPr/>
    </dgm:pt>
    <dgm:pt modelId="{E7333513-EA19-462D-929A-426691D291CD}" type="pres">
      <dgm:prSet presAssocID="{28354E76-6CC5-49B0-850B-9152AB80D22F}" presName="LevelTwoTextNode" presStyleLbl="node3" presStyleIdx="2" presStyleCnt="9">
        <dgm:presLayoutVars>
          <dgm:chPref val="3"/>
        </dgm:presLayoutVars>
      </dgm:prSet>
      <dgm:spPr/>
      <dgm:t>
        <a:bodyPr/>
        <a:lstStyle/>
        <a:p>
          <a:endParaRPr lang="es-ES"/>
        </a:p>
      </dgm:t>
    </dgm:pt>
    <dgm:pt modelId="{697A9759-180C-405F-8CAA-45BE5AF87E9C}" type="pres">
      <dgm:prSet presAssocID="{28354E76-6CC5-49B0-850B-9152AB80D22F}" presName="level3hierChild" presStyleCnt="0"/>
      <dgm:spPr/>
    </dgm:pt>
    <dgm:pt modelId="{AF179B71-426B-45EF-B9C4-0B0FE748C15B}" type="pres">
      <dgm:prSet presAssocID="{2035C978-6DAE-4187-9A1A-0D6455AFB00B}" presName="conn2-1" presStyleLbl="parChTrans1D3" presStyleIdx="3" presStyleCnt="9"/>
      <dgm:spPr/>
      <dgm:t>
        <a:bodyPr/>
        <a:lstStyle/>
        <a:p>
          <a:endParaRPr lang="es-ES"/>
        </a:p>
      </dgm:t>
    </dgm:pt>
    <dgm:pt modelId="{D1807C78-FAF4-47B9-802D-72598DE2FFF8}" type="pres">
      <dgm:prSet presAssocID="{2035C978-6DAE-4187-9A1A-0D6455AFB00B}" presName="connTx" presStyleLbl="parChTrans1D3" presStyleIdx="3" presStyleCnt="9"/>
      <dgm:spPr/>
      <dgm:t>
        <a:bodyPr/>
        <a:lstStyle/>
        <a:p>
          <a:endParaRPr lang="es-ES"/>
        </a:p>
      </dgm:t>
    </dgm:pt>
    <dgm:pt modelId="{02264443-9FDD-45E7-AC7F-0A3039C5BA5F}" type="pres">
      <dgm:prSet presAssocID="{F50029D6-E04A-4D14-851B-2C8E98A48FF0}" presName="root2" presStyleCnt="0"/>
      <dgm:spPr/>
    </dgm:pt>
    <dgm:pt modelId="{7C678FB1-E3F8-48A1-923E-664CEC3EEDF8}" type="pres">
      <dgm:prSet presAssocID="{F50029D6-E04A-4D14-851B-2C8E98A48FF0}" presName="LevelTwoTextNode" presStyleLbl="node3" presStyleIdx="3" presStyleCnt="9">
        <dgm:presLayoutVars>
          <dgm:chPref val="3"/>
        </dgm:presLayoutVars>
      </dgm:prSet>
      <dgm:spPr/>
      <dgm:t>
        <a:bodyPr/>
        <a:lstStyle/>
        <a:p>
          <a:endParaRPr lang="es-ES"/>
        </a:p>
      </dgm:t>
    </dgm:pt>
    <dgm:pt modelId="{ED8DF97D-C26B-4CC9-8304-BB95510D742D}" type="pres">
      <dgm:prSet presAssocID="{F50029D6-E04A-4D14-851B-2C8E98A48FF0}" presName="level3hierChild" presStyleCnt="0"/>
      <dgm:spPr/>
    </dgm:pt>
    <dgm:pt modelId="{BEC1FF11-E3E6-4886-914E-DAAA8CDC911B}" type="pres">
      <dgm:prSet presAssocID="{7338DD20-5768-4756-8322-54B36A807DAF}" presName="conn2-1" presStyleLbl="parChTrans1D3" presStyleIdx="4" presStyleCnt="9"/>
      <dgm:spPr/>
      <dgm:t>
        <a:bodyPr/>
        <a:lstStyle/>
        <a:p>
          <a:endParaRPr lang="es-ES"/>
        </a:p>
      </dgm:t>
    </dgm:pt>
    <dgm:pt modelId="{5ED88BD8-E31B-4957-B063-3A1F3FAE8CC0}" type="pres">
      <dgm:prSet presAssocID="{7338DD20-5768-4756-8322-54B36A807DAF}" presName="connTx" presStyleLbl="parChTrans1D3" presStyleIdx="4" presStyleCnt="9"/>
      <dgm:spPr/>
      <dgm:t>
        <a:bodyPr/>
        <a:lstStyle/>
        <a:p>
          <a:endParaRPr lang="es-ES"/>
        </a:p>
      </dgm:t>
    </dgm:pt>
    <dgm:pt modelId="{ADD80295-8442-4F19-9E61-7D03F2AEF502}" type="pres">
      <dgm:prSet presAssocID="{3D1C63A5-E3DB-4BBC-8894-A43A7FDD951A}" presName="root2" presStyleCnt="0"/>
      <dgm:spPr/>
    </dgm:pt>
    <dgm:pt modelId="{8C7D6103-1388-40FF-AA5D-804D574B366E}" type="pres">
      <dgm:prSet presAssocID="{3D1C63A5-E3DB-4BBC-8894-A43A7FDD951A}" presName="LevelTwoTextNode" presStyleLbl="node3" presStyleIdx="4" presStyleCnt="9">
        <dgm:presLayoutVars>
          <dgm:chPref val="3"/>
        </dgm:presLayoutVars>
      </dgm:prSet>
      <dgm:spPr/>
      <dgm:t>
        <a:bodyPr/>
        <a:lstStyle/>
        <a:p>
          <a:endParaRPr lang="es-ES"/>
        </a:p>
      </dgm:t>
    </dgm:pt>
    <dgm:pt modelId="{D79D38DE-7701-40C8-A96D-C3DA6A23E352}" type="pres">
      <dgm:prSet presAssocID="{3D1C63A5-E3DB-4BBC-8894-A43A7FDD951A}" presName="level3hierChild" presStyleCnt="0"/>
      <dgm:spPr/>
    </dgm:pt>
    <dgm:pt modelId="{A092614E-BEEA-41A9-B079-6734A642C902}" type="pres">
      <dgm:prSet presAssocID="{A280DCC6-3EE9-4021-8250-EB7059AB928C}" presName="conn2-1" presStyleLbl="parChTrans1D3" presStyleIdx="5" presStyleCnt="9"/>
      <dgm:spPr/>
      <dgm:t>
        <a:bodyPr/>
        <a:lstStyle/>
        <a:p>
          <a:endParaRPr lang="es-ES"/>
        </a:p>
      </dgm:t>
    </dgm:pt>
    <dgm:pt modelId="{B172680F-C39D-4051-96DC-40F16163C03D}" type="pres">
      <dgm:prSet presAssocID="{A280DCC6-3EE9-4021-8250-EB7059AB928C}" presName="connTx" presStyleLbl="parChTrans1D3" presStyleIdx="5" presStyleCnt="9"/>
      <dgm:spPr/>
      <dgm:t>
        <a:bodyPr/>
        <a:lstStyle/>
        <a:p>
          <a:endParaRPr lang="es-ES"/>
        </a:p>
      </dgm:t>
    </dgm:pt>
    <dgm:pt modelId="{A1FB39A3-9FD5-4249-95BE-3AB51D11C9A3}" type="pres">
      <dgm:prSet presAssocID="{BE016061-0251-44E7-863F-4158300B89FA}" presName="root2" presStyleCnt="0"/>
      <dgm:spPr/>
    </dgm:pt>
    <dgm:pt modelId="{3B5B016F-E72D-4C48-86D5-91A76FA24D4D}" type="pres">
      <dgm:prSet presAssocID="{BE016061-0251-44E7-863F-4158300B89FA}" presName="LevelTwoTextNode" presStyleLbl="node3" presStyleIdx="5" presStyleCnt="9">
        <dgm:presLayoutVars>
          <dgm:chPref val="3"/>
        </dgm:presLayoutVars>
      </dgm:prSet>
      <dgm:spPr/>
      <dgm:t>
        <a:bodyPr/>
        <a:lstStyle/>
        <a:p>
          <a:endParaRPr lang="es-ES"/>
        </a:p>
      </dgm:t>
    </dgm:pt>
    <dgm:pt modelId="{EB21B024-4130-4040-B93A-A51D063CEB8A}" type="pres">
      <dgm:prSet presAssocID="{BE016061-0251-44E7-863F-4158300B89FA}" presName="level3hierChild" presStyleCnt="0"/>
      <dgm:spPr/>
    </dgm:pt>
    <dgm:pt modelId="{641A00EE-D6E5-4F4C-B31D-7DF3FA66C595}" type="pres">
      <dgm:prSet presAssocID="{1B1BF970-F5CC-4C7A-A8B0-507F62F63C4E}" presName="conn2-1" presStyleLbl="parChTrans1D3" presStyleIdx="6" presStyleCnt="9"/>
      <dgm:spPr/>
      <dgm:t>
        <a:bodyPr/>
        <a:lstStyle/>
        <a:p>
          <a:endParaRPr lang="es-ES"/>
        </a:p>
      </dgm:t>
    </dgm:pt>
    <dgm:pt modelId="{C5FCEF59-637C-486D-96DC-986210AE1787}" type="pres">
      <dgm:prSet presAssocID="{1B1BF970-F5CC-4C7A-A8B0-507F62F63C4E}" presName="connTx" presStyleLbl="parChTrans1D3" presStyleIdx="6" presStyleCnt="9"/>
      <dgm:spPr/>
      <dgm:t>
        <a:bodyPr/>
        <a:lstStyle/>
        <a:p>
          <a:endParaRPr lang="es-ES"/>
        </a:p>
      </dgm:t>
    </dgm:pt>
    <dgm:pt modelId="{042491E4-9547-4761-AAD7-5EE6A534EE13}" type="pres">
      <dgm:prSet presAssocID="{43AF9425-F417-4C00-AF47-64D440B4A108}" presName="root2" presStyleCnt="0"/>
      <dgm:spPr/>
    </dgm:pt>
    <dgm:pt modelId="{454DDDCC-81F8-4EBD-BB24-22C94895ADAF}" type="pres">
      <dgm:prSet presAssocID="{43AF9425-F417-4C00-AF47-64D440B4A108}" presName="LevelTwoTextNode" presStyleLbl="node3" presStyleIdx="6" presStyleCnt="9">
        <dgm:presLayoutVars>
          <dgm:chPref val="3"/>
        </dgm:presLayoutVars>
      </dgm:prSet>
      <dgm:spPr/>
      <dgm:t>
        <a:bodyPr/>
        <a:lstStyle/>
        <a:p>
          <a:endParaRPr lang="es-ES"/>
        </a:p>
      </dgm:t>
    </dgm:pt>
    <dgm:pt modelId="{BE6E1DC6-0137-42EC-9E47-CAB8AB41B758}" type="pres">
      <dgm:prSet presAssocID="{43AF9425-F417-4C00-AF47-64D440B4A108}" presName="level3hierChild" presStyleCnt="0"/>
      <dgm:spPr/>
    </dgm:pt>
    <dgm:pt modelId="{C4938B19-84F6-4111-A827-0FCC5343316D}" type="pres">
      <dgm:prSet presAssocID="{3A9A874F-5860-4A74-B48A-5987E5759A8C}" presName="conn2-1" presStyleLbl="parChTrans1D2" presStyleIdx="1" presStyleCnt="2"/>
      <dgm:spPr/>
      <dgm:t>
        <a:bodyPr/>
        <a:lstStyle/>
        <a:p>
          <a:endParaRPr lang="es-ES"/>
        </a:p>
      </dgm:t>
    </dgm:pt>
    <dgm:pt modelId="{EA3A9042-70C2-48FC-938B-F65CAC9D8C18}" type="pres">
      <dgm:prSet presAssocID="{3A9A874F-5860-4A74-B48A-5987E5759A8C}" presName="connTx" presStyleLbl="parChTrans1D2" presStyleIdx="1" presStyleCnt="2"/>
      <dgm:spPr/>
      <dgm:t>
        <a:bodyPr/>
        <a:lstStyle/>
        <a:p>
          <a:endParaRPr lang="es-ES"/>
        </a:p>
      </dgm:t>
    </dgm:pt>
    <dgm:pt modelId="{1B7FB12B-3B42-4CAB-ADB5-5A3741AC55E1}" type="pres">
      <dgm:prSet presAssocID="{28C4FDD1-5E6B-437A-9BAE-6C567FD42EFC}" presName="root2" presStyleCnt="0"/>
      <dgm:spPr/>
    </dgm:pt>
    <dgm:pt modelId="{48654331-0232-498E-95A7-5F53EC4FEA8F}" type="pres">
      <dgm:prSet presAssocID="{28C4FDD1-5E6B-437A-9BAE-6C567FD42EFC}" presName="LevelTwoTextNode" presStyleLbl="node2" presStyleIdx="1" presStyleCnt="2" custLinFactX="-7501" custLinFactNeighborX="-100000" custLinFactNeighborY="8392">
        <dgm:presLayoutVars>
          <dgm:chPref val="3"/>
        </dgm:presLayoutVars>
      </dgm:prSet>
      <dgm:spPr/>
      <dgm:t>
        <a:bodyPr/>
        <a:lstStyle/>
        <a:p>
          <a:endParaRPr lang="es-ES"/>
        </a:p>
      </dgm:t>
    </dgm:pt>
    <dgm:pt modelId="{3F4385D4-8CD8-4017-959A-ABCDEB7DF800}" type="pres">
      <dgm:prSet presAssocID="{28C4FDD1-5E6B-437A-9BAE-6C567FD42EFC}" presName="level3hierChild" presStyleCnt="0"/>
      <dgm:spPr/>
    </dgm:pt>
    <dgm:pt modelId="{0A631CC0-29A5-4BE9-B7F9-BC72531AFA75}" type="pres">
      <dgm:prSet presAssocID="{AFE118B3-2CE2-436A-BE40-1D777B5C6829}" presName="conn2-1" presStyleLbl="parChTrans1D3" presStyleIdx="7" presStyleCnt="9"/>
      <dgm:spPr/>
      <dgm:t>
        <a:bodyPr/>
        <a:lstStyle/>
        <a:p>
          <a:endParaRPr lang="es-ES"/>
        </a:p>
      </dgm:t>
    </dgm:pt>
    <dgm:pt modelId="{4B406065-1E4D-4E19-8607-7FABCD55EB2C}" type="pres">
      <dgm:prSet presAssocID="{AFE118B3-2CE2-436A-BE40-1D777B5C6829}" presName="connTx" presStyleLbl="parChTrans1D3" presStyleIdx="7" presStyleCnt="9"/>
      <dgm:spPr/>
      <dgm:t>
        <a:bodyPr/>
        <a:lstStyle/>
        <a:p>
          <a:endParaRPr lang="es-ES"/>
        </a:p>
      </dgm:t>
    </dgm:pt>
    <dgm:pt modelId="{07211D4B-3FA8-4746-AE06-ADE9B4FE9580}" type="pres">
      <dgm:prSet presAssocID="{C95D8878-19C2-46F0-8EC1-B6A222956D5D}" presName="root2" presStyleCnt="0"/>
      <dgm:spPr/>
    </dgm:pt>
    <dgm:pt modelId="{29A15D7D-2486-414E-BF06-28FB567B46A3}" type="pres">
      <dgm:prSet presAssocID="{C95D8878-19C2-46F0-8EC1-B6A222956D5D}" presName="LevelTwoTextNode" presStyleLbl="node3" presStyleIdx="7" presStyleCnt="9" custLinFactX="-28240" custLinFactNeighborX="-100000" custLinFactNeighborY="-15547">
        <dgm:presLayoutVars>
          <dgm:chPref val="3"/>
        </dgm:presLayoutVars>
      </dgm:prSet>
      <dgm:spPr/>
      <dgm:t>
        <a:bodyPr/>
        <a:lstStyle/>
        <a:p>
          <a:endParaRPr lang="es-ES"/>
        </a:p>
      </dgm:t>
    </dgm:pt>
    <dgm:pt modelId="{29EF9E2B-1213-468E-8A90-80D206750D51}" type="pres">
      <dgm:prSet presAssocID="{C95D8878-19C2-46F0-8EC1-B6A222956D5D}" presName="level3hierChild" presStyleCnt="0"/>
      <dgm:spPr/>
    </dgm:pt>
    <dgm:pt modelId="{9AA8CA48-CF5F-4216-A6CA-0B033FD66CA9}" type="pres">
      <dgm:prSet presAssocID="{20F4DFEE-3404-4205-9EEF-8DA310B17CDA}" presName="conn2-1" presStyleLbl="parChTrans1D3" presStyleIdx="8" presStyleCnt="9"/>
      <dgm:spPr/>
      <dgm:t>
        <a:bodyPr/>
        <a:lstStyle/>
        <a:p>
          <a:endParaRPr lang="es-ES"/>
        </a:p>
      </dgm:t>
    </dgm:pt>
    <dgm:pt modelId="{E804E56E-65AB-45C4-87EE-9F731BBD58A6}" type="pres">
      <dgm:prSet presAssocID="{20F4DFEE-3404-4205-9EEF-8DA310B17CDA}" presName="connTx" presStyleLbl="parChTrans1D3" presStyleIdx="8" presStyleCnt="9"/>
      <dgm:spPr/>
      <dgm:t>
        <a:bodyPr/>
        <a:lstStyle/>
        <a:p>
          <a:endParaRPr lang="es-ES"/>
        </a:p>
      </dgm:t>
    </dgm:pt>
    <dgm:pt modelId="{534133B4-BF23-497F-8CB2-042E7E4190FE}" type="pres">
      <dgm:prSet presAssocID="{5FC964C6-918E-4711-AF97-56D684B46F6A}" presName="root2" presStyleCnt="0"/>
      <dgm:spPr/>
    </dgm:pt>
    <dgm:pt modelId="{02C5FB5C-484D-4225-B0C1-96DA4B33F597}" type="pres">
      <dgm:prSet presAssocID="{5FC964C6-918E-4711-AF97-56D684B46F6A}" presName="LevelTwoTextNode" presStyleLbl="node3" presStyleIdx="8" presStyleCnt="9" custLinFactX="-21452" custLinFactNeighborX="-100000" custLinFactNeighborY="74359">
        <dgm:presLayoutVars>
          <dgm:chPref val="3"/>
        </dgm:presLayoutVars>
      </dgm:prSet>
      <dgm:spPr/>
      <dgm:t>
        <a:bodyPr/>
        <a:lstStyle/>
        <a:p>
          <a:endParaRPr lang="es-ES"/>
        </a:p>
      </dgm:t>
    </dgm:pt>
    <dgm:pt modelId="{E69D8660-6D68-4F69-8F79-47108EF0F9E1}" type="pres">
      <dgm:prSet presAssocID="{5FC964C6-918E-4711-AF97-56D684B46F6A}" presName="level3hierChild" presStyleCnt="0"/>
      <dgm:spPr/>
    </dgm:pt>
  </dgm:ptLst>
  <dgm:cxnLst>
    <dgm:cxn modelId="{6DFC9580-A6A3-4AE6-A575-7253E6DF0755}" type="presOf" srcId="{12D5970C-4E2F-426A-A8ED-544C29D23409}" destId="{198B32C6-04E0-4CDD-84E0-6642AFF800AC}" srcOrd="0" destOrd="0" presId="urn:microsoft.com/office/officeart/2005/8/layout/hierarchy2"/>
    <dgm:cxn modelId="{AA885C6B-DF3B-4CC5-AD60-1C8A32EE4207}" type="presOf" srcId="{BE016061-0251-44E7-863F-4158300B89FA}" destId="{3B5B016F-E72D-4C48-86D5-91A76FA24D4D}" srcOrd="0" destOrd="0" presId="urn:microsoft.com/office/officeart/2005/8/layout/hierarchy2"/>
    <dgm:cxn modelId="{73DE2D7A-8C39-4344-A1F0-343825A9FAEE}" type="presOf" srcId="{7338DD20-5768-4756-8322-54B36A807DAF}" destId="{5ED88BD8-E31B-4957-B063-3A1F3FAE8CC0}" srcOrd="1" destOrd="0" presId="urn:microsoft.com/office/officeart/2005/8/layout/hierarchy2"/>
    <dgm:cxn modelId="{5DE64BEE-C64C-4223-A6DA-31D951C35D94}" type="presOf" srcId="{FDE3BBAB-71F6-40AE-97F2-CC83DC8F02F3}" destId="{4378644D-ED91-4903-907A-FDDA7F9B4158}" srcOrd="0" destOrd="0" presId="urn:microsoft.com/office/officeart/2005/8/layout/hierarchy2"/>
    <dgm:cxn modelId="{B5CC31AF-D8D9-4062-878D-ACBAFF22D16D}" srcId="{3F2EB697-34CB-456F-A3BE-FAA5078AE332}" destId="{5DCFA0F1-7472-457F-A2DE-BE05799E1240}" srcOrd="1" destOrd="0" parTransId="{FDE3BBAB-71F6-40AE-97F2-CC83DC8F02F3}" sibTransId="{2A62A70A-5EED-45FF-9BBD-98B1A1F19284}"/>
    <dgm:cxn modelId="{4FFC3CE3-293E-473D-AE42-CA00C597B34B}" type="presOf" srcId="{07F86F73-823C-4017-9266-A92A784F81F3}" destId="{E43E9201-AC28-47A2-91D0-C37AC448C9CE}" srcOrd="1" destOrd="0" presId="urn:microsoft.com/office/officeart/2005/8/layout/hierarchy2"/>
    <dgm:cxn modelId="{8A465AFF-07A6-4EEA-BD09-25042CC88A57}" type="presOf" srcId="{20F4DFEE-3404-4205-9EEF-8DA310B17CDA}" destId="{9AA8CA48-CF5F-4216-A6CA-0B033FD66CA9}" srcOrd="0" destOrd="0" presId="urn:microsoft.com/office/officeart/2005/8/layout/hierarchy2"/>
    <dgm:cxn modelId="{77719A4D-2F60-4166-AFE3-DF9807C6D87F}" srcId="{36F48D50-5F53-4F8C-8883-7A43AB69B92E}" destId="{3F2EB697-34CB-456F-A3BE-FAA5078AE332}" srcOrd="0" destOrd="0" parTransId="{38525EDA-3917-4231-B5E6-F5C9B0B31146}" sibTransId="{FA737C8F-D878-4713-ACB4-B9944DE4B341}"/>
    <dgm:cxn modelId="{C00F9F2E-F70B-4595-85C3-DA48DE3BBB86}" type="presOf" srcId="{2035C978-6DAE-4187-9A1A-0D6455AFB00B}" destId="{D1807C78-FAF4-47B9-802D-72598DE2FFF8}" srcOrd="1" destOrd="0" presId="urn:microsoft.com/office/officeart/2005/8/layout/hierarchy2"/>
    <dgm:cxn modelId="{8D9133B1-38F3-4870-85FB-DF8558D23849}" type="presOf" srcId="{1B1BF970-F5CC-4C7A-A8B0-507F62F63C4E}" destId="{C5FCEF59-637C-486D-96DC-986210AE1787}" srcOrd="1" destOrd="0" presId="urn:microsoft.com/office/officeart/2005/8/layout/hierarchy2"/>
    <dgm:cxn modelId="{394E21CA-E7AF-4A68-9669-241EB8391A77}" type="presOf" srcId="{3A9A874F-5860-4A74-B48A-5987E5759A8C}" destId="{EA3A9042-70C2-48FC-938B-F65CAC9D8C18}" srcOrd="1" destOrd="0" presId="urn:microsoft.com/office/officeart/2005/8/layout/hierarchy2"/>
    <dgm:cxn modelId="{B3AB9B8D-B3C3-4672-A3EB-D07FD9E7EB1F}" type="presOf" srcId="{38525EDA-3917-4231-B5E6-F5C9B0B31146}" destId="{FC2CF82F-A179-4F77-BEF5-6DC9EB7C2F93}" srcOrd="0" destOrd="0" presId="urn:microsoft.com/office/officeart/2005/8/layout/hierarchy2"/>
    <dgm:cxn modelId="{D3E1398A-0036-4E16-B39A-4CC9E8C97494}" srcId="{3F2EB697-34CB-456F-A3BE-FAA5078AE332}" destId="{F50029D6-E04A-4D14-851B-2C8E98A48FF0}" srcOrd="3" destOrd="0" parTransId="{2035C978-6DAE-4187-9A1A-0D6455AFB00B}" sibTransId="{A30C1C7E-F04D-490C-BC51-8930B2F52CD5}"/>
    <dgm:cxn modelId="{3D3F1719-2BE0-4497-A1D1-D5EE49205B75}" type="presOf" srcId="{28354E76-6CC5-49B0-850B-9152AB80D22F}" destId="{E7333513-EA19-462D-929A-426691D291CD}" srcOrd="0" destOrd="0" presId="urn:microsoft.com/office/officeart/2005/8/layout/hierarchy2"/>
    <dgm:cxn modelId="{AB38DC38-CC8F-4E03-989E-4DAB14B1C597}" type="presOf" srcId="{A280DCC6-3EE9-4021-8250-EB7059AB928C}" destId="{A092614E-BEEA-41A9-B079-6734A642C902}" srcOrd="0" destOrd="0" presId="urn:microsoft.com/office/officeart/2005/8/layout/hierarchy2"/>
    <dgm:cxn modelId="{0BB94205-7AF2-4629-B4D0-34C3B9B62956}" type="presOf" srcId="{38525EDA-3917-4231-B5E6-F5C9B0B31146}" destId="{D7D1E23C-AE6A-4392-83E7-7DBE8BA75E7A}" srcOrd="1" destOrd="0" presId="urn:microsoft.com/office/officeart/2005/8/layout/hierarchy2"/>
    <dgm:cxn modelId="{91320242-7E64-410F-BBFC-5C6966435F14}" type="presOf" srcId="{20F4DFEE-3404-4205-9EEF-8DA310B17CDA}" destId="{E804E56E-65AB-45C4-87EE-9F731BBD58A6}" srcOrd="1" destOrd="0" presId="urn:microsoft.com/office/officeart/2005/8/layout/hierarchy2"/>
    <dgm:cxn modelId="{9F70CCE4-5A37-4CE6-90D0-187A6520DD7B}" type="presOf" srcId="{C95D8878-19C2-46F0-8EC1-B6A222956D5D}" destId="{29A15D7D-2486-414E-BF06-28FB567B46A3}" srcOrd="0" destOrd="0" presId="urn:microsoft.com/office/officeart/2005/8/layout/hierarchy2"/>
    <dgm:cxn modelId="{8AA0F706-481A-4DC7-89B4-DA41FE9931FC}" type="presOf" srcId="{AFE118B3-2CE2-436A-BE40-1D777B5C6829}" destId="{0A631CC0-29A5-4BE9-B7F9-BC72531AFA75}" srcOrd="0" destOrd="0" presId="urn:microsoft.com/office/officeart/2005/8/layout/hierarchy2"/>
    <dgm:cxn modelId="{8D220F2B-67A4-4BD6-8437-A270EC59095E}" srcId="{3F2EB697-34CB-456F-A3BE-FAA5078AE332}" destId="{28354E76-6CC5-49B0-850B-9152AB80D22F}" srcOrd="2" destOrd="0" parTransId="{07F86F73-823C-4017-9266-A92A784F81F3}" sibTransId="{F5049C4E-D938-4097-A705-C2583096159B}"/>
    <dgm:cxn modelId="{F3D81776-5BE9-4721-93E0-C77A581D6C6E}" type="presOf" srcId="{1B1BF970-F5CC-4C7A-A8B0-507F62F63C4E}" destId="{641A00EE-D6E5-4F4C-B31D-7DF3FA66C595}" srcOrd="0" destOrd="0" presId="urn:microsoft.com/office/officeart/2005/8/layout/hierarchy2"/>
    <dgm:cxn modelId="{1562A3DE-AEED-46E4-B39D-47B14E78D2FD}" type="presOf" srcId="{A280DCC6-3EE9-4021-8250-EB7059AB928C}" destId="{B172680F-C39D-4051-96DC-40F16163C03D}" srcOrd="1" destOrd="0" presId="urn:microsoft.com/office/officeart/2005/8/layout/hierarchy2"/>
    <dgm:cxn modelId="{4EF7B500-5926-4937-B21A-61F0626452E0}" type="presOf" srcId="{F50029D6-E04A-4D14-851B-2C8E98A48FF0}" destId="{7C678FB1-E3F8-48A1-923E-664CEC3EEDF8}" srcOrd="0" destOrd="0" presId="urn:microsoft.com/office/officeart/2005/8/layout/hierarchy2"/>
    <dgm:cxn modelId="{E35CF5CA-8EF0-4B8B-8FF5-0EACA3650A33}" type="presOf" srcId="{2035C978-6DAE-4187-9A1A-0D6455AFB00B}" destId="{AF179B71-426B-45EF-B9C4-0B0FE748C15B}" srcOrd="0" destOrd="0" presId="urn:microsoft.com/office/officeart/2005/8/layout/hierarchy2"/>
    <dgm:cxn modelId="{BF0D23AC-0044-4A2B-B72A-FA35DE3B7F97}" type="presOf" srcId="{5FC964C6-918E-4711-AF97-56D684B46F6A}" destId="{02C5FB5C-484D-4225-B0C1-96DA4B33F597}" srcOrd="0" destOrd="0" presId="urn:microsoft.com/office/officeart/2005/8/layout/hierarchy2"/>
    <dgm:cxn modelId="{40944455-26F9-4FEC-92F4-78BDB99A8BBC}" type="presOf" srcId="{FDE3BBAB-71F6-40AE-97F2-CC83DC8F02F3}" destId="{0988DF14-788A-4839-BCE7-DBDBEBD0495B}" srcOrd="1" destOrd="0" presId="urn:microsoft.com/office/officeart/2005/8/layout/hierarchy2"/>
    <dgm:cxn modelId="{B85B4E3B-BAE0-4B72-9552-8FFD24469539}" srcId="{36F48D50-5F53-4F8C-8883-7A43AB69B92E}" destId="{28C4FDD1-5E6B-437A-9BAE-6C567FD42EFC}" srcOrd="1" destOrd="0" parTransId="{3A9A874F-5860-4A74-B48A-5987E5759A8C}" sibTransId="{602854AA-D91A-4E65-B5FE-BB34CC531442}"/>
    <dgm:cxn modelId="{9DC01707-ED1F-4F84-80DC-5146A2B0F23A}" type="presOf" srcId="{3F2EB697-34CB-456F-A3BE-FAA5078AE332}" destId="{48154AFB-D11A-4284-9D2E-763C43F7548E}" srcOrd="0" destOrd="0" presId="urn:microsoft.com/office/officeart/2005/8/layout/hierarchy2"/>
    <dgm:cxn modelId="{60D2DCB7-0677-4EED-BA53-7A2551369673}" type="presOf" srcId="{28C4FDD1-5E6B-437A-9BAE-6C567FD42EFC}" destId="{48654331-0232-498E-95A7-5F53EC4FEA8F}" srcOrd="0" destOrd="0" presId="urn:microsoft.com/office/officeart/2005/8/layout/hierarchy2"/>
    <dgm:cxn modelId="{739623CD-E2B4-44AE-8C40-E04EF44C2838}" srcId="{28C4FDD1-5E6B-437A-9BAE-6C567FD42EFC}" destId="{5FC964C6-918E-4711-AF97-56D684B46F6A}" srcOrd="1" destOrd="0" parTransId="{20F4DFEE-3404-4205-9EEF-8DA310B17CDA}" sibTransId="{F1819EE6-913D-498D-BE97-E9A3EC355ADC}"/>
    <dgm:cxn modelId="{DC2E0FDF-DB35-438B-B130-B50C9825D0F3}" type="presOf" srcId="{43AF9425-F417-4C00-AF47-64D440B4A108}" destId="{454DDDCC-81F8-4EBD-BB24-22C94895ADAF}" srcOrd="0" destOrd="0" presId="urn:microsoft.com/office/officeart/2005/8/layout/hierarchy2"/>
    <dgm:cxn modelId="{FFC9D901-C8CF-4883-8667-968D9D0B2DFE}" type="presOf" srcId="{BD2EB5AF-BBE6-4733-A870-ED6B446FB005}" destId="{C89990EA-819C-4AC6-AC04-6DA9404935D5}" srcOrd="1" destOrd="0" presId="urn:microsoft.com/office/officeart/2005/8/layout/hierarchy2"/>
    <dgm:cxn modelId="{2ED4F737-585C-4A59-B98C-B1A8396670FD}" srcId="{3F2EB697-34CB-456F-A3BE-FAA5078AE332}" destId="{BE016061-0251-44E7-863F-4158300B89FA}" srcOrd="5" destOrd="0" parTransId="{A280DCC6-3EE9-4021-8250-EB7059AB928C}" sibTransId="{C6A4CF00-8475-4626-B922-7F1D6AF9F185}"/>
    <dgm:cxn modelId="{FF701A40-ACC3-4348-8077-FF09B9FAEF80}" srcId="{AC058228-9F57-4E35-8354-90415E1F726A}" destId="{36F48D50-5F53-4F8C-8883-7A43AB69B92E}" srcOrd="0" destOrd="0" parTransId="{B477711D-3925-4D34-B175-7141E0450ADC}" sibTransId="{4F23231A-C901-4473-829B-892E3F866B5D}"/>
    <dgm:cxn modelId="{76C9EFBF-D4A5-4016-9C71-D816E270177F}" srcId="{3F2EB697-34CB-456F-A3BE-FAA5078AE332}" destId="{3D1C63A5-E3DB-4BBC-8894-A43A7FDD951A}" srcOrd="4" destOrd="0" parTransId="{7338DD20-5768-4756-8322-54B36A807DAF}" sibTransId="{94E52EB3-3BBE-47FE-8520-43C5D27BD21A}"/>
    <dgm:cxn modelId="{6B81EC90-2211-4B59-AFC9-6DB53233C20F}" type="presOf" srcId="{BD2EB5AF-BBE6-4733-A870-ED6B446FB005}" destId="{E95E9BF9-D8D4-4DEC-BEC5-C2BF27447F94}" srcOrd="0" destOrd="0" presId="urn:microsoft.com/office/officeart/2005/8/layout/hierarchy2"/>
    <dgm:cxn modelId="{92E7BB26-DFE2-4839-903A-1E0E3A6261CD}" type="presOf" srcId="{7338DD20-5768-4756-8322-54B36A807DAF}" destId="{BEC1FF11-E3E6-4886-914E-DAAA8CDC911B}" srcOrd="0" destOrd="0" presId="urn:microsoft.com/office/officeart/2005/8/layout/hierarchy2"/>
    <dgm:cxn modelId="{3F93F47B-7D85-4D86-A6C4-198FC32E6348}" type="presOf" srcId="{3A9A874F-5860-4A74-B48A-5987E5759A8C}" destId="{C4938B19-84F6-4111-A827-0FCC5343316D}" srcOrd="0" destOrd="0" presId="urn:microsoft.com/office/officeart/2005/8/layout/hierarchy2"/>
    <dgm:cxn modelId="{066ADDFB-D5E4-414C-92B8-75C7E22F8E4A}" srcId="{3F2EB697-34CB-456F-A3BE-FAA5078AE332}" destId="{43AF9425-F417-4C00-AF47-64D440B4A108}" srcOrd="6" destOrd="0" parTransId="{1B1BF970-F5CC-4C7A-A8B0-507F62F63C4E}" sibTransId="{D452573B-4CEE-4483-B0DF-B8356352B3CE}"/>
    <dgm:cxn modelId="{12B0BA55-C52F-41E9-9FB0-0FD41EA81D22}" type="presOf" srcId="{AC058228-9F57-4E35-8354-90415E1F726A}" destId="{48EECB55-F771-49D4-B8D7-AD3392B3A3FD}" srcOrd="0" destOrd="0" presId="urn:microsoft.com/office/officeart/2005/8/layout/hierarchy2"/>
    <dgm:cxn modelId="{C447C270-C821-47DC-8AB4-BFF25E628B41}" srcId="{28C4FDD1-5E6B-437A-9BAE-6C567FD42EFC}" destId="{C95D8878-19C2-46F0-8EC1-B6A222956D5D}" srcOrd="0" destOrd="0" parTransId="{AFE118B3-2CE2-436A-BE40-1D777B5C6829}" sibTransId="{4A0D1DF7-6E00-49E6-86C8-F073003A7DAD}"/>
    <dgm:cxn modelId="{0B438624-C8D3-4F8C-8BBE-EEB2B798E5E9}" type="presOf" srcId="{3D1C63A5-E3DB-4BBC-8894-A43A7FDD951A}" destId="{8C7D6103-1388-40FF-AA5D-804D574B366E}" srcOrd="0" destOrd="0" presId="urn:microsoft.com/office/officeart/2005/8/layout/hierarchy2"/>
    <dgm:cxn modelId="{EC29E1F8-BCAC-4983-955E-94AE5BD5A427}" type="presOf" srcId="{36F48D50-5F53-4F8C-8883-7A43AB69B92E}" destId="{9E281981-AD9E-4CB9-A560-DE90DC17F95A}" srcOrd="0" destOrd="0" presId="urn:microsoft.com/office/officeart/2005/8/layout/hierarchy2"/>
    <dgm:cxn modelId="{ECDDB206-C9B0-45B5-AC5E-04D39A1C5F38}" type="presOf" srcId="{5DCFA0F1-7472-457F-A2DE-BE05799E1240}" destId="{20CE4C1F-EFCC-4C25-B8F7-36C3AA3427D1}" srcOrd="0" destOrd="0" presId="urn:microsoft.com/office/officeart/2005/8/layout/hierarchy2"/>
    <dgm:cxn modelId="{066EB7B1-0325-4EAC-93EC-D4D010608079}" type="presOf" srcId="{07F86F73-823C-4017-9266-A92A784F81F3}" destId="{24030809-FB48-4957-8155-A5E607F6D187}" srcOrd="0" destOrd="0" presId="urn:microsoft.com/office/officeart/2005/8/layout/hierarchy2"/>
    <dgm:cxn modelId="{C843C7D1-A24B-45B0-B710-AE93B9182C5B}" type="presOf" srcId="{AFE118B3-2CE2-436A-BE40-1D777B5C6829}" destId="{4B406065-1E4D-4E19-8607-7FABCD55EB2C}" srcOrd="1" destOrd="0" presId="urn:microsoft.com/office/officeart/2005/8/layout/hierarchy2"/>
    <dgm:cxn modelId="{4540FAF3-168E-4678-A929-FA40E9F4186D}" srcId="{3F2EB697-34CB-456F-A3BE-FAA5078AE332}" destId="{12D5970C-4E2F-426A-A8ED-544C29D23409}" srcOrd="0" destOrd="0" parTransId="{BD2EB5AF-BBE6-4733-A870-ED6B446FB005}" sibTransId="{D2E40025-C952-4F76-84C2-F0E398145A7E}"/>
    <dgm:cxn modelId="{7F4D8801-1DDF-44D2-9B2F-FBE17F94EB0B}" type="presParOf" srcId="{48EECB55-F771-49D4-B8D7-AD3392B3A3FD}" destId="{57385880-34AF-4CB0-A3A9-903580112B58}" srcOrd="0" destOrd="0" presId="urn:microsoft.com/office/officeart/2005/8/layout/hierarchy2"/>
    <dgm:cxn modelId="{43576F07-60F4-4FBC-BA8D-3BBF8654B70A}" type="presParOf" srcId="{57385880-34AF-4CB0-A3A9-903580112B58}" destId="{9E281981-AD9E-4CB9-A560-DE90DC17F95A}" srcOrd="0" destOrd="0" presId="urn:microsoft.com/office/officeart/2005/8/layout/hierarchy2"/>
    <dgm:cxn modelId="{13697C34-F56A-493D-89A2-2EF87522DEDB}" type="presParOf" srcId="{57385880-34AF-4CB0-A3A9-903580112B58}" destId="{63E17E03-AA42-477B-A274-DA14BF59F05B}" srcOrd="1" destOrd="0" presId="urn:microsoft.com/office/officeart/2005/8/layout/hierarchy2"/>
    <dgm:cxn modelId="{5F7B8F62-52BC-4A36-ADC0-E94A4244D2C2}" type="presParOf" srcId="{63E17E03-AA42-477B-A274-DA14BF59F05B}" destId="{FC2CF82F-A179-4F77-BEF5-6DC9EB7C2F93}" srcOrd="0" destOrd="0" presId="urn:microsoft.com/office/officeart/2005/8/layout/hierarchy2"/>
    <dgm:cxn modelId="{F5AAA553-481A-456B-B95B-01FFECB4DA91}" type="presParOf" srcId="{FC2CF82F-A179-4F77-BEF5-6DC9EB7C2F93}" destId="{D7D1E23C-AE6A-4392-83E7-7DBE8BA75E7A}" srcOrd="0" destOrd="0" presId="urn:microsoft.com/office/officeart/2005/8/layout/hierarchy2"/>
    <dgm:cxn modelId="{52106087-E689-4428-A321-8A719E77025C}" type="presParOf" srcId="{63E17E03-AA42-477B-A274-DA14BF59F05B}" destId="{7E26AB07-A038-48CE-A51F-87D83EDEAD3E}" srcOrd="1" destOrd="0" presId="urn:microsoft.com/office/officeart/2005/8/layout/hierarchy2"/>
    <dgm:cxn modelId="{EC7637BB-44F4-4C7E-A4BC-512E4CA2150F}" type="presParOf" srcId="{7E26AB07-A038-48CE-A51F-87D83EDEAD3E}" destId="{48154AFB-D11A-4284-9D2E-763C43F7548E}" srcOrd="0" destOrd="0" presId="urn:microsoft.com/office/officeart/2005/8/layout/hierarchy2"/>
    <dgm:cxn modelId="{48C7B543-C08C-42F5-AE4F-7E412760D4A4}" type="presParOf" srcId="{7E26AB07-A038-48CE-A51F-87D83EDEAD3E}" destId="{B8DA5860-6D14-46F8-B7D5-99F5A83D4241}" srcOrd="1" destOrd="0" presId="urn:microsoft.com/office/officeart/2005/8/layout/hierarchy2"/>
    <dgm:cxn modelId="{C97B3CFC-6E93-44B1-8243-40F6B43689B2}" type="presParOf" srcId="{B8DA5860-6D14-46F8-B7D5-99F5A83D4241}" destId="{E95E9BF9-D8D4-4DEC-BEC5-C2BF27447F94}" srcOrd="0" destOrd="0" presId="urn:microsoft.com/office/officeart/2005/8/layout/hierarchy2"/>
    <dgm:cxn modelId="{3B61D956-268A-4D3F-8A7A-7E0D26CB8281}" type="presParOf" srcId="{E95E9BF9-D8D4-4DEC-BEC5-C2BF27447F94}" destId="{C89990EA-819C-4AC6-AC04-6DA9404935D5}" srcOrd="0" destOrd="0" presId="urn:microsoft.com/office/officeart/2005/8/layout/hierarchy2"/>
    <dgm:cxn modelId="{E2689E82-2E80-491E-9640-5CFF19840D6E}" type="presParOf" srcId="{B8DA5860-6D14-46F8-B7D5-99F5A83D4241}" destId="{ADDF273A-68E8-4508-879C-0770D881AADE}" srcOrd="1" destOrd="0" presId="urn:microsoft.com/office/officeart/2005/8/layout/hierarchy2"/>
    <dgm:cxn modelId="{40E0D806-823C-4A4E-82C2-A8BA06D62F7C}" type="presParOf" srcId="{ADDF273A-68E8-4508-879C-0770D881AADE}" destId="{198B32C6-04E0-4CDD-84E0-6642AFF800AC}" srcOrd="0" destOrd="0" presId="urn:microsoft.com/office/officeart/2005/8/layout/hierarchy2"/>
    <dgm:cxn modelId="{FADA89E5-BD93-4380-A13B-F7D6BF9A5BBC}" type="presParOf" srcId="{ADDF273A-68E8-4508-879C-0770D881AADE}" destId="{D03F889F-1B7C-452D-9082-01A4278DA44C}" srcOrd="1" destOrd="0" presId="urn:microsoft.com/office/officeart/2005/8/layout/hierarchy2"/>
    <dgm:cxn modelId="{1A6D4CD2-1116-49FE-AF44-03BDCE936A0A}" type="presParOf" srcId="{B8DA5860-6D14-46F8-B7D5-99F5A83D4241}" destId="{4378644D-ED91-4903-907A-FDDA7F9B4158}" srcOrd="2" destOrd="0" presId="urn:microsoft.com/office/officeart/2005/8/layout/hierarchy2"/>
    <dgm:cxn modelId="{A99AA9CC-7273-4FFA-9B3F-4E88FA8E7111}" type="presParOf" srcId="{4378644D-ED91-4903-907A-FDDA7F9B4158}" destId="{0988DF14-788A-4839-BCE7-DBDBEBD0495B}" srcOrd="0" destOrd="0" presId="urn:microsoft.com/office/officeart/2005/8/layout/hierarchy2"/>
    <dgm:cxn modelId="{C21D57E8-9DC1-494C-A759-729651A6CE13}" type="presParOf" srcId="{B8DA5860-6D14-46F8-B7D5-99F5A83D4241}" destId="{1E29A4DA-59A5-4C95-9CE5-EA1E55F2357B}" srcOrd="3" destOrd="0" presId="urn:microsoft.com/office/officeart/2005/8/layout/hierarchy2"/>
    <dgm:cxn modelId="{CC85FBB3-C88E-40E5-81AF-AE110D710FCC}" type="presParOf" srcId="{1E29A4DA-59A5-4C95-9CE5-EA1E55F2357B}" destId="{20CE4C1F-EFCC-4C25-B8F7-36C3AA3427D1}" srcOrd="0" destOrd="0" presId="urn:microsoft.com/office/officeart/2005/8/layout/hierarchy2"/>
    <dgm:cxn modelId="{7FECA54C-83F1-40CE-8E4C-3BD28116ADEE}" type="presParOf" srcId="{1E29A4DA-59A5-4C95-9CE5-EA1E55F2357B}" destId="{A97510D0-578D-4244-A14B-BA8FDFF87479}" srcOrd="1" destOrd="0" presId="urn:microsoft.com/office/officeart/2005/8/layout/hierarchy2"/>
    <dgm:cxn modelId="{88D044C8-0336-4AA4-9465-1A8B6894E276}" type="presParOf" srcId="{B8DA5860-6D14-46F8-B7D5-99F5A83D4241}" destId="{24030809-FB48-4957-8155-A5E607F6D187}" srcOrd="4" destOrd="0" presId="urn:microsoft.com/office/officeart/2005/8/layout/hierarchy2"/>
    <dgm:cxn modelId="{A0124A6B-6432-4FFA-A098-62FB20186B6B}" type="presParOf" srcId="{24030809-FB48-4957-8155-A5E607F6D187}" destId="{E43E9201-AC28-47A2-91D0-C37AC448C9CE}" srcOrd="0" destOrd="0" presId="urn:microsoft.com/office/officeart/2005/8/layout/hierarchy2"/>
    <dgm:cxn modelId="{E14386C9-3174-4A11-8B9A-F8978D426AF3}" type="presParOf" srcId="{B8DA5860-6D14-46F8-B7D5-99F5A83D4241}" destId="{D767F3E8-2FF3-435F-BDF1-749F4D26DE96}" srcOrd="5" destOrd="0" presId="urn:microsoft.com/office/officeart/2005/8/layout/hierarchy2"/>
    <dgm:cxn modelId="{750C49C0-331A-4770-B7C0-2B7553A7412E}" type="presParOf" srcId="{D767F3E8-2FF3-435F-BDF1-749F4D26DE96}" destId="{E7333513-EA19-462D-929A-426691D291CD}" srcOrd="0" destOrd="0" presId="urn:microsoft.com/office/officeart/2005/8/layout/hierarchy2"/>
    <dgm:cxn modelId="{EFB01C0D-B6CC-4EA3-B72A-304702DFB45A}" type="presParOf" srcId="{D767F3E8-2FF3-435F-BDF1-749F4D26DE96}" destId="{697A9759-180C-405F-8CAA-45BE5AF87E9C}" srcOrd="1" destOrd="0" presId="urn:microsoft.com/office/officeart/2005/8/layout/hierarchy2"/>
    <dgm:cxn modelId="{1AC3DCF9-201C-4D7C-887C-303D01366359}" type="presParOf" srcId="{B8DA5860-6D14-46F8-B7D5-99F5A83D4241}" destId="{AF179B71-426B-45EF-B9C4-0B0FE748C15B}" srcOrd="6" destOrd="0" presId="urn:microsoft.com/office/officeart/2005/8/layout/hierarchy2"/>
    <dgm:cxn modelId="{C31C4390-AD63-44AF-BC76-5D6F0790701A}" type="presParOf" srcId="{AF179B71-426B-45EF-B9C4-0B0FE748C15B}" destId="{D1807C78-FAF4-47B9-802D-72598DE2FFF8}" srcOrd="0" destOrd="0" presId="urn:microsoft.com/office/officeart/2005/8/layout/hierarchy2"/>
    <dgm:cxn modelId="{3FF9271D-EE37-4492-89CA-24A2B2DEFECE}" type="presParOf" srcId="{B8DA5860-6D14-46F8-B7D5-99F5A83D4241}" destId="{02264443-9FDD-45E7-AC7F-0A3039C5BA5F}" srcOrd="7" destOrd="0" presId="urn:microsoft.com/office/officeart/2005/8/layout/hierarchy2"/>
    <dgm:cxn modelId="{D00B1540-377C-4895-B9F4-1E55A53768FE}" type="presParOf" srcId="{02264443-9FDD-45E7-AC7F-0A3039C5BA5F}" destId="{7C678FB1-E3F8-48A1-923E-664CEC3EEDF8}" srcOrd="0" destOrd="0" presId="urn:microsoft.com/office/officeart/2005/8/layout/hierarchy2"/>
    <dgm:cxn modelId="{9E3D0A1C-EFF6-4C31-9C8E-45704AAB1395}" type="presParOf" srcId="{02264443-9FDD-45E7-AC7F-0A3039C5BA5F}" destId="{ED8DF97D-C26B-4CC9-8304-BB95510D742D}" srcOrd="1" destOrd="0" presId="urn:microsoft.com/office/officeart/2005/8/layout/hierarchy2"/>
    <dgm:cxn modelId="{CDA76F10-FF7A-47F6-B3DE-A18C47682A04}" type="presParOf" srcId="{B8DA5860-6D14-46F8-B7D5-99F5A83D4241}" destId="{BEC1FF11-E3E6-4886-914E-DAAA8CDC911B}" srcOrd="8" destOrd="0" presId="urn:microsoft.com/office/officeart/2005/8/layout/hierarchy2"/>
    <dgm:cxn modelId="{6F4B6F72-833C-4B45-991B-292953924091}" type="presParOf" srcId="{BEC1FF11-E3E6-4886-914E-DAAA8CDC911B}" destId="{5ED88BD8-E31B-4957-B063-3A1F3FAE8CC0}" srcOrd="0" destOrd="0" presId="urn:microsoft.com/office/officeart/2005/8/layout/hierarchy2"/>
    <dgm:cxn modelId="{E326FA36-50C9-4694-A634-6C7BFDBA7991}" type="presParOf" srcId="{B8DA5860-6D14-46F8-B7D5-99F5A83D4241}" destId="{ADD80295-8442-4F19-9E61-7D03F2AEF502}" srcOrd="9" destOrd="0" presId="urn:microsoft.com/office/officeart/2005/8/layout/hierarchy2"/>
    <dgm:cxn modelId="{F0E51857-C17C-4E50-8964-82436EBA519B}" type="presParOf" srcId="{ADD80295-8442-4F19-9E61-7D03F2AEF502}" destId="{8C7D6103-1388-40FF-AA5D-804D574B366E}" srcOrd="0" destOrd="0" presId="urn:microsoft.com/office/officeart/2005/8/layout/hierarchy2"/>
    <dgm:cxn modelId="{B565E6CA-68F2-47AA-9A1E-EBF6A050D513}" type="presParOf" srcId="{ADD80295-8442-4F19-9E61-7D03F2AEF502}" destId="{D79D38DE-7701-40C8-A96D-C3DA6A23E352}" srcOrd="1" destOrd="0" presId="urn:microsoft.com/office/officeart/2005/8/layout/hierarchy2"/>
    <dgm:cxn modelId="{3A7EDD97-73DB-46BD-9DAB-63333EB00693}" type="presParOf" srcId="{B8DA5860-6D14-46F8-B7D5-99F5A83D4241}" destId="{A092614E-BEEA-41A9-B079-6734A642C902}" srcOrd="10" destOrd="0" presId="urn:microsoft.com/office/officeart/2005/8/layout/hierarchy2"/>
    <dgm:cxn modelId="{3B3896CB-695E-4D4B-B0D0-A9D355CEDBBD}" type="presParOf" srcId="{A092614E-BEEA-41A9-B079-6734A642C902}" destId="{B172680F-C39D-4051-96DC-40F16163C03D}" srcOrd="0" destOrd="0" presId="urn:microsoft.com/office/officeart/2005/8/layout/hierarchy2"/>
    <dgm:cxn modelId="{55921148-0BF2-43BE-8797-9C761965320F}" type="presParOf" srcId="{B8DA5860-6D14-46F8-B7D5-99F5A83D4241}" destId="{A1FB39A3-9FD5-4249-95BE-3AB51D11C9A3}" srcOrd="11" destOrd="0" presId="urn:microsoft.com/office/officeart/2005/8/layout/hierarchy2"/>
    <dgm:cxn modelId="{2342358A-F939-4094-8C4D-350ED802256A}" type="presParOf" srcId="{A1FB39A3-9FD5-4249-95BE-3AB51D11C9A3}" destId="{3B5B016F-E72D-4C48-86D5-91A76FA24D4D}" srcOrd="0" destOrd="0" presId="urn:microsoft.com/office/officeart/2005/8/layout/hierarchy2"/>
    <dgm:cxn modelId="{54883AA6-4AB0-419C-B76E-D3F86086DB0A}" type="presParOf" srcId="{A1FB39A3-9FD5-4249-95BE-3AB51D11C9A3}" destId="{EB21B024-4130-4040-B93A-A51D063CEB8A}" srcOrd="1" destOrd="0" presId="urn:microsoft.com/office/officeart/2005/8/layout/hierarchy2"/>
    <dgm:cxn modelId="{6D31E68D-E790-40F7-BE4E-243909A31773}" type="presParOf" srcId="{B8DA5860-6D14-46F8-B7D5-99F5A83D4241}" destId="{641A00EE-D6E5-4F4C-B31D-7DF3FA66C595}" srcOrd="12" destOrd="0" presId="urn:microsoft.com/office/officeart/2005/8/layout/hierarchy2"/>
    <dgm:cxn modelId="{F4C813EF-5678-4C17-87B4-377D55275139}" type="presParOf" srcId="{641A00EE-D6E5-4F4C-B31D-7DF3FA66C595}" destId="{C5FCEF59-637C-486D-96DC-986210AE1787}" srcOrd="0" destOrd="0" presId="urn:microsoft.com/office/officeart/2005/8/layout/hierarchy2"/>
    <dgm:cxn modelId="{8477E91C-9EA1-4FEA-8C90-EB5542335CC4}" type="presParOf" srcId="{B8DA5860-6D14-46F8-B7D5-99F5A83D4241}" destId="{042491E4-9547-4761-AAD7-5EE6A534EE13}" srcOrd="13" destOrd="0" presId="urn:microsoft.com/office/officeart/2005/8/layout/hierarchy2"/>
    <dgm:cxn modelId="{5F9D523B-35D7-4FE5-AA3C-8E9268600DCD}" type="presParOf" srcId="{042491E4-9547-4761-AAD7-5EE6A534EE13}" destId="{454DDDCC-81F8-4EBD-BB24-22C94895ADAF}" srcOrd="0" destOrd="0" presId="urn:microsoft.com/office/officeart/2005/8/layout/hierarchy2"/>
    <dgm:cxn modelId="{8666B10D-FF68-4EE3-8950-47F733E459A9}" type="presParOf" srcId="{042491E4-9547-4761-AAD7-5EE6A534EE13}" destId="{BE6E1DC6-0137-42EC-9E47-CAB8AB41B758}" srcOrd="1" destOrd="0" presId="urn:microsoft.com/office/officeart/2005/8/layout/hierarchy2"/>
    <dgm:cxn modelId="{177CA406-7E70-40B6-9884-821D678FF926}" type="presParOf" srcId="{63E17E03-AA42-477B-A274-DA14BF59F05B}" destId="{C4938B19-84F6-4111-A827-0FCC5343316D}" srcOrd="2" destOrd="0" presId="urn:microsoft.com/office/officeart/2005/8/layout/hierarchy2"/>
    <dgm:cxn modelId="{306EDF9C-5959-4CB5-84C5-111A9E283958}" type="presParOf" srcId="{C4938B19-84F6-4111-A827-0FCC5343316D}" destId="{EA3A9042-70C2-48FC-938B-F65CAC9D8C18}" srcOrd="0" destOrd="0" presId="urn:microsoft.com/office/officeart/2005/8/layout/hierarchy2"/>
    <dgm:cxn modelId="{FC7B3460-AF48-4160-9427-DC2F49715E11}" type="presParOf" srcId="{63E17E03-AA42-477B-A274-DA14BF59F05B}" destId="{1B7FB12B-3B42-4CAB-ADB5-5A3741AC55E1}" srcOrd="3" destOrd="0" presId="urn:microsoft.com/office/officeart/2005/8/layout/hierarchy2"/>
    <dgm:cxn modelId="{81A3159E-BC8D-4CBA-AF7E-E22911BFB5E0}" type="presParOf" srcId="{1B7FB12B-3B42-4CAB-ADB5-5A3741AC55E1}" destId="{48654331-0232-498E-95A7-5F53EC4FEA8F}" srcOrd="0" destOrd="0" presId="urn:microsoft.com/office/officeart/2005/8/layout/hierarchy2"/>
    <dgm:cxn modelId="{BE4B414E-91B8-48DF-BBE3-9456DC442E38}" type="presParOf" srcId="{1B7FB12B-3B42-4CAB-ADB5-5A3741AC55E1}" destId="{3F4385D4-8CD8-4017-959A-ABCDEB7DF800}" srcOrd="1" destOrd="0" presId="urn:microsoft.com/office/officeart/2005/8/layout/hierarchy2"/>
    <dgm:cxn modelId="{E432D793-A71A-48BE-A4E8-8F20CA8D8F7D}" type="presParOf" srcId="{3F4385D4-8CD8-4017-959A-ABCDEB7DF800}" destId="{0A631CC0-29A5-4BE9-B7F9-BC72531AFA75}" srcOrd="0" destOrd="0" presId="urn:microsoft.com/office/officeart/2005/8/layout/hierarchy2"/>
    <dgm:cxn modelId="{41E27AED-8190-4023-BCBB-298B6BEEDC8B}" type="presParOf" srcId="{0A631CC0-29A5-4BE9-B7F9-BC72531AFA75}" destId="{4B406065-1E4D-4E19-8607-7FABCD55EB2C}" srcOrd="0" destOrd="0" presId="urn:microsoft.com/office/officeart/2005/8/layout/hierarchy2"/>
    <dgm:cxn modelId="{F05E96EA-EA93-458B-88D5-5EDFEA360CA9}" type="presParOf" srcId="{3F4385D4-8CD8-4017-959A-ABCDEB7DF800}" destId="{07211D4B-3FA8-4746-AE06-ADE9B4FE9580}" srcOrd="1" destOrd="0" presId="urn:microsoft.com/office/officeart/2005/8/layout/hierarchy2"/>
    <dgm:cxn modelId="{D79737E8-D27E-4851-9A4D-E06AEF9AB68B}" type="presParOf" srcId="{07211D4B-3FA8-4746-AE06-ADE9B4FE9580}" destId="{29A15D7D-2486-414E-BF06-28FB567B46A3}" srcOrd="0" destOrd="0" presId="urn:microsoft.com/office/officeart/2005/8/layout/hierarchy2"/>
    <dgm:cxn modelId="{D7138283-C364-4296-9A18-274A150A6D11}" type="presParOf" srcId="{07211D4B-3FA8-4746-AE06-ADE9B4FE9580}" destId="{29EF9E2B-1213-468E-8A90-80D206750D51}" srcOrd="1" destOrd="0" presId="urn:microsoft.com/office/officeart/2005/8/layout/hierarchy2"/>
    <dgm:cxn modelId="{0F44CA61-D830-4731-A42F-8D55FA4A859B}" type="presParOf" srcId="{3F4385D4-8CD8-4017-959A-ABCDEB7DF800}" destId="{9AA8CA48-CF5F-4216-A6CA-0B033FD66CA9}" srcOrd="2" destOrd="0" presId="urn:microsoft.com/office/officeart/2005/8/layout/hierarchy2"/>
    <dgm:cxn modelId="{2FDB8145-05CC-4F77-9064-0A6A3F162478}" type="presParOf" srcId="{9AA8CA48-CF5F-4216-A6CA-0B033FD66CA9}" destId="{E804E56E-65AB-45C4-87EE-9F731BBD58A6}" srcOrd="0" destOrd="0" presId="urn:microsoft.com/office/officeart/2005/8/layout/hierarchy2"/>
    <dgm:cxn modelId="{6837AD9B-12F2-47BC-9F74-113A93A365A2}" type="presParOf" srcId="{3F4385D4-8CD8-4017-959A-ABCDEB7DF800}" destId="{534133B4-BF23-497F-8CB2-042E7E4190FE}" srcOrd="3" destOrd="0" presId="urn:microsoft.com/office/officeart/2005/8/layout/hierarchy2"/>
    <dgm:cxn modelId="{7E9B48E7-A117-4E2A-98B4-32C75F6158C8}" type="presParOf" srcId="{534133B4-BF23-497F-8CB2-042E7E4190FE}" destId="{02C5FB5C-484D-4225-B0C1-96DA4B33F597}" srcOrd="0" destOrd="0" presId="urn:microsoft.com/office/officeart/2005/8/layout/hierarchy2"/>
    <dgm:cxn modelId="{76FD4ADD-84DC-442F-86C9-FB3C124DDF66}" type="presParOf" srcId="{534133B4-BF23-497F-8CB2-042E7E4190FE}" destId="{E69D8660-6D68-4F69-8F79-47108EF0F9E1}"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C058228-9F57-4E35-8354-90415E1F726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36F48D50-5F53-4F8C-8883-7A43AB69B92E}">
      <dgm:prSet phldrT="[Texto]" custT="1"/>
      <dgm:spPr>
        <a:solidFill>
          <a:srgbClr val="FFC000"/>
        </a:solidFill>
      </dgm:spPr>
      <dgm:t>
        <a:bodyPr/>
        <a:lstStyle/>
        <a:p>
          <a:r>
            <a:rPr lang="es-CR" sz="3200" b="1">
              <a:solidFill>
                <a:sysClr val="windowText" lastClr="000000"/>
              </a:solidFill>
              <a:latin typeface="Arial" pitchFamily="34" charset="0"/>
              <a:cs typeface="Arial" pitchFamily="34" charset="0"/>
            </a:rPr>
            <a:t>Subprograma 02. </a:t>
          </a:r>
        </a:p>
        <a:p>
          <a:r>
            <a:rPr lang="es-CR" sz="3200" b="1">
              <a:solidFill>
                <a:sysClr val="windowText" lastClr="000000"/>
              </a:solidFill>
              <a:latin typeface="Arial" pitchFamily="34" charset="0"/>
              <a:cs typeface="Arial" pitchFamily="34" charset="0"/>
            </a:rPr>
            <a:t>Dirección Administrativa</a:t>
          </a:r>
        </a:p>
      </dgm:t>
    </dgm:pt>
    <dgm:pt modelId="{B477711D-3925-4D34-B175-7141E0450ADC}" type="parTrans" cxnId="{FF701A40-ACC3-4348-8077-FF09B9FAEF80}">
      <dgm:prSet/>
      <dgm:spPr/>
      <dgm:t>
        <a:bodyPr/>
        <a:lstStyle/>
        <a:p>
          <a:endParaRPr lang="es-CR" sz="800">
            <a:latin typeface="Arial" pitchFamily="34" charset="0"/>
            <a:cs typeface="Arial" pitchFamily="34" charset="0"/>
          </a:endParaRPr>
        </a:p>
      </dgm:t>
    </dgm:pt>
    <dgm:pt modelId="{4F23231A-C901-4473-829B-892E3F866B5D}" type="sibTrans" cxnId="{FF701A40-ACC3-4348-8077-FF09B9FAEF80}">
      <dgm:prSet/>
      <dgm:spPr/>
      <dgm:t>
        <a:bodyPr/>
        <a:lstStyle/>
        <a:p>
          <a:endParaRPr lang="es-CR" sz="800">
            <a:latin typeface="Arial" pitchFamily="34" charset="0"/>
            <a:cs typeface="Arial" pitchFamily="34" charset="0"/>
          </a:endParaRPr>
        </a:p>
      </dgm:t>
    </dgm:pt>
    <dgm:pt modelId="{3F2EB697-34CB-456F-A3BE-FAA5078AE332}">
      <dgm:prSet phldrT="[Texto]" custT="1"/>
      <dgm:spPr>
        <a:solidFill>
          <a:schemeClr val="tx1"/>
        </a:solidFill>
      </dgm:spPr>
      <dgm:t>
        <a:bodyPr/>
        <a:lstStyle/>
        <a:p>
          <a:r>
            <a:rPr lang="es-CR" sz="3200" b="1">
              <a:solidFill>
                <a:schemeClr val="bg1"/>
              </a:solidFill>
              <a:latin typeface="Arial" pitchFamily="34" charset="0"/>
              <a:cs typeface="Arial" pitchFamily="34" charset="0"/>
            </a:rPr>
            <a:t> Objetivo especifíco 1. Preparación</a:t>
          </a:r>
        </a:p>
      </dgm:t>
    </dgm:pt>
    <dgm:pt modelId="{38525EDA-3917-4231-B5E6-F5C9B0B31146}" type="parTrans" cxnId="{77719A4D-2F60-4166-AFE3-DF9807C6D87F}">
      <dgm:prSet/>
      <dgm:spPr>
        <a:ln>
          <a:solidFill>
            <a:schemeClr val="tx1">
              <a:lumMod val="95000"/>
              <a:lumOff val="5000"/>
            </a:schemeClr>
          </a:solidFill>
        </a:ln>
      </dgm:spPr>
      <dgm:t>
        <a:bodyPr/>
        <a:lstStyle/>
        <a:p>
          <a:endParaRPr lang="es-ES"/>
        </a:p>
      </dgm:t>
    </dgm:pt>
    <dgm:pt modelId="{FA737C8F-D878-4713-ACB4-B9944DE4B341}" type="sibTrans" cxnId="{77719A4D-2F60-4166-AFE3-DF9807C6D87F}">
      <dgm:prSet/>
      <dgm:spPr/>
      <dgm:t>
        <a:bodyPr/>
        <a:lstStyle/>
        <a:p>
          <a:endParaRPr lang="es-ES"/>
        </a:p>
      </dgm:t>
    </dgm:pt>
    <dgm:pt modelId="{3D1C63A5-E3DB-4BBC-8894-A43A7FDD951A}">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5. Servicios </a:t>
          </a:r>
        </a:p>
        <a:p>
          <a:r>
            <a:rPr lang="es-CR" sz="3200" b="1">
              <a:solidFill>
                <a:sysClr val="windowText" lastClr="000000"/>
              </a:solidFill>
              <a:latin typeface="Arial" pitchFamily="34" charset="0"/>
              <a:cs typeface="Arial" pitchFamily="34" charset="0"/>
            </a:rPr>
            <a:t>Generales</a:t>
          </a:r>
        </a:p>
      </dgm:t>
    </dgm:pt>
    <dgm:pt modelId="{7338DD20-5768-4756-8322-54B36A807DAF}" type="parTrans" cxnId="{76C9EFBF-D4A5-4016-9C71-D816E270177F}">
      <dgm:prSet/>
      <dgm:spPr>
        <a:ln>
          <a:solidFill>
            <a:sysClr val="windowText" lastClr="000000"/>
          </a:solidFill>
        </a:ln>
      </dgm:spPr>
      <dgm:t>
        <a:bodyPr/>
        <a:lstStyle/>
        <a:p>
          <a:endParaRPr lang="es-ES"/>
        </a:p>
      </dgm:t>
    </dgm:pt>
    <dgm:pt modelId="{94E52EB3-3BBE-47FE-8520-43C5D27BD21A}" type="sibTrans" cxnId="{76C9EFBF-D4A5-4016-9C71-D816E270177F}">
      <dgm:prSet/>
      <dgm:spPr/>
      <dgm:t>
        <a:bodyPr/>
        <a:lstStyle/>
        <a:p>
          <a:endParaRPr lang="es-ES"/>
        </a:p>
      </dgm:t>
    </dgm:pt>
    <dgm:pt modelId="{12D5970C-4E2F-426A-A8ED-544C29D23409}">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1. Dirección Administrativa</a:t>
          </a:r>
        </a:p>
      </dgm:t>
    </dgm:pt>
    <dgm:pt modelId="{BD2EB5AF-BBE6-4733-A870-ED6B446FB005}" type="parTrans" cxnId="{4540FAF3-168E-4678-A929-FA40E9F4186D}">
      <dgm:prSet/>
      <dgm:spPr>
        <a:ln>
          <a:solidFill>
            <a:sysClr val="windowText" lastClr="000000"/>
          </a:solidFill>
        </a:ln>
      </dgm:spPr>
      <dgm:t>
        <a:bodyPr/>
        <a:lstStyle/>
        <a:p>
          <a:endParaRPr lang="es-ES"/>
        </a:p>
      </dgm:t>
    </dgm:pt>
    <dgm:pt modelId="{D2E40025-C952-4F76-84C2-F0E398145A7E}" type="sibTrans" cxnId="{4540FAF3-168E-4678-A929-FA40E9F4186D}">
      <dgm:prSet/>
      <dgm:spPr/>
      <dgm:t>
        <a:bodyPr/>
        <a:lstStyle/>
        <a:p>
          <a:endParaRPr lang="es-ES"/>
        </a:p>
      </dgm:t>
    </dgm:pt>
    <dgm:pt modelId="{5DCFA0F1-7472-457F-A2DE-BE05799E1240}">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2. Soporte Adiministrativo</a:t>
          </a:r>
        </a:p>
      </dgm:t>
    </dgm:pt>
    <dgm:pt modelId="{FDE3BBAB-71F6-40AE-97F2-CC83DC8F02F3}" type="parTrans" cxnId="{B5CC31AF-D8D9-4062-878D-ACBAFF22D16D}">
      <dgm:prSet/>
      <dgm:spPr>
        <a:ln>
          <a:solidFill>
            <a:sysClr val="windowText" lastClr="000000"/>
          </a:solidFill>
        </a:ln>
      </dgm:spPr>
      <dgm:t>
        <a:bodyPr/>
        <a:lstStyle/>
        <a:p>
          <a:endParaRPr lang="es-ES"/>
        </a:p>
      </dgm:t>
    </dgm:pt>
    <dgm:pt modelId="{2A62A70A-5EED-45FF-9BBD-98B1A1F19284}" type="sibTrans" cxnId="{B5CC31AF-D8D9-4062-878D-ACBAFF22D16D}">
      <dgm:prSet/>
      <dgm:spPr/>
      <dgm:t>
        <a:bodyPr/>
        <a:lstStyle/>
        <a:p>
          <a:endParaRPr lang="es-ES"/>
        </a:p>
      </dgm:t>
    </dgm:pt>
    <dgm:pt modelId="{28354E76-6CC5-49B0-850B-9152AB80D22F}">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3. Servicios </a:t>
          </a:r>
        </a:p>
        <a:p>
          <a:r>
            <a:rPr lang="es-CR" sz="3200" b="1">
              <a:solidFill>
                <a:sysClr val="windowText" lastClr="000000"/>
              </a:solidFill>
              <a:latin typeface="Arial" pitchFamily="34" charset="0"/>
              <a:cs typeface="Arial" pitchFamily="34" charset="0"/>
            </a:rPr>
            <a:t>Financieros</a:t>
          </a:r>
        </a:p>
      </dgm:t>
    </dgm:pt>
    <dgm:pt modelId="{07F86F73-823C-4017-9266-A92A784F81F3}" type="parTrans" cxnId="{8D220F2B-67A4-4BD6-8437-A270EC59095E}">
      <dgm:prSet/>
      <dgm:spPr>
        <a:ln>
          <a:solidFill>
            <a:sysClr val="windowText" lastClr="000000"/>
          </a:solidFill>
        </a:ln>
      </dgm:spPr>
      <dgm:t>
        <a:bodyPr/>
        <a:lstStyle/>
        <a:p>
          <a:endParaRPr lang="es-ES"/>
        </a:p>
      </dgm:t>
    </dgm:pt>
    <dgm:pt modelId="{F5049C4E-D938-4097-A705-C2583096159B}" type="sibTrans" cxnId="{8D220F2B-67A4-4BD6-8437-A270EC59095E}">
      <dgm:prSet/>
      <dgm:spPr/>
      <dgm:t>
        <a:bodyPr/>
        <a:lstStyle/>
        <a:p>
          <a:endParaRPr lang="es-ES"/>
        </a:p>
      </dgm:t>
    </dgm:pt>
    <dgm:pt modelId="{F50029D6-E04A-4D14-851B-2C8E98A48FF0}">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4. Proveeduría</a:t>
          </a:r>
        </a:p>
      </dgm:t>
    </dgm:pt>
    <dgm:pt modelId="{2035C978-6DAE-4187-9A1A-0D6455AFB00B}" type="parTrans" cxnId="{D3E1398A-0036-4E16-B39A-4CC9E8C97494}">
      <dgm:prSet/>
      <dgm:spPr>
        <a:ln>
          <a:solidFill>
            <a:sysClr val="windowText" lastClr="000000"/>
          </a:solidFill>
        </a:ln>
      </dgm:spPr>
      <dgm:t>
        <a:bodyPr/>
        <a:lstStyle/>
        <a:p>
          <a:endParaRPr lang="es-ES"/>
        </a:p>
      </dgm:t>
    </dgm:pt>
    <dgm:pt modelId="{A30C1C7E-F04D-490C-BC51-8930B2F52CD5}" type="sibTrans" cxnId="{D3E1398A-0036-4E16-B39A-4CC9E8C97494}">
      <dgm:prSet/>
      <dgm:spPr/>
      <dgm:t>
        <a:bodyPr/>
        <a:lstStyle/>
        <a:p>
          <a:endParaRPr lang="es-ES"/>
        </a:p>
      </dgm:t>
    </dgm:pt>
    <dgm:pt modelId="{BE016061-0251-44E7-863F-4158300B89FA}">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6. Talento Humano</a:t>
          </a:r>
        </a:p>
      </dgm:t>
    </dgm:pt>
    <dgm:pt modelId="{A280DCC6-3EE9-4021-8250-EB7059AB928C}" type="parTrans" cxnId="{2ED4F737-585C-4A59-B98C-B1A8396670FD}">
      <dgm:prSet/>
      <dgm:spPr>
        <a:ln>
          <a:solidFill>
            <a:sysClr val="windowText" lastClr="000000"/>
          </a:solidFill>
        </a:ln>
      </dgm:spPr>
      <dgm:t>
        <a:bodyPr/>
        <a:lstStyle/>
        <a:p>
          <a:endParaRPr lang="es-ES"/>
        </a:p>
      </dgm:t>
    </dgm:pt>
    <dgm:pt modelId="{C6A4CF00-8475-4626-B922-7F1D6AF9F185}" type="sibTrans" cxnId="{2ED4F737-585C-4A59-B98C-B1A8396670FD}">
      <dgm:prSet/>
      <dgm:spPr/>
      <dgm:t>
        <a:bodyPr/>
        <a:lstStyle/>
        <a:p>
          <a:endParaRPr lang="es-ES"/>
        </a:p>
      </dgm:t>
    </dgm:pt>
    <dgm:pt modelId="{43AF9425-F417-4C00-AF47-64D440B4A108}">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7. Mantenimiento Vehicular</a:t>
          </a:r>
        </a:p>
      </dgm:t>
    </dgm:pt>
    <dgm:pt modelId="{1B1BF970-F5CC-4C7A-A8B0-507F62F63C4E}" type="parTrans" cxnId="{066ADDFB-D5E4-414C-92B8-75C7E22F8E4A}">
      <dgm:prSet/>
      <dgm:spPr>
        <a:ln>
          <a:solidFill>
            <a:sysClr val="windowText" lastClr="000000"/>
          </a:solidFill>
        </a:ln>
      </dgm:spPr>
      <dgm:t>
        <a:bodyPr/>
        <a:lstStyle/>
        <a:p>
          <a:endParaRPr lang="es-ES"/>
        </a:p>
      </dgm:t>
    </dgm:pt>
    <dgm:pt modelId="{D452573B-4CEE-4483-B0DF-B8356352B3CE}" type="sibTrans" cxnId="{066ADDFB-D5E4-414C-92B8-75C7E22F8E4A}">
      <dgm:prSet/>
      <dgm:spPr/>
      <dgm:t>
        <a:bodyPr/>
        <a:lstStyle/>
        <a:p>
          <a:endParaRPr lang="es-ES"/>
        </a:p>
      </dgm:t>
    </dgm:pt>
    <dgm:pt modelId="{48EECB55-F771-49D4-B8D7-AD3392B3A3FD}" type="pres">
      <dgm:prSet presAssocID="{AC058228-9F57-4E35-8354-90415E1F726A}" presName="diagram" presStyleCnt="0">
        <dgm:presLayoutVars>
          <dgm:chPref val="1"/>
          <dgm:dir/>
          <dgm:animOne val="branch"/>
          <dgm:animLvl val="lvl"/>
          <dgm:resizeHandles val="exact"/>
        </dgm:presLayoutVars>
      </dgm:prSet>
      <dgm:spPr/>
      <dgm:t>
        <a:bodyPr/>
        <a:lstStyle/>
        <a:p>
          <a:endParaRPr lang="es-ES"/>
        </a:p>
      </dgm:t>
    </dgm:pt>
    <dgm:pt modelId="{57385880-34AF-4CB0-A3A9-903580112B58}" type="pres">
      <dgm:prSet presAssocID="{36F48D50-5F53-4F8C-8883-7A43AB69B92E}" presName="root1" presStyleCnt="0"/>
      <dgm:spPr/>
      <dgm:t>
        <a:bodyPr/>
        <a:lstStyle/>
        <a:p>
          <a:endParaRPr lang="es-ES"/>
        </a:p>
      </dgm:t>
    </dgm:pt>
    <dgm:pt modelId="{9E281981-AD9E-4CB9-A560-DE90DC17F95A}" type="pres">
      <dgm:prSet presAssocID="{36F48D50-5F53-4F8C-8883-7A43AB69B92E}" presName="LevelOneTextNode" presStyleLbl="node0" presStyleIdx="0" presStyleCnt="1" custScaleX="165548" custScaleY="140637" custLinFactNeighborX="-96641" custLinFactNeighborY="-60550">
        <dgm:presLayoutVars>
          <dgm:chPref val="3"/>
        </dgm:presLayoutVars>
      </dgm:prSet>
      <dgm:spPr/>
      <dgm:t>
        <a:bodyPr/>
        <a:lstStyle/>
        <a:p>
          <a:endParaRPr lang="es-ES"/>
        </a:p>
      </dgm:t>
    </dgm:pt>
    <dgm:pt modelId="{63E17E03-AA42-477B-A274-DA14BF59F05B}" type="pres">
      <dgm:prSet presAssocID="{36F48D50-5F53-4F8C-8883-7A43AB69B92E}" presName="level2hierChild" presStyleCnt="0"/>
      <dgm:spPr/>
      <dgm:t>
        <a:bodyPr/>
        <a:lstStyle/>
        <a:p>
          <a:endParaRPr lang="es-ES"/>
        </a:p>
      </dgm:t>
    </dgm:pt>
    <dgm:pt modelId="{FC2CF82F-A179-4F77-BEF5-6DC9EB7C2F93}" type="pres">
      <dgm:prSet presAssocID="{38525EDA-3917-4231-B5E6-F5C9B0B31146}" presName="conn2-1" presStyleLbl="parChTrans1D2" presStyleIdx="0" presStyleCnt="1"/>
      <dgm:spPr/>
      <dgm:t>
        <a:bodyPr/>
        <a:lstStyle/>
        <a:p>
          <a:endParaRPr lang="es-ES"/>
        </a:p>
      </dgm:t>
    </dgm:pt>
    <dgm:pt modelId="{D7D1E23C-AE6A-4392-83E7-7DBE8BA75E7A}" type="pres">
      <dgm:prSet presAssocID="{38525EDA-3917-4231-B5E6-F5C9B0B31146}" presName="connTx" presStyleLbl="parChTrans1D2" presStyleIdx="0" presStyleCnt="1"/>
      <dgm:spPr/>
      <dgm:t>
        <a:bodyPr/>
        <a:lstStyle/>
        <a:p>
          <a:endParaRPr lang="es-ES"/>
        </a:p>
      </dgm:t>
    </dgm:pt>
    <dgm:pt modelId="{7E26AB07-A038-48CE-A51F-87D83EDEAD3E}" type="pres">
      <dgm:prSet presAssocID="{3F2EB697-34CB-456F-A3BE-FAA5078AE332}" presName="root2" presStyleCnt="0"/>
      <dgm:spPr/>
      <dgm:t>
        <a:bodyPr/>
        <a:lstStyle/>
        <a:p>
          <a:endParaRPr lang="es-ES"/>
        </a:p>
      </dgm:t>
    </dgm:pt>
    <dgm:pt modelId="{48154AFB-D11A-4284-9D2E-763C43F7548E}" type="pres">
      <dgm:prSet presAssocID="{3F2EB697-34CB-456F-A3BE-FAA5078AE332}" presName="LevelTwoTextNode" presStyleLbl="node2" presStyleIdx="0" presStyleCnt="1" custLinFactX="-9142" custLinFactNeighborX="-100000" custLinFactNeighborY="-60198">
        <dgm:presLayoutVars>
          <dgm:chPref val="3"/>
        </dgm:presLayoutVars>
      </dgm:prSet>
      <dgm:spPr/>
      <dgm:t>
        <a:bodyPr/>
        <a:lstStyle/>
        <a:p>
          <a:endParaRPr lang="es-ES"/>
        </a:p>
      </dgm:t>
    </dgm:pt>
    <dgm:pt modelId="{B8DA5860-6D14-46F8-B7D5-99F5A83D4241}" type="pres">
      <dgm:prSet presAssocID="{3F2EB697-34CB-456F-A3BE-FAA5078AE332}" presName="level3hierChild" presStyleCnt="0"/>
      <dgm:spPr/>
      <dgm:t>
        <a:bodyPr/>
        <a:lstStyle/>
        <a:p>
          <a:endParaRPr lang="es-ES"/>
        </a:p>
      </dgm:t>
    </dgm:pt>
    <dgm:pt modelId="{E95E9BF9-D8D4-4DEC-BEC5-C2BF27447F94}" type="pres">
      <dgm:prSet presAssocID="{BD2EB5AF-BBE6-4733-A870-ED6B446FB005}" presName="conn2-1" presStyleLbl="parChTrans1D3" presStyleIdx="0" presStyleCnt="7"/>
      <dgm:spPr/>
      <dgm:t>
        <a:bodyPr/>
        <a:lstStyle/>
        <a:p>
          <a:endParaRPr lang="es-ES"/>
        </a:p>
      </dgm:t>
    </dgm:pt>
    <dgm:pt modelId="{C89990EA-819C-4AC6-AC04-6DA9404935D5}" type="pres">
      <dgm:prSet presAssocID="{BD2EB5AF-BBE6-4733-A870-ED6B446FB005}" presName="connTx" presStyleLbl="parChTrans1D3" presStyleIdx="0" presStyleCnt="7"/>
      <dgm:spPr/>
      <dgm:t>
        <a:bodyPr/>
        <a:lstStyle/>
        <a:p>
          <a:endParaRPr lang="es-ES"/>
        </a:p>
      </dgm:t>
    </dgm:pt>
    <dgm:pt modelId="{ADDF273A-68E8-4508-879C-0770D881AADE}" type="pres">
      <dgm:prSet presAssocID="{12D5970C-4E2F-426A-A8ED-544C29D23409}" presName="root2" presStyleCnt="0"/>
      <dgm:spPr/>
      <dgm:t>
        <a:bodyPr/>
        <a:lstStyle/>
        <a:p>
          <a:endParaRPr lang="es-ES"/>
        </a:p>
      </dgm:t>
    </dgm:pt>
    <dgm:pt modelId="{198B32C6-04E0-4CDD-84E0-6642AFF800AC}" type="pres">
      <dgm:prSet presAssocID="{12D5970C-4E2F-426A-A8ED-544C29D23409}" presName="LevelTwoTextNode" presStyleLbl="node3" presStyleIdx="0" presStyleCnt="7">
        <dgm:presLayoutVars>
          <dgm:chPref val="3"/>
        </dgm:presLayoutVars>
      </dgm:prSet>
      <dgm:spPr/>
      <dgm:t>
        <a:bodyPr/>
        <a:lstStyle/>
        <a:p>
          <a:endParaRPr lang="es-ES"/>
        </a:p>
      </dgm:t>
    </dgm:pt>
    <dgm:pt modelId="{D03F889F-1B7C-452D-9082-01A4278DA44C}" type="pres">
      <dgm:prSet presAssocID="{12D5970C-4E2F-426A-A8ED-544C29D23409}" presName="level3hierChild" presStyleCnt="0"/>
      <dgm:spPr/>
      <dgm:t>
        <a:bodyPr/>
        <a:lstStyle/>
        <a:p>
          <a:endParaRPr lang="es-ES"/>
        </a:p>
      </dgm:t>
    </dgm:pt>
    <dgm:pt modelId="{4378644D-ED91-4903-907A-FDDA7F9B4158}" type="pres">
      <dgm:prSet presAssocID="{FDE3BBAB-71F6-40AE-97F2-CC83DC8F02F3}" presName="conn2-1" presStyleLbl="parChTrans1D3" presStyleIdx="1" presStyleCnt="7"/>
      <dgm:spPr/>
      <dgm:t>
        <a:bodyPr/>
        <a:lstStyle/>
        <a:p>
          <a:endParaRPr lang="es-ES"/>
        </a:p>
      </dgm:t>
    </dgm:pt>
    <dgm:pt modelId="{0988DF14-788A-4839-BCE7-DBDBEBD0495B}" type="pres">
      <dgm:prSet presAssocID="{FDE3BBAB-71F6-40AE-97F2-CC83DC8F02F3}" presName="connTx" presStyleLbl="parChTrans1D3" presStyleIdx="1" presStyleCnt="7"/>
      <dgm:spPr/>
      <dgm:t>
        <a:bodyPr/>
        <a:lstStyle/>
        <a:p>
          <a:endParaRPr lang="es-ES"/>
        </a:p>
      </dgm:t>
    </dgm:pt>
    <dgm:pt modelId="{1E29A4DA-59A5-4C95-9CE5-EA1E55F2357B}" type="pres">
      <dgm:prSet presAssocID="{5DCFA0F1-7472-457F-A2DE-BE05799E1240}" presName="root2" presStyleCnt="0"/>
      <dgm:spPr/>
      <dgm:t>
        <a:bodyPr/>
        <a:lstStyle/>
        <a:p>
          <a:endParaRPr lang="es-ES"/>
        </a:p>
      </dgm:t>
    </dgm:pt>
    <dgm:pt modelId="{20CE4C1F-EFCC-4C25-B8F7-36C3AA3427D1}" type="pres">
      <dgm:prSet presAssocID="{5DCFA0F1-7472-457F-A2DE-BE05799E1240}" presName="LevelTwoTextNode" presStyleLbl="node3" presStyleIdx="1" presStyleCnt="7">
        <dgm:presLayoutVars>
          <dgm:chPref val="3"/>
        </dgm:presLayoutVars>
      </dgm:prSet>
      <dgm:spPr/>
      <dgm:t>
        <a:bodyPr/>
        <a:lstStyle/>
        <a:p>
          <a:endParaRPr lang="es-ES"/>
        </a:p>
      </dgm:t>
    </dgm:pt>
    <dgm:pt modelId="{A97510D0-578D-4244-A14B-BA8FDFF87479}" type="pres">
      <dgm:prSet presAssocID="{5DCFA0F1-7472-457F-A2DE-BE05799E1240}" presName="level3hierChild" presStyleCnt="0"/>
      <dgm:spPr/>
      <dgm:t>
        <a:bodyPr/>
        <a:lstStyle/>
        <a:p>
          <a:endParaRPr lang="es-ES"/>
        </a:p>
      </dgm:t>
    </dgm:pt>
    <dgm:pt modelId="{24030809-FB48-4957-8155-A5E607F6D187}" type="pres">
      <dgm:prSet presAssocID="{07F86F73-823C-4017-9266-A92A784F81F3}" presName="conn2-1" presStyleLbl="parChTrans1D3" presStyleIdx="2" presStyleCnt="7"/>
      <dgm:spPr/>
      <dgm:t>
        <a:bodyPr/>
        <a:lstStyle/>
        <a:p>
          <a:endParaRPr lang="es-ES"/>
        </a:p>
      </dgm:t>
    </dgm:pt>
    <dgm:pt modelId="{E43E9201-AC28-47A2-91D0-C37AC448C9CE}" type="pres">
      <dgm:prSet presAssocID="{07F86F73-823C-4017-9266-A92A784F81F3}" presName="connTx" presStyleLbl="parChTrans1D3" presStyleIdx="2" presStyleCnt="7"/>
      <dgm:spPr/>
      <dgm:t>
        <a:bodyPr/>
        <a:lstStyle/>
        <a:p>
          <a:endParaRPr lang="es-ES"/>
        </a:p>
      </dgm:t>
    </dgm:pt>
    <dgm:pt modelId="{D767F3E8-2FF3-435F-BDF1-749F4D26DE96}" type="pres">
      <dgm:prSet presAssocID="{28354E76-6CC5-49B0-850B-9152AB80D22F}" presName="root2" presStyleCnt="0"/>
      <dgm:spPr/>
      <dgm:t>
        <a:bodyPr/>
        <a:lstStyle/>
        <a:p>
          <a:endParaRPr lang="es-ES"/>
        </a:p>
      </dgm:t>
    </dgm:pt>
    <dgm:pt modelId="{E7333513-EA19-462D-929A-426691D291CD}" type="pres">
      <dgm:prSet presAssocID="{28354E76-6CC5-49B0-850B-9152AB80D22F}" presName="LevelTwoTextNode" presStyleLbl="node3" presStyleIdx="2" presStyleCnt="7">
        <dgm:presLayoutVars>
          <dgm:chPref val="3"/>
        </dgm:presLayoutVars>
      </dgm:prSet>
      <dgm:spPr/>
      <dgm:t>
        <a:bodyPr/>
        <a:lstStyle/>
        <a:p>
          <a:endParaRPr lang="es-ES"/>
        </a:p>
      </dgm:t>
    </dgm:pt>
    <dgm:pt modelId="{697A9759-180C-405F-8CAA-45BE5AF87E9C}" type="pres">
      <dgm:prSet presAssocID="{28354E76-6CC5-49B0-850B-9152AB80D22F}" presName="level3hierChild" presStyleCnt="0"/>
      <dgm:spPr/>
      <dgm:t>
        <a:bodyPr/>
        <a:lstStyle/>
        <a:p>
          <a:endParaRPr lang="es-ES"/>
        </a:p>
      </dgm:t>
    </dgm:pt>
    <dgm:pt modelId="{AF179B71-426B-45EF-B9C4-0B0FE748C15B}" type="pres">
      <dgm:prSet presAssocID="{2035C978-6DAE-4187-9A1A-0D6455AFB00B}" presName="conn2-1" presStyleLbl="parChTrans1D3" presStyleIdx="3" presStyleCnt="7"/>
      <dgm:spPr/>
      <dgm:t>
        <a:bodyPr/>
        <a:lstStyle/>
        <a:p>
          <a:endParaRPr lang="es-ES"/>
        </a:p>
      </dgm:t>
    </dgm:pt>
    <dgm:pt modelId="{D1807C78-FAF4-47B9-802D-72598DE2FFF8}" type="pres">
      <dgm:prSet presAssocID="{2035C978-6DAE-4187-9A1A-0D6455AFB00B}" presName="connTx" presStyleLbl="parChTrans1D3" presStyleIdx="3" presStyleCnt="7"/>
      <dgm:spPr/>
      <dgm:t>
        <a:bodyPr/>
        <a:lstStyle/>
        <a:p>
          <a:endParaRPr lang="es-ES"/>
        </a:p>
      </dgm:t>
    </dgm:pt>
    <dgm:pt modelId="{02264443-9FDD-45E7-AC7F-0A3039C5BA5F}" type="pres">
      <dgm:prSet presAssocID="{F50029D6-E04A-4D14-851B-2C8E98A48FF0}" presName="root2" presStyleCnt="0"/>
      <dgm:spPr/>
      <dgm:t>
        <a:bodyPr/>
        <a:lstStyle/>
        <a:p>
          <a:endParaRPr lang="es-ES"/>
        </a:p>
      </dgm:t>
    </dgm:pt>
    <dgm:pt modelId="{7C678FB1-E3F8-48A1-923E-664CEC3EEDF8}" type="pres">
      <dgm:prSet presAssocID="{F50029D6-E04A-4D14-851B-2C8E98A48FF0}" presName="LevelTwoTextNode" presStyleLbl="node3" presStyleIdx="3" presStyleCnt="7">
        <dgm:presLayoutVars>
          <dgm:chPref val="3"/>
        </dgm:presLayoutVars>
      </dgm:prSet>
      <dgm:spPr/>
      <dgm:t>
        <a:bodyPr/>
        <a:lstStyle/>
        <a:p>
          <a:endParaRPr lang="es-ES"/>
        </a:p>
      </dgm:t>
    </dgm:pt>
    <dgm:pt modelId="{ED8DF97D-C26B-4CC9-8304-BB95510D742D}" type="pres">
      <dgm:prSet presAssocID="{F50029D6-E04A-4D14-851B-2C8E98A48FF0}" presName="level3hierChild" presStyleCnt="0"/>
      <dgm:spPr/>
      <dgm:t>
        <a:bodyPr/>
        <a:lstStyle/>
        <a:p>
          <a:endParaRPr lang="es-ES"/>
        </a:p>
      </dgm:t>
    </dgm:pt>
    <dgm:pt modelId="{BEC1FF11-E3E6-4886-914E-DAAA8CDC911B}" type="pres">
      <dgm:prSet presAssocID="{7338DD20-5768-4756-8322-54B36A807DAF}" presName="conn2-1" presStyleLbl="parChTrans1D3" presStyleIdx="4" presStyleCnt="7"/>
      <dgm:spPr/>
      <dgm:t>
        <a:bodyPr/>
        <a:lstStyle/>
        <a:p>
          <a:endParaRPr lang="es-ES"/>
        </a:p>
      </dgm:t>
    </dgm:pt>
    <dgm:pt modelId="{5ED88BD8-E31B-4957-B063-3A1F3FAE8CC0}" type="pres">
      <dgm:prSet presAssocID="{7338DD20-5768-4756-8322-54B36A807DAF}" presName="connTx" presStyleLbl="parChTrans1D3" presStyleIdx="4" presStyleCnt="7"/>
      <dgm:spPr/>
      <dgm:t>
        <a:bodyPr/>
        <a:lstStyle/>
        <a:p>
          <a:endParaRPr lang="es-ES"/>
        </a:p>
      </dgm:t>
    </dgm:pt>
    <dgm:pt modelId="{ADD80295-8442-4F19-9E61-7D03F2AEF502}" type="pres">
      <dgm:prSet presAssocID="{3D1C63A5-E3DB-4BBC-8894-A43A7FDD951A}" presName="root2" presStyleCnt="0"/>
      <dgm:spPr/>
      <dgm:t>
        <a:bodyPr/>
        <a:lstStyle/>
        <a:p>
          <a:endParaRPr lang="es-ES"/>
        </a:p>
      </dgm:t>
    </dgm:pt>
    <dgm:pt modelId="{8C7D6103-1388-40FF-AA5D-804D574B366E}" type="pres">
      <dgm:prSet presAssocID="{3D1C63A5-E3DB-4BBC-8894-A43A7FDD951A}" presName="LevelTwoTextNode" presStyleLbl="node3" presStyleIdx="4" presStyleCnt="7">
        <dgm:presLayoutVars>
          <dgm:chPref val="3"/>
        </dgm:presLayoutVars>
      </dgm:prSet>
      <dgm:spPr/>
      <dgm:t>
        <a:bodyPr/>
        <a:lstStyle/>
        <a:p>
          <a:endParaRPr lang="es-ES"/>
        </a:p>
      </dgm:t>
    </dgm:pt>
    <dgm:pt modelId="{D79D38DE-7701-40C8-A96D-C3DA6A23E352}" type="pres">
      <dgm:prSet presAssocID="{3D1C63A5-E3DB-4BBC-8894-A43A7FDD951A}" presName="level3hierChild" presStyleCnt="0"/>
      <dgm:spPr/>
      <dgm:t>
        <a:bodyPr/>
        <a:lstStyle/>
        <a:p>
          <a:endParaRPr lang="es-ES"/>
        </a:p>
      </dgm:t>
    </dgm:pt>
    <dgm:pt modelId="{A092614E-BEEA-41A9-B079-6734A642C902}" type="pres">
      <dgm:prSet presAssocID="{A280DCC6-3EE9-4021-8250-EB7059AB928C}" presName="conn2-1" presStyleLbl="parChTrans1D3" presStyleIdx="5" presStyleCnt="7"/>
      <dgm:spPr/>
      <dgm:t>
        <a:bodyPr/>
        <a:lstStyle/>
        <a:p>
          <a:endParaRPr lang="es-ES"/>
        </a:p>
      </dgm:t>
    </dgm:pt>
    <dgm:pt modelId="{B172680F-C39D-4051-96DC-40F16163C03D}" type="pres">
      <dgm:prSet presAssocID="{A280DCC6-3EE9-4021-8250-EB7059AB928C}" presName="connTx" presStyleLbl="parChTrans1D3" presStyleIdx="5" presStyleCnt="7"/>
      <dgm:spPr/>
      <dgm:t>
        <a:bodyPr/>
        <a:lstStyle/>
        <a:p>
          <a:endParaRPr lang="es-ES"/>
        </a:p>
      </dgm:t>
    </dgm:pt>
    <dgm:pt modelId="{A1FB39A3-9FD5-4249-95BE-3AB51D11C9A3}" type="pres">
      <dgm:prSet presAssocID="{BE016061-0251-44E7-863F-4158300B89FA}" presName="root2" presStyleCnt="0"/>
      <dgm:spPr/>
      <dgm:t>
        <a:bodyPr/>
        <a:lstStyle/>
        <a:p>
          <a:endParaRPr lang="es-ES"/>
        </a:p>
      </dgm:t>
    </dgm:pt>
    <dgm:pt modelId="{3B5B016F-E72D-4C48-86D5-91A76FA24D4D}" type="pres">
      <dgm:prSet presAssocID="{BE016061-0251-44E7-863F-4158300B89FA}" presName="LevelTwoTextNode" presStyleLbl="node3" presStyleIdx="5" presStyleCnt="7">
        <dgm:presLayoutVars>
          <dgm:chPref val="3"/>
        </dgm:presLayoutVars>
      </dgm:prSet>
      <dgm:spPr/>
      <dgm:t>
        <a:bodyPr/>
        <a:lstStyle/>
        <a:p>
          <a:endParaRPr lang="es-ES"/>
        </a:p>
      </dgm:t>
    </dgm:pt>
    <dgm:pt modelId="{EB21B024-4130-4040-B93A-A51D063CEB8A}" type="pres">
      <dgm:prSet presAssocID="{BE016061-0251-44E7-863F-4158300B89FA}" presName="level3hierChild" presStyleCnt="0"/>
      <dgm:spPr/>
      <dgm:t>
        <a:bodyPr/>
        <a:lstStyle/>
        <a:p>
          <a:endParaRPr lang="es-ES"/>
        </a:p>
      </dgm:t>
    </dgm:pt>
    <dgm:pt modelId="{641A00EE-D6E5-4F4C-B31D-7DF3FA66C595}" type="pres">
      <dgm:prSet presAssocID="{1B1BF970-F5CC-4C7A-A8B0-507F62F63C4E}" presName="conn2-1" presStyleLbl="parChTrans1D3" presStyleIdx="6" presStyleCnt="7"/>
      <dgm:spPr/>
      <dgm:t>
        <a:bodyPr/>
        <a:lstStyle/>
        <a:p>
          <a:endParaRPr lang="es-ES"/>
        </a:p>
      </dgm:t>
    </dgm:pt>
    <dgm:pt modelId="{C5FCEF59-637C-486D-96DC-986210AE1787}" type="pres">
      <dgm:prSet presAssocID="{1B1BF970-F5CC-4C7A-A8B0-507F62F63C4E}" presName="connTx" presStyleLbl="parChTrans1D3" presStyleIdx="6" presStyleCnt="7"/>
      <dgm:spPr/>
      <dgm:t>
        <a:bodyPr/>
        <a:lstStyle/>
        <a:p>
          <a:endParaRPr lang="es-ES"/>
        </a:p>
      </dgm:t>
    </dgm:pt>
    <dgm:pt modelId="{042491E4-9547-4761-AAD7-5EE6A534EE13}" type="pres">
      <dgm:prSet presAssocID="{43AF9425-F417-4C00-AF47-64D440B4A108}" presName="root2" presStyleCnt="0"/>
      <dgm:spPr/>
      <dgm:t>
        <a:bodyPr/>
        <a:lstStyle/>
        <a:p>
          <a:endParaRPr lang="es-ES"/>
        </a:p>
      </dgm:t>
    </dgm:pt>
    <dgm:pt modelId="{454DDDCC-81F8-4EBD-BB24-22C94895ADAF}" type="pres">
      <dgm:prSet presAssocID="{43AF9425-F417-4C00-AF47-64D440B4A108}" presName="LevelTwoTextNode" presStyleLbl="node3" presStyleIdx="6" presStyleCnt="7">
        <dgm:presLayoutVars>
          <dgm:chPref val="3"/>
        </dgm:presLayoutVars>
      </dgm:prSet>
      <dgm:spPr/>
      <dgm:t>
        <a:bodyPr/>
        <a:lstStyle/>
        <a:p>
          <a:endParaRPr lang="es-ES"/>
        </a:p>
      </dgm:t>
    </dgm:pt>
    <dgm:pt modelId="{BE6E1DC6-0137-42EC-9E47-CAB8AB41B758}" type="pres">
      <dgm:prSet presAssocID="{43AF9425-F417-4C00-AF47-64D440B4A108}" presName="level3hierChild" presStyleCnt="0"/>
      <dgm:spPr/>
      <dgm:t>
        <a:bodyPr/>
        <a:lstStyle/>
        <a:p>
          <a:endParaRPr lang="es-ES"/>
        </a:p>
      </dgm:t>
    </dgm:pt>
  </dgm:ptLst>
  <dgm:cxnLst>
    <dgm:cxn modelId="{77719A4D-2F60-4166-AFE3-DF9807C6D87F}" srcId="{36F48D50-5F53-4F8C-8883-7A43AB69B92E}" destId="{3F2EB697-34CB-456F-A3BE-FAA5078AE332}" srcOrd="0" destOrd="0" parTransId="{38525EDA-3917-4231-B5E6-F5C9B0B31146}" sibTransId="{FA737C8F-D878-4713-ACB4-B9944DE4B341}"/>
    <dgm:cxn modelId="{0B438624-C8D3-4F8C-8BBE-EEB2B798E5E9}" type="presOf" srcId="{3D1C63A5-E3DB-4BBC-8894-A43A7FDD951A}" destId="{8C7D6103-1388-40FF-AA5D-804D574B366E}" srcOrd="0" destOrd="0" presId="urn:microsoft.com/office/officeart/2005/8/layout/hierarchy2"/>
    <dgm:cxn modelId="{F3D81776-5BE9-4721-93E0-C77A581D6C6E}" type="presOf" srcId="{1B1BF970-F5CC-4C7A-A8B0-507F62F63C4E}" destId="{641A00EE-D6E5-4F4C-B31D-7DF3FA66C595}" srcOrd="0" destOrd="0" presId="urn:microsoft.com/office/officeart/2005/8/layout/hierarchy2"/>
    <dgm:cxn modelId="{92E7BB26-DFE2-4839-903A-1E0E3A6261CD}" type="presOf" srcId="{7338DD20-5768-4756-8322-54B36A807DAF}" destId="{BEC1FF11-E3E6-4886-914E-DAAA8CDC911B}" srcOrd="0" destOrd="0" presId="urn:microsoft.com/office/officeart/2005/8/layout/hierarchy2"/>
    <dgm:cxn modelId="{066ADDFB-D5E4-414C-92B8-75C7E22F8E4A}" srcId="{3F2EB697-34CB-456F-A3BE-FAA5078AE332}" destId="{43AF9425-F417-4C00-AF47-64D440B4A108}" srcOrd="6" destOrd="0" parTransId="{1B1BF970-F5CC-4C7A-A8B0-507F62F63C4E}" sibTransId="{D452573B-4CEE-4483-B0DF-B8356352B3CE}"/>
    <dgm:cxn modelId="{C00F9F2E-F70B-4595-85C3-DA48DE3BBB86}" type="presOf" srcId="{2035C978-6DAE-4187-9A1A-0D6455AFB00B}" destId="{D1807C78-FAF4-47B9-802D-72598DE2FFF8}" srcOrd="1" destOrd="0" presId="urn:microsoft.com/office/officeart/2005/8/layout/hierarchy2"/>
    <dgm:cxn modelId="{FF701A40-ACC3-4348-8077-FF09B9FAEF80}" srcId="{AC058228-9F57-4E35-8354-90415E1F726A}" destId="{36F48D50-5F53-4F8C-8883-7A43AB69B92E}" srcOrd="0" destOrd="0" parTransId="{B477711D-3925-4D34-B175-7141E0450ADC}" sibTransId="{4F23231A-C901-4473-829B-892E3F866B5D}"/>
    <dgm:cxn modelId="{E35CF5CA-8EF0-4B8B-8FF5-0EACA3650A33}" type="presOf" srcId="{2035C978-6DAE-4187-9A1A-0D6455AFB00B}" destId="{AF179B71-426B-45EF-B9C4-0B0FE748C15B}" srcOrd="0" destOrd="0" presId="urn:microsoft.com/office/officeart/2005/8/layout/hierarchy2"/>
    <dgm:cxn modelId="{AA885C6B-DF3B-4CC5-AD60-1C8A32EE4207}" type="presOf" srcId="{BE016061-0251-44E7-863F-4158300B89FA}" destId="{3B5B016F-E72D-4C48-86D5-91A76FA24D4D}" srcOrd="0" destOrd="0" presId="urn:microsoft.com/office/officeart/2005/8/layout/hierarchy2"/>
    <dgm:cxn modelId="{8D9133B1-38F3-4870-85FB-DF8558D23849}" type="presOf" srcId="{1B1BF970-F5CC-4C7A-A8B0-507F62F63C4E}" destId="{C5FCEF59-637C-486D-96DC-986210AE1787}" srcOrd="1" destOrd="0" presId="urn:microsoft.com/office/officeart/2005/8/layout/hierarchy2"/>
    <dgm:cxn modelId="{4EF7B500-5926-4937-B21A-61F0626452E0}" type="presOf" srcId="{F50029D6-E04A-4D14-851B-2C8E98A48FF0}" destId="{7C678FB1-E3F8-48A1-923E-664CEC3EEDF8}" srcOrd="0" destOrd="0" presId="urn:microsoft.com/office/officeart/2005/8/layout/hierarchy2"/>
    <dgm:cxn modelId="{1562A3DE-AEED-46E4-B39D-47B14E78D2FD}" type="presOf" srcId="{A280DCC6-3EE9-4021-8250-EB7059AB928C}" destId="{B172680F-C39D-4051-96DC-40F16163C03D}" srcOrd="1" destOrd="0" presId="urn:microsoft.com/office/officeart/2005/8/layout/hierarchy2"/>
    <dgm:cxn modelId="{ECDDB206-C9B0-45B5-AC5E-04D39A1C5F38}" type="presOf" srcId="{5DCFA0F1-7472-457F-A2DE-BE05799E1240}" destId="{20CE4C1F-EFCC-4C25-B8F7-36C3AA3427D1}" srcOrd="0" destOrd="0" presId="urn:microsoft.com/office/officeart/2005/8/layout/hierarchy2"/>
    <dgm:cxn modelId="{0BB94205-7AF2-4629-B4D0-34C3B9B62956}" type="presOf" srcId="{38525EDA-3917-4231-B5E6-F5C9B0B31146}" destId="{D7D1E23C-AE6A-4392-83E7-7DBE8BA75E7A}" srcOrd="1" destOrd="0" presId="urn:microsoft.com/office/officeart/2005/8/layout/hierarchy2"/>
    <dgm:cxn modelId="{AB38DC38-CC8F-4E03-989E-4DAB14B1C597}" type="presOf" srcId="{A280DCC6-3EE9-4021-8250-EB7059AB928C}" destId="{A092614E-BEEA-41A9-B079-6734A642C902}" srcOrd="0" destOrd="0" presId="urn:microsoft.com/office/officeart/2005/8/layout/hierarchy2"/>
    <dgm:cxn modelId="{2ED4F737-585C-4A59-B98C-B1A8396670FD}" srcId="{3F2EB697-34CB-456F-A3BE-FAA5078AE332}" destId="{BE016061-0251-44E7-863F-4158300B89FA}" srcOrd="5" destOrd="0" parTransId="{A280DCC6-3EE9-4021-8250-EB7059AB928C}" sibTransId="{C6A4CF00-8475-4626-B922-7F1D6AF9F185}"/>
    <dgm:cxn modelId="{066EB7B1-0325-4EAC-93EC-D4D010608079}" type="presOf" srcId="{07F86F73-823C-4017-9266-A92A784F81F3}" destId="{24030809-FB48-4957-8155-A5E607F6D187}" srcOrd="0" destOrd="0" presId="urn:microsoft.com/office/officeart/2005/8/layout/hierarchy2"/>
    <dgm:cxn modelId="{B5CC31AF-D8D9-4062-878D-ACBAFF22D16D}" srcId="{3F2EB697-34CB-456F-A3BE-FAA5078AE332}" destId="{5DCFA0F1-7472-457F-A2DE-BE05799E1240}" srcOrd="1" destOrd="0" parTransId="{FDE3BBAB-71F6-40AE-97F2-CC83DC8F02F3}" sibTransId="{2A62A70A-5EED-45FF-9BBD-98B1A1F19284}"/>
    <dgm:cxn modelId="{EC29E1F8-BCAC-4983-955E-94AE5BD5A427}" type="presOf" srcId="{36F48D50-5F53-4F8C-8883-7A43AB69B92E}" destId="{9E281981-AD9E-4CB9-A560-DE90DC17F95A}" srcOrd="0" destOrd="0" presId="urn:microsoft.com/office/officeart/2005/8/layout/hierarchy2"/>
    <dgm:cxn modelId="{4FFC3CE3-293E-473D-AE42-CA00C597B34B}" type="presOf" srcId="{07F86F73-823C-4017-9266-A92A784F81F3}" destId="{E43E9201-AC28-47A2-91D0-C37AC448C9CE}" srcOrd="1" destOrd="0" presId="urn:microsoft.com/office/officeart/2005/8/layout/hierarchy2"/>
    <dgm:cxn modelId="{6B81EC90-2211-4B59-AFC9-6DB53233C20F}" type="presOf" srcId="{BD2EB5AF-BBE6-4733-A870-ED6B446FB005}" destId="{E95E9BF9-D8D4-4DEC-BEC5-C2BF27447F94}" srcOrd="0" destOrd="0" presId="urn:microsoft.com/office/officeart/2005/8/layout/hierarchy2"/>
    <dgm:cxn modelId="{5DE64BEE-C64C-4223-A6DA-31D951C35D94}" type="presOf" srcId="{FDE3BBAB-71F6-40AE-97F2-CC83DC8F02F3}" destId="{4378644D-ED91-4903-907A-FDDA7F9B4158}" srcOrd="0" destOrd="0" presId="urn:microsoft.com/office/officeart/2005/8/layout/hierarchy2"/>
    <dgm:cxn modelId="{FFC9D901-C8CF-4883-8667-968D9D0B2DFE}" type="presOf" srcId="{BD2EB5AF-BBE6-4733-A870-ED6B446FB005}" destId="{C89990EA-819C-4AC6-AC04-6DA9404935D5}" srcOrd="1" destOrd="0" presId="urn:microsoft.com/office/officeart/2005/8/layout/hierarchy2"/>
    <dgm:cxn modelId="{40944455-26F9-4FEC-92F4-78BDB99A8BBC}" type="presOf" srcId="{FDE3BBAB-71F6-40AE-97F2-CC83DC8F02F3}" destId="{0988DF14-788A-4839-BCE7-DBDBEBD0495B}" srcOrd="1" destOrd="0" presId="urn:microsoft.com/office/officeart/2005/8/layout/hierarchy2"/>
    <dgm:cxn modelId="{12B0BA55-C52F-41E9-9FB0-0FD41EA81D22}" type="presOf" srcId="{AC058228-9F57-4E35-8354-90415E1F726A}" destId="{48EECB55-F771-49D4-B8D7-AD3392B3A3FD}" srcOrd="0" destOrd="0" presId="urn:microsoft.com/office/officeart/2005/8/layout/hierarchy2"/>
    <dgm:cxn modelId="{D3E1398A-0036-4E16-B39A-4CC9E8C97494}" srcId="{3F2EB697-34CB-456F-A3BE-FAA5078AE332}" destId="{F50029D6-E04A-4D14-851B-2C8E98A48FF0}" srcOrd="3" destOrd="0" parTransId="{2035C978-6DAE-4187-9A1A-0D6455AFB00B}" sibTransId="{A30C1C7E-F04D-490C-BC51-8930B2F52CD5}"/>
    <dgm:cxn modelId="{8D220F2B-67A4-4BD6-8437-A270EC59095E}" srcId="{3F2EB697-34CB-456F-A3BE-FAA5078AE332}" destId="{28354E76-6CC5-49B0-850B-9152AB80D22F}" srcOrd="2" destOrd="0" parTransId="{07F86F73-823C-4017-9266-A92A784F81F3}" sibTransId="{F5049C4E-D938-4097-A705-C2583096159B}"/>
    <dgm:cxn modelId="{DC2E0FDF-DB35-438B-B130-B50C9825D0F3}" type="presOf" srcId="{43AF9425-F417-4C00-AF47-64D440B4A108}" destId="{454DDDCC-81F8-4EBD-BB24-22C94895ADAF}" srcOrd="0" destOrd="0" presId="urn:microsoft.com/office/officeart/2005/8/layout/hierarchy2"/>
    <dgm:cxn modelId="{76C9EFBF-D4A5-4016-9C71-D816E270177F}" srcId="{3F2EB697-34CB-456F-A3BE-FAA5078AE332}" destId="{3D1C63A5-E3DB-4BBC-8894-A43A7FDD951A}" srcOrd="4" destOrd="0" parTransId="{7338DD20-5768-4756-8322-54B36A807DAF}" sibTransId="{94E52EB3-3BBE-47FE-8520-43C5D27BD21A}"/>
    <dgm:cxn modelId="{B3AB9B8D-B3C3-4672-A3EB-D07FD9E7EB1F}" type="presOf" srcId="{38525EDA-3917-4231-B5E6-F5C9B0B31146}" destId="{FC2CF82F-A179-4F77-BEF5-6DC9EB7C2F93}" srcOrd="0" destOrd="0" presId="urn:microsoft.com/office/officeart/2005/8/layout/hierarchy2"/>
    <dgm:cxn modelId="{4540FAF3-168E-4678-A929-FA40E9F4186D}" srcId="{3F2EB697-34CB-456F-A3BE-FAA5078AE332}" destId="{12D5970C-4E2F-426A-A8ED-544C29D23409}" srcOrd="0" destOrd="0" parTransId="{BD2EB5AF-BBE6-4733-A870-ED6B446FB005}" sibTransId="{D2E40025-C952-4F76-84C2-F0E398145A7E}"/>
    <dgm:cxn modelId="{9DC01707-ED1F-4F84-80DC-5146A2B0F23A}" type="presOf" srcId="{3F2EB697-34CB-456F-A3BE-FAA5078AE332}" destId="{48154AFB-D11A-4284-9D2E-763C43F7548E}" srcOrd="0" destOrd="0" presId="urn:microsoft.com/office/officeart/2005/8/layout/hierarchy2"/>
    <dgm:cxn modelId="{3D3F1719-2BE0-4497-A1D1-D5EE49205B75}" type="presOf" srcId="{28354E76-6CC5-49B0-850B-9152AB80D22F}" destId="{E7333513-EA19-462D-929A-426691D291CD}" srcOrd="0" destOrd="0" presId="urn:microsoft.com/office/officeart/2005/8/layout/hierarchy2"/>
    <dgm:cxn modelId="{6DFC9580-A6A3-4AE6-A575-7253E6DF0755}" type="presOf" srcId="{12D5970C-4E2F-426A-A8ED-544C29D23409}" destId="{198B32C6-04E0-4CDD-84E0-6642AFF800AC}" srcOrd="0" destOrd="0" presId="urn:microsoft.com/office/officeart/2005/8/layout/hierarchy2"/>
    <dgm:cxn modelId="{73DE2D7A-8C39-4344-A1F0-343825A9FAEE}" type="presOf" srcId="{7338DD20-5768-4756-8322-54B36A807DAF}" destId="{5ED88BD8-E31B-4957-B063-3A1F3FAE8CC0}" srcOrd="1" destOrd="0" presId="urn:microsoft.com/office/officeart/2005/8/layout/hierarchy2"/>
    <dgm:cxn modelId="{7F4D8801-1DDF-44D2-9B2F-FBE17F94EB0B}" type="presParOf" srcId="{48EECB55-F771-49D4-B8D7-AD3392B3A3FD}" destId="{57385880-34AF-4CB0-A3A9-903580112B58}" srcOrd="0" destOrd="0" presId="urn:microsoft.com/office/officeart/2005/8/layout/hierarchy2"/>
    <dgm:cxn modelId="{43576F07-60F4-4FBC-BA8D-3BBF8654B70A}" type="presParOf" srcId="{57385880-34AF-4CB0-A3A9-903580112B58}" destId="{9E281981-AD9E-4CB9-A560-DE90DC17F95A}" srcOrd="0" destOrd="0" presId="urn:microsoft.com/office/officeart/2005/8/layout/hierarchy2"/>
    <dgm:cxn modelId="{13697C34-F56A-493D-89A2-2EF87522DEDB}" type="presParOf" srcId="{57385880-34AF-4CB0-A3A9-903580112B58}" destId="{63E17E03-AA42-477B-A274-DA14BF59F05B}" srcOrd="1" destOrd="0" presId="urn:microsoft.com/office/officeart/2005/8/layout/hierarchy2"/>
    <dgm:cxn modelId="{5F7B8F62-52BC-4A36-ADC0-E94A4244D2C2}" type="presParOf" srcId="{63E17E03-AA42-477B-A274-DA14BF59F05B}" destId="{FC2CF82F-A179-4F77-BEF5-6DC9EB7C2F93}" srcOrd="0" destOrd="0" presId="urn:microsoft.com/office/officeart/2005/8/layout/hierarchy2"/>
    <dgm:cxn modelId="{F5AAA553-481A-456B-B95B-01FFECB4DA91}" type="presParOf" srcId="{FC2CF82F-A179-4F77-BEF5-6DC9EB7C2F93}" destId="{D7D1E23C-AE6A-4392-83E7-7DBE8BA75E7A}" srcOrd="0" destOrd="0" presId="urn:microsoft.com/office/officeart/2005/8/layout/hierarchy2"/>
    <dgm:cxn modelId="{52106087-E689-4428-A321-8A719E77025C}" type="presParOf" srcId="{63E17E03-AA42-477B-A274-DA14BF59F05B}" destId="{7E26AB07-A038-48CE-A51F-87D83EDEAD3E}" srcOrd="1" destOrd="0" presId="urn:microsoft.com/office/officeart/2005/8/layout/hierarchy2"/>
    <dgm:cxn modelId="{EC7637BB-44F4-4C7E-A4BC-512E4CA2150F}" type="presParOf" srcId="{7E26AB07-A038-48CE-A51F-87D83EDEAD3E}" destId="{48154AFB-D11A-4284-9D2E-763C43F7548E}" srcOrd="0" destOrd="0" presId="urn:microsoft.com/office/officeart/2005/8/layout/hierarchy2"/>
    <dgm:cxn modelId="{48C7B543-C08C-42F5-AE4F-7E412760D4A4}" type="presParOf" srcId="{7E26AB07-A038-48CE-A51F-87D83EDEAD3E}" destId="{B8DA5860-6D14-46F8-B7D5-99F5A83D4241}" srcOrd="1" destOrd="0" presId="urn:microsoft.com/office/officeart/2005/8/layout/hierarchy2"/>
    <dgm:cxn modelId="{C97B3CFC-6E93-44B1-8243-40F6B43689B2}" type="presParOf" srcId="{B8DA5860-6D14-46F8-B7D5-99F5A83D4241}" destId="{E95E9BF9-D8D4-4DEC-BEC5-C2BF27447F94}" srcOrd="0" destOrd="0" presId="urn:microsoft.com/office/officeart/2005/8/layout/hierarchy2"/>
    <dgm:cxn modelId="{3B61D956-268A-4D3F-8A7A-7E0D26CB8281}" type="presParOf" srcId="{E95E9BF9-D8D4-4DEC-BEC5-C2BF27447F94}" destId="{C89990EA-819C-4AC6-AC04-6DA9404935D5}" srcOrd="0" destOrd="0" presId="urn:microsoft.com/office/officeart/2005/8/layout/hierarchy2"/>
    <dgm:cxn modelId="{E2689E82-2E80-491E-9640-5CFF19840D6E}" type="presParOf" srcId="{B8DA5860-6D14-46F8-B7D5-99F5A83D4241}" destId="{ADDF273A-68E8-4508-879C-0770D881AADE}" srcOrd="1" destOrd="0" presId="urn:microsoft.com/office/officeart/2005/8/layout/hierarchy2"/>
    <dgm:cxn modelId="{40E0D806-823C-4A4E-82C2-A8BA06D62F7C}" type="presParOf" srcId="{ADDF273A-68E8-4508-879C-0770D881AADE}" destId="{198B32C6-04E0-4CDD-84E0-6642AFF800AC}" srcOrd="0" destOrd="0" presId="urn:microsoft.com/office/officeart/2005/8/layout/hierarchy2"/>
    <dgm:cxn modelId="{FADA89E5-BD93-4380-A13B-F7D6BF9A5BBC}" type="presParOf" srcId="{ADDF273A-68E8-4508-879C-0770D881AADE}" destId="{D03F889F-1B7C-452D-9082-01A4278DA44C}" srcOrd="1" destOrd="0" presId="urn:microsoft.com/office/officeart/2005/8/layout/hierarchy2"/>
    <dgm:cxn modelId="{1A6D4CD2-1116-49FE-AF44-03BDCE936A0A}" type="presParOf" srcId="{B8DA5860-6D14-46F8-B7D5-99F5A83D4241}" destId="{4378644D-ED91-4903-907A-FDDA7F9B4158}" srcOrd="2" destOrd="0" presId="urn:microsoft.com/office/officeart/2005/8/layout/hierarchy2"/>
    <dgm:cxn modelId="{A99AA9CC-7273-4FFA-9B3F-4E88FA8E7111}" type="presParOf" srcId="{4378644D-ED91-4903-907A-FDDA7F9B4158}" destId="{0988DF14-788A-4839-BCE7-DBDBEBD0495B}" srcOrd="0" destOrd="0" presId="urn:microsoft.com/office/officeart/2005/8/layout/hierarchy2"/>
    <dgm:cxn modelId="{C21D57E8-9DC1-494C-A759-729651A6CE13}" type="presParOf" srcId="{B8DA5860-6D14-46F8-B7D5-99F5A83D4241}" destId="{1E29A4DA-59A5-4C95-9CE5-EA1E55F2357B}" srcOrd="3" destOrd="0" presId="urn:microsoft.com/office/officeart/2005/8/layout/hierarchy2"/>
    <dgm:cxn modelId="{CC85FBB3-C88E-40E5-81AF-AE110D710FCC}" type="presParOf" srcId="{1E29A4DA-59A5-4C95-9CE5-EA1E55F2357B}" destId="{20CE4C1F-EFCC-4C25-B8F7-36C3AA3427D1}" srcOrd="0" destOrd="0" presId="urn:microsoft.com/office/officeart/2005/8/layout/hierarchy2"/>
    <dgm:cxn modelId="{7FECA54C-83F1-40CE-8E4C-3BD28116ADEE}" type="presParOf" srcId="{1E29A4DA-59A5-4C95-9CE5-EA1E55F2357B}" destId="{A97510D0-578D-4244-A14B-BA8FDFF87479}" srcOrd="1" destOrd="0" presId="urn:microsoft.com/office/officeart/2005/8/layout/hierarchy2"/>
    <dgm:cxn modelId="{88D044C8-0336-4AA4-9465-1A8B6894E276}" type="presParOf" srcId="{B8DA5860-6D14-46F8-B7D5-99F5A83D4241}" destId="{24030809-FB48-4957-8155-A5E607F6D187}" srcOrd="4" destOrd="0" presId="urn:microsoft.com/office/officeart/2005/8/layout/hierarchy2"/>
    <dgm:cxn modelId="{A0124A6B-6432-4FFA-A098-62FB20186B6B}" type="presParOf" srcId="{24030809-FB48-4957-8155-A5E607F6D187}" destId="{E43E9201-AC28-47A2-91D0-C37AC448C9CE}" srcOrd="0" destOrd="0" presId="urn:microsoft.com/office/officeart/2005/8/layout/hierarchy2"/>
    <dgm:cxn modelId="{E14386C9-3174-4A11-8B9A-F8978D426AF3}" type="presParOf" srcId="{B8DA5860-6D14-46F8-B7D5-99F5A83D4241}" destId="{D767F3E8-2FF3-435F-BDF1-749F4D26DE96}" srcOrd="5" destOrd="0" presId="urn:microsoft.com/office/officeart/2005/8/layout/hierarchy2"/>
    <dgm:cxn modelId="{750C49C0-331A-4770-B7C0-2B7553A7412E}" type="presParOf" srcId="{D767F3E8-2FF3-435F-BDF1-749F4D26DE96}" destId="{E7333513-EA19-462D-929A-426691D291CD}" srcOrd="0" destOrd="0" presId="urn:microsoft.com/office/officeart/2005/8/layout/hierarchy2"/>
    <dgm:cxn modelId="{EFB01C0D-B6CC-4EA3-B72A-304702DFB45A}" type="presParOf" srcId="{D767F3E8-2FF3-435F-BDF1-749F4D26DE96}" destId="{697A9759-180C-405F-8CAA-45BE5AF87E9C}" srcOrd="1" destOrd="0" presId="urn:microsoft.com/office/officeart/2005/8/layout/hierarchy2"/>
    <dgm:cxn modelId="{1AC3DCF9-201C-4D7C-887C-303D01366359}" type="presParOf" srcId="{B8DA5860-6D14-46F8-B7D5-99F5A83D4241}" destId="{AF179B71-426B-45EF-B9C4-0B0FE748C15B}" srcOrd="6" destOrd="0" presId="urn:microsoft.com/office/officeart/2005/8/layout/hierarchy2"/>
    <dgm:cxn modelId="{C31C4390-AD63-44AF-BC76-5D6F0790701A}" type="presParOf" srcId="{AF179B71-426B-45EF-B9C4-0B0FE748C15B}" destId="{D1807C78-FAF4-47B9-802D-72598DE2FFF8}" srcOrd="0" destOrd="0" presId="urn:microsoft.com/office/officeart/2005/8/layout/hierarchy2"/>
    <dgm:cxn modelId="{3FF9271D-EE37-4492-89CA-24A2B2DEFECE}" type="presParOf" srcId="{B8DA5860-6D14-46F8-B7D5-99F5A83D4241}" destId="{02264443-9FDD-45E7-AC7F-0A3039C5BA5F}" srcOrd="7" destOrd="0" presId="urn:microsoft.com/office/officeart/2005/8/layout/hierarchy2"/>
    <dgm:cxn modelId="{D00B1540-377C-4895-B9F4-1E55A53768FE}" type="presParOf" srcId="{02264443-9FDD-45E7-AC7F-0A3039C5BA5F}" destId="{7C678FB1-E3F8-48A1-923E-664CEC3EEDF8}" srcOrd="0" destOrd="0" presId="urn:microsoft.com/office/officeart/2005/8/layout/hierarchy2"/>
    <dgm:cxn modelId="{9E3D0A1C-EFF6-4C31-9C8E-45704AAB1395}" type="presParOf" srcId="{02264443-9FDD-45E7-AC7F-0A3039C5BA5F}" destId="{ED8DF97D-C26B-4CC9-8304-BB95510D742D}" srcOrd="1" destOrd="0" presId="urn:microsoft.com/office/officeart/2005/8/layout/hierarchy2"/>
    <dgm:cxn modelId="{CDA76F10-FF7A-47F6-B3DE-A18C47682A04}" type="presParOf" srcId="{B8DA5860-6D14-46F8-B7D5-99F5A83D4241}" destId="{BEC1FF11-E3E6-4886-914E-DAAA8CDC911B}" srcOrd="8" destOrd="0" presId="urn:microsoft.com/office/officeart/2005/8/layout/hierarchy2"/>
    <dgm:cxn modelId="{6F4B6F72-833C-4B45-991B-292953924091}" type="presParOf" srcId="{BEC1FF11-E3E6-4886-914E-DAAA8CDC911B}" destId="{5ED88BD8-E31B-4957-B063-3A1F3FAE8CC0}" srcOrd="0" destOrd="0" presId="urn:microsoft.com/office/officeart/2005/8/layout/hierarchy2"/>
    <dgm:cxn modelId="{E326FA36-50C9-4694-A634-6C7BFDBA7991}" type="presParOf" srcId="{B8DA5860-6D14-46F8-B7D5-99F5A83D4241}" destId="{ADD80295-8442-4F19-9E61-7D03F2AEF502}" srcOrd="9" destOrd="0" presId="urn:microsoft.com/office/officeart/2005/8/layout/hierarchy2"/>
    <dgm:cxn modelId="{F0E51857-C17C-4E50-8964-82436EBA519B}" type="presParOf" srcId="{ADD80295-8442-4F19-9E61-7D03F2AEF502}" destId="{8C7D6103-1388-40FF-AA5D-804D574B366E}" srcOrd="0" destOrd="0" presId="urn:microsoft.com/office/officeart/2005/8/layout/hierarchy2"/>
    <dgm:cxn modelId="{B565E6CA-68F2-47AA-9A1E-EBF6A050D513}" type="presParOf" srcId="{ADD80295-8442-4F19-9E61-7D03F2AEF502}" destId="{D79D38DE-7701-40C8-A96D-C3DA6A23E352}" srcOrd="1" destOrd="0" presId="urn:microsoft.com/office/officeart/2005/8/layout/hierarchy2"/>
    <dgm:cxn modelId="{3A7EDD97-73DB-46BD-9DAB-63333EB00693}" type="presParOf" srcId="{B8DA5860-6D14-46F8-B7D5-99F5A83D4241}" destId="{A092614E-BEEA-41A9-B079-6734A642C902}" srcOrd="10" destOrd="0" presId="urn:microsoft.com/office/officeart/2005/8/layout/hierarchy2"/>
    <dgm:cxn modelId="{3B3896CB-695E-4D4B-B0D0-A9D355CEDBBD}" type="presParOf" srcId="{A092614E-BEEA-41A9-B079-6734A642C902}" destId="{B172680F-C39D-4051-96DC-40F16163C03D}" srcOrd="0" destOrd="0" presId="urn:microsoft.com/office/officeart/2005/8/layout/hierarchy2"/>
    <dgm:cxn modelId="{55921148-0BF2-43BE-8797-9C761965320F}" type="presParOf" srcId="{B8DA5860-6D14-46F8-B7D5-99F5A83D4241}" destId="{A1FB39A3-9FD5-4249-95BE-3AB51D11C9A3}" srcOrd="11" destOrd="0" presId="urn:microsoft.com/office/officeart/2005/8/layout/hierarchy2"/>
    <dgm:cxn modelId="{2342358A-F939-4094-8C4D-350ED802256A}" type="presParOf" srcId="{A1FB39A3-9FD5-4249-95BE-3AB51D11C9A3}" destId="{3B5B016F-E72D-4C48-86D5-91A76FA24D4D}" srcOrd="0" destOrd="0" presId="urn:microsoft.com/office/officeart/2005/8/layout/hierarchy2"/>
    <dgm:cxn modelId="{54883AA6-4AB0-419C-B76E-D3F86086DB0A}" type="presParOf" srcId="{A1FB39A3-9FD5-4249-95BE-3AB51D11C9A3}" destId="{EB21B024-4130-4040-B93A-A51D063CEB8A}" srcOrd="1" destOrd="0" presId="urn:microsoft.com/office/officeart/2005/8/layout/hierarchy2"/>
    <dgm:cxn modelId="{6D31E68D-E790-40F7-BE4E-243909A31773}" type="presParOf" srcId="{B8DA5860-6D14-46F8-B7D5-99F5A83D4241}" destId="{641A00EE-D6E5-4F4C-B31D-7DF3FA66C595}" srcOrd="12" destOrd="0" presId="urn:microsoft.com/office/officeart/2005/8/layout/hierarchy2"/>
    <dgm:cxn modelId="{F4C813EF-5678-4C17-87B4-377D55275139}" type="presParOf" srcId="{641A00EE-D6E5-4F4C-B31D-7DF3FA66C595}" destId="{C5FCEF59-637C-486D-96DC-986210AE1787}" srcOrd="0" destOrd="0" presId="urn:microsoft.com/office/officeart/2005/8/layout/hierarchy2"/>
    <dgm:cxn modelId="{8477E91C-9EA1-4FEA-8C90-EB5542335CC4}" type="presParOf" srcId="{B8DA5860-6D14-46F8-B7D5-99F5A83D4241}" destId="{042491E4-9547-4761-AAD7-5EE6A534EE13}" srcOrd="13" destOrd="0" presId="urn:microsoft.com/office/officeart/2005/8/layout/hierarchy2"/>
    <dgm:cxn modelId="{5F9D523B-35D7-4FE5-AA3C-8E9268600DCD}" type="presParOf" srcId="{042491E4-9547-4761-AAD7-5EE6A534EE13}" destId="{454DDDCC-81F8-4EBD-BB24-22C94895ADAF}" srcOrd="0" destOrd="0" presId="urn:microsoft.com/office/officeart/2005/8/layout/hierarchy2"/>
    <dgm:cxn modelId="{8666B10D-FF68-4EE3-8950-47F733E459A9}" type="presParOf" srcId="{042491E4-9547-4761-AAD7-5EE6A534EE13}" destId="{BE6E1DC6-0137-42EC-9E47-CAB8AB41B758}"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AC058228-9F57-4E35-8354-90415E1F726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36F48D50-5F53-4F8C-8883-7A43AB69B92E}">
      <dgm:prSet phldrT="[Texto]" custT="1"/>
      <dgm:spPr>
        <a:solidFill>
          <a:srgbClr val="FFC000"/>
        </a:solidFill>
      </dgm:spPr>
      <dgm:t>
        <a:bodyPr/>
        <a:lstStyle/>
        <a:p>
          <a:r>
            <a:rPr lang="es-CR" sz="3200" b="1">
              <a:solidFill>
                <a:sysClr val="windowText" lastClr="000000"/>
              </a:solidFill>
              <a:latin typeface="Arial" pitchFamily="34" charset="0"/>
              <a:cs typeface="Arial" pitchFamily="34" charset="0"/>
            </a:rPr>
            <a:t>Subprograma 03. </a:t>
          </a:r>
        </a:p>
        <a:p>
          <a:r>
            <a:rPr lang="es-CR" sz="3200" b="1">
              <a:solidFill>
                <a:sysClr val="windowText" lastClr="000000"/>
              </a:solidFill>
              <a:latin typeface="Arial" pitchFamily="34" charset="0"/>
              <a:cs typeface="Arial" pitchFamily="34" charset="0"/>
            </a:rPr>
            <a:t>Dirección Operativa </a:t>
          </a:r>
        </a:p>
      </dgm:t>
    </dgm:pt>
    <dgm:pt modelId="{B477711D-3925-4D34-B175-7141E0450ADC}" type="parTrans" cxnId="{FF701A40-ACC3-4348-8077-FF09B9FAEF80}">
      <dgm:prSet/>
      <dgm:spPr/>
      <dgm:t>
        <a:bodyPr/>
        <a:lstStyle/>
        <a:p>
          <a:endParaRPr lang="es-CR" sz="800">
            <a:latin typeface="Arial" pitchFamily="34" charset="0"/>
            <a:cs typeface="Arial" pitchFamily="34" charset="0"/>
          </a:endParaRPr>
        </a:p>
      </dgm:t>
    </dgm:pt>
    <dgm:pt modelId="{4F23231A-C901-4473-829B-892E3F866B5D}" type="sibTrans" cxnId="{FF701A40-ACC3-4348-8077-FF09B9FAEF80}">
      <dgm:prSet/>
      <dgm:spPr/>
      <dgm:t>
        <a:bodyPr/>
        <a:lstStyle/>
        <a:p>
          <a:endParaRPr lang="es-CR" sz="800">
            <a:latin typeface="Arial" pitchFamily="34" charset="0"/>
            <a:cs typeface="Arial" pitchFamily="34" charset="0"/>
          </a:endParaRPr>
        </a:p>
      </dgm:t>
    </dgm:pt>
    <dgm:pt modelId="{3F2EB697-34CB-456F-A3BE-FAA5078AE332}">
      <dgm:prSet phldrT="[Texto]" custT="1"/>
      <dgm:spPr>
        <a:solidFill>
          <a:schemeClr val="tx1"/>
        </a:solidFill>
      </dgm:spPr>
      <dgm:t>
        <a:bodyPr/>
        <a:lstStyle/>
        <a:p>
          <a:r>
            <a:rPr lang="es-CR" sz="3200" b="1">
              <a:solidFill>
                <a:schemeClr val="bg1"/>
              </a:solidFill>
              <a:latin typeface="Arial" pitchFamily="34" charset="0"/>
              <a:cs typeface="Arial" pitchFamily="34" charset="0"/>
            </a:rPr>
            <a:t> Objetivo especifíco 2. </a:t>
          </a:r>
        </a:p>
        <a:p>
          <a:r>
            <a:rPr lang="es-CR" sz="3200" b="1">
              <a:solidFill>
                <a:schemeClr val="bg1"/>
              </a:solidFill>
              <a:latin typeface="Arial" pitchFamily="34" charset="0"/>
              <a:cs typeface="Arial" pitchFamily="34" charset="0"/>
            </a:rPr>
            <a:t>Prevención</a:t>
          </a:r>
        </a:p>
      </dgm:t>
    </dgm:pt>
    <dgm:pt modelId="{38525EDA-3917-4231-B5E6-F5C9B0B31146}" type="parTrans" cxnId="{77719A4D-2F60-4166-AFE3-DF9807C6D87F}">
      <dgm:prSet/>
      <dgm:spPr>
        <a:ln>
          <a:solidFill>
            <a:schemeClr val="tx1">
              <a:lumMod val="95000"/>
              <a:lumOff val="5000"/>
            </a:schemeClr>
          </a:solidFill>
        </a:ln>
      </dgm:spPr>
      <dgm:t>
        <a:bodyPr/>
        <a:lstStyle/>
        <a:p>
          <a:endParaRPr lang="es-ES"/>
        </a:p>
      </dgm:t>
    </dgm:pt>
    <dgm:pt modelId="{FA737C8F-D878-4713-ACB4-B9944DE4B341}" type="sibTrans" cxnId="{77719A4D-2F60-4166-AFE3-DF9807C6D87F}">
      <dgm:prSet/>
      <dgm:spPr/>
      <dgm:t>
        <a:bodyPr/>
        <a:lstStyle/>
        <a:p>
          <a:endParaRPr lang="es-ES"/>
        </a:p>
      </dgm:t>
    </dgm:pt>
    <dgm:pt modelId="{12D5970C-4E2F-426A-A8ED-544C29D23409}">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1. Jefatura de Operaciones</a:t>
          </a:r>
        </a:p>
      </dgm:t>
    </dgm:pt>
    <dgm:pt modelId="{BD2EB5AF-BBE6-4733-A870-ED6B446FB005}" type="parTrans" cxnId="{4540FAF3-168E-4678-A929-FA40E9F4186D}">
      <dgm:prSet/>
      <dgm:spPr>
        <a:ln>
          <a:solidFill>
            <a:sysClr val="windowText" lastClr="000000"/>
          </a:solidFill>
        </a:ln>
      </dgm:spPr>
      <dgm:t>
        <a:bodyPr/>
        <a:lstStyle/>
        <a:p>
          <a:endParaRPr lang="es-ES"/>
        </a:p>
      </dgm:t>
    </dgm:pt>
    <dgm:pt modelId="{D2E40025-C952-4F76-84C2-F0E398145A7E}" type="sibTrans" cxnId="{4540FAF3-168E-4678-A929-FA40E9F4186D}">
      <dgm:prSet/>
      <dgm:spPr/>
      <dgm:t>
        <a:bodyPr/>
        <a:lstStyle/>
        <a:p>
          <a:endParaRPr lang="es-ES"/>
        </a:p>
      </dgm:t>
    </dgm:pt>
    <dgm:pt modelId="{F5AC8FD0-0DFC-4512-A1FC-62E8E0B8E77D}">
      <dgm:prSet phldrT="[Texto]" custT="1"/>
      <dgm:spPr>
        <a:solidFill>
          <a:schemeClr val="tx1"/>
        </a:solidFill>
      </dgm:spPr>
      <dgm:t>
        <a:bodyPr/>
        <a:lstStyle/>
        <a:p>
          <a:r>
            <a:rPr lang="es-CR" sz="3200" b="1">
              <a:solidFill>
                <a:schemeClr val="bg1"/>
              </a:solidFill>
              <a:latin typeface="Arial" pitchFamily="34" charset="0"/>
              <a:cs typeface="Arial" pitchFamily="34" charset="0"/>
            </a:rPr>
            <a:t>Objetivo especifíco 3. </a:t>
          </a:r>
        </a:p>
        <a:p>
          <a:r>
            <a:rPr lang="es-CR" sz="3200" b="1">
              <a:solidFill>
                <a:schemeClr val="bg1"/>
              </a:solidFill>
              <a:latin typeface="Arial" pitchFamily="34" charset="0"/>
              <a:cs typeface="Arial" pitchFamily="34" charset="0"/>
            </a:rPr>
            <a:t>Protección </a:t>
          </a:r>
        </a:p>
      </dgm:t>
    </dgm:pt>
    <dgm:pt modelId="{DF7406AD-3730-4DA2-B00E-417CFEC7B2EB}" type="sibTrans" cxnId="{2095F777-0F89-4C6A-B10F-E542C4C04C5E}">
      <dgm:prSet/>
      <dgm:spPr/>
      <dgm:t>
        <a:bodyPr/>
        <a:lstStyle/>
        <a:p>
          <a:endParaRPr lang="es-ES"/>
        </a:p>
      </dgm:t>
    </dgm:pt>
    <dgm:pt modelId="{143C8CAA-3946-49CC-94C4-29423FF4D7CD}" type="parTrans" cxnId="{2095F777-0F89-4C6A-B10F-E542C4C04C5E}">
      <dgm:prSet/>
      <dgm:spPr>
        <a:ln>
          <a:solidFill>
            <a:schemeClr val="tx1"/>
          </a:solidFill>
        </a:ln>
      </dgm:spPr>
      <dgm:t>
        <a:bodyPr/>
        <a:lstStyle/>
        <a:p>
          <a:endParaRPr lang="es-ES"/>
        </a:p>
      </dgm:t>
    </dgm:pt>
    <dgm:pt modelId="{B004A9AA-762B-4353-BB2F-E616381D38B4}">
      <dgm:prSet phldrT="[Texto]" custT="1"/>
      <dgm:spPr>
        <a:solidFill>
          <a:schemeClr val="bg2">
            <a:lumMod val="90000"/>
          </a:schemeClr>
        </a:solidFill>
      </dgm:spPr>
      <dgm:t>
        <a:bodyPr/>
        <a:lstStyle/>
        <a:p>
          <a:r>
            <a:rPr lang="es-CR" sz="3200" b="1">
              <a:solidFill>
                <a:sysClr val="windowText" lastClr="000000"/>
              </a:solidFill>
              <a:latin typeface="Arial" pitchFamily="34" charset="0"/>
              <a:cs typeface="Arial" pitchFamily="34" charset="0"/>
            </a:rPr>
            <a:t>1. Academia Nacional de Bomberos</a:t>
          </a:r>
          <a:endParaRPr lang="es-CR" sz="3200" b="1">
            <a:solidFill>
              <a:schemeClr val="bg1"/>
            </a:solidFill>
            <a:latin typeface="Arial" pitchFamily="34" charset="0"/>
            <a:cs typeface="Arial" pitchFamily="34" charset="0"/>
          </a:endParaRPr>
        </a:p>
      </dgm:t>
    </dgm:pt>
    <dgm:pt modelId="{0D76E12B-BC5E-4A0D-BD7C-6F4B4F00CD4F}" type="parTrans" cxnId="{D6B968E5-4980-48B0-9D24-A8EAFF1FD971}">
      <dgm:prSet/>
      <dgm:spPr>
        <a:ln>
          <a:solidFill>
            <a:schemeClr val="tx1"/>
          </a:solidFill>
        </a:ln>
      </dgm:spPr>
      <dgm:t>
        <a:bodyPr/>
        <a:lstStyle/>
        <a:p>
          <a:endParaRPr lang="es-ES"/>
        </a:p>
      </dgm:t>
    </dgm:pt>
    <dgm:pt modelId="{D17435AB-AA39-4413-BF55-8C98B87C3F0D}" type="sibTrans" cxnId="{D6B968E5-4980-48B0-9D24-A8EAFF1FD971}">
      <dgm:prSet/>
      <dgm:spPr/>
      <dgm:t>
        <a:bodyPr/>
        <a:lstStyle/>
        <a:p>
          <a:endParaRPr lang="es-ES"/>
        </a:p>
      </dgm:t>
    </dgm:pt>
    <dgm:pt modelId="{27D6120C-4465-4AED-979B-BFBB1313C1DD}">
      <dgm:prSet phldrT="[Texto]" custT="1"/>
      <dgm:spPr>
        <a:solidFill>
          <a:schemeClr val="tx1"/>
        </a:solidFill>
      </dgm:spPr>
      <dgm:t>
        <a:bodyPr/>
        <a:lstStyle/>
        <a:p>
          <a:r>
            <a:rPr lang="es-CR" sz="3200" b="1">
              <a:solidFill>
                <a:schemeClr val="bg1"/>
              </a:solidFill>
              <a:latin typeface="Arial" pitchFamily="34" charset="0"/>
              <a:cs typeface="Arial" pitchFamily="34" charset="0"/>
            </a:rPr>
            <a:t>Objetivo Estratégico 1.</a:t>
          </a:r>
        </a:p>
        <a:p>
          <a:r>
            <a:rPr lang="es-CR" sz="3200" b="1">
              <a:solidFill>
                <a:schemeClr val="bg1"/>
              </a:solidFill>
              <a:latin typeface="Arial" pitchFamily="34" charset="0"/>
              <a:cs typeface="Arial" pitchFamily="34" charset="0"/>
            </a:rPr>
            <a:t> Preparación </a:t>
          </a:r>
        </a:p>
      </dgm:t>
    </dgm:pt>
    <dgm:pt modelId="{4476CC22-A23A-4819-B297-7662C0D51830}" type="parTrans" cxnId="{683C96A9-C4C6-4591-B8E9-024D9EB636F1}">
      <dgm:prSet/>
      <dgm:spPr>
        <a:ln>
          <a:solidFill>
            <a:schemeClr val="tx1"/>
          </a:solidFill>
        </a:ln>
      </dgm:spPr>
      <dgm:t>
        <a:bodyPr/>
        <a:lstStyle/>
        <a:p>
          <a:endParaRPr lang="es-ES"/>
        </a:p>
      </dgm:t>
    </dgm:pt>
    <dgm:pt modelId="{B5B8E370-A99F-4AB1-87A0-0A14469F31B2}" type="sibTrans" cxnId="{683C96A9-C4C6-4591-B8E9-024D9EB636F1}">
      <dgm:prSet/>
      <dgm:spPr/>
      <dgm:t>
        <a:bodyPr/>
        <a:lstStyle/>
        <a:p>
          <a:endParaRPr lang="es-ES"/>
        </a:p>
      </dgm:t>
    </dgm:pt>
    <dgm:pt modelId="{C3FBE9B5-1395-4BF1-8B7D-1F916A964EF4}">
      <dgm:prSet phldrT="[Texto]" custT="1"/>
      <dgm:spPr>
        <a:solidFill>
          <a:schemeClr val="bg1">
            <a:lumMod val="75000"/>
          </a:schemeClr>
        </a:solidFill>
      </dgm:spPr>
      <dgm:t>
        <a:bodyPr/>
        <a:lstStyle/>
        <a:p>
          <a:r>
            <a:rPr lang="es-CR" sz="3200" b="1">
              <a:solidFill>
                <a:sysClr val="windowText" lastClr="000000"/>
              </a:solidFill>
              <a:latin typeface="Arial" pitchFamily="34" charset="0"/>
              <a:cs typeface="Arial" pitchFamily="34" charset="0"/>
            </a:rPr>
            <a:t>1. Jefatura de Operaciones </a:t>
          </a:r>
        </a:p>
      </dgm:t>
    </dgm:pt>
    <dgm:pt modelId="{2AC86DE2-EA33-4866-83B0-B5E1E2768B3F}" type="parTrans" cxnId="{AB863213-05FB-4FE8-A28F-C8DA99707533}">
      <dgm:prSet/>
      <dgm:spPr>
        <a:ln>
          <a:solidFill>
            <a:schemeClr val="tx1"/>
          </a:solidFill>
        </a:ln>
      </dgm:spPr>
      <dgm:t>
        <a:bodyPr/>
        <a:lstStyle/>
        <a:p>
          <a:endParaRPr lang="es-ES"/>
        </a:p>
      </dgm:t>
    </dgm:pt>
    <dgm:pt modelId="{DC5F2DCB-A927-473F-B3D0-994E6F99558E}" type="sibTrans" cxnId="{AB863213-05FB-4FE8-A28F-C8DA99707533}">
      <dgm:prSet/>
      <dgm:spPr/>
      <dgm:t>
        <a:bodyPr/>
        <a:lstStyle/>
        <a:p>
          <a:endParaRPr lang="es-ES"/>
        </a:p>
      </dgm:t>
    </dgm:pt>
    <dgm:pt modelId="{5E25946F-2598-4E9F-8D73-B91D98E48E64}">
      <dgm:prSet phldrT="[Texto]" custT="1"/>
      <dgm:spPr>
        <a:solidFill>
          <a:schemeClr val="bg1">
            <a:lumMod val="75000"/>
          </a:schemeClr>
        </a:solidFill>
      </dgm:spPr>
      <dgm:t>
        <a:bodyPr/>
        <a:lstStyle/>
        <a:p>
          <a:r>
            <a:rPr lang="es-CR" sz="3200" b="1">
              <a:solidFill>
                <a:sysClr val="windowText" lastClr="000000"/>
              </a:solidFill>
              <a:latin typeface="Arial" pitchFamily="34" charset="0"/>
              <a:cs typeface="Arial" pitchFamily="34" charset="0"/>
            </a:rPr>
            <a:t>2. Tecnologías de Información y Comunicaciones </a:t>
          </a:r>
        </a:p>
      </dgm:t>
    </dgm:pt>
    <dgm:pt modelId="{E3FE5ACA-323D-4639-A705-33410CDA2B1B}" type="parTrans" cxnId="{F58C455F-D3E7-486C-B4C8-EA17F534F285}">
      <dgm:prSet/>
      <dgm:spPr>
        <a:ln>
          <a:solidFill>
            <a:schemeClr val="tx1"/>
          </a:solidFill>
        </a:ln>
      </dgm:spPr>
      <dgm:t>
        <a:bodyPr/>
        <a:lstStyle/>
        <a:p>
          <a:endParaRPr lang="es-ES"/>
        </a:p>
      </dgm:t>
    </dgm:pt>
    <dgm:pt modelId="{FDEA6DB7-8DBB-4161-87A9-1B080A21390E}" type="sibTrans" cxnId="{F58C455F-D3E7-486C-B4C8-EA17F534F285}">
      <dgm:prSet/>
      <dgm:spPr/>
      <dgm:t>
        <a:bodyPr/>
        <a:lstStyle/>
        <a:p>
          <a:endParaRPr lang="es-ES"/>
        </a:p>
      </dgm:t>
    </dgm:pt>
    <dgm:pt modelId="{ED960C1B-67B8-44BD-BAB4-9F3220848D47}">
      <dgm:prSet phldrT="[Texto]" custT="1"/>
      <dgm:spPr>
        <a:solidFill>
          <a:schemeClr val="bg2">
            <a:lumMod val="90000"/>
          </a:schemeClr>
        </a:solidFill>
      </dgm:spPr>
      <dgm:t>
        <a:bodyPr/>
        <a:lstStyle/>
        <a:p>
          <a:r>
            <a:rPr lang="es-CR" sz="3200" b="1">
              <a:solidFill>
                <a:sysClr val="windowText" lastClr="000000"/>
              </a:solidFill>
              <a:latin typeface="Arial" pitchFamily="34" charset="0"/>
              <a:cs typeface="Arial" pitchFamily="34" charset="0"/>
            </a:rPr>
            <a:t>2. Ingeniería</a:t>
          </a:r>
        </a:p>
      </dgm:t>
    </dgm:pt>
    <dgm:pt modelId="{5E6C5350-7F21-4E8B-B57C-5E2806D7F65B}" type="parTrans" cxnId="{7B239A71-4030-47D3-BD49-FB3774F468F7}">
      <dgm:prSet/>
      <dgm:spPr>
        <a:ln>
          <a:solidFill>
            <a:schemeClr val="tx1"/>
          </a:solidFill>
        </a:ln>
      </dgm:spPr>
      <dgm:t>
        <a:bodyPr/>
        <a:lstStyle/>
        <a:p>
          <a:endParaRPr lang="es-ES"/>
        </a:p>
      </dgm:t>
    </dgm:pt>
    <dgm:pt modelId="{7764A3DF-D6B6-47F6-8805-F953E009E293}" type="sibTrans" cxnId="{7B239A71-4030-47D3-BD49-FB3774F468F7}">
      <dgm:prSet/>
      <dgm:spPr/>
      <dgm:t>
        <a:bodyPr/>
        <a:lstStyle/>
        <a:p>
          <a:endParaRPr lang="es-ES"/>
        </a:p>
      </dgm:t>
    </dgm:pt>
    <dgm:pt modelId="{104206E0-7CCD-473B-96BB-9D1F9D5A2DEC}">
      <dgm:prSet phldrT="[Texto]" custT="1"/>
      <dgm:spPr>
        <a:solidFill>
          <a:schemeClr val="accent3">
            <a:lumMod val="60000"/>
            <a:lumOff val="40000"/>
          </a:schemeClr>
        </a:solidFill>
      </dgm:spPr>
      <dgm:t>
        <a:bodyPr/>
        <a:lstStyle/>
        <a:p>
          <a:r>
            <a:rPr lang="es-CR" sz="3200" b="1">
              <a:solidFill>
                <a:sysClr val="windowText" lastClr="000000"/>
              </a:solidFill>
              <a:latin typeface="Arial" pitchFamily="34" charset="0"/>
              <a:cs typeface="Arial" pitchFamily="34" charset="0"/>
            </a:rPr>
            <a:t>2. Tecnologías de Información y Comunicaciones </a:t>
          </a:r>
        </a:p>
      </dgm:t>
    </dgm:pt>
    <dgm:pt modelId="{94080241-9AFA-4FD6-897B-D08B57C5F8D7}" type="parTrans" cxnId="{2D9DA638-B98D-4EBD-826A-D8A80148C8BC}">
      <dgm:prSet/>
      <dgm:spPr>
        <a:ln>
          <a:solidFill>
            <a:schemeClr val="tx1"/>
          </a:solidFill>
        </a:ln>
      </dgm:spPr>
      <dgm:t>
        <a:bodyPr/>
        <a:lstStyle/>
        <a:p>
          <a:endParaRPr lang="es-ES"/>
        </a:p>
      </dgm:t>
    </dgm:pt>
    <dgm:pt modelId="{87A424E8-A876-413C-A972-B393C261EB90}" type="sibTrans" cxnId="{2D9DA638-B98D-4EBD-826A-D8A80148C8BC}">
      <dgm:prSet/>
      <dgm:spPr/>
      <dgm:t>
        <a:bodyPr/>
        <a:lstStyle/>
        <a:p>
          <a:endParaRPr lang="es-ES"/>
        </a:p>
      </dgm:t>
    </dgm:pt>
    <dgm:pt modelId="{D0FB5CFC-FDCC-4A54-A4DD-CCDF5E51E869}">
      <dgm:prSet phldrT="[Texto]" custT="1"/>
      <dgm:spPr>
        <a:solidFill>
          <a:schemeClr val="bg1">
            <a:lumMod val="75000"/>
          </a:schemeClr>
        </a:solidFill>
      </dgm:spPr>
      <dgm:t>
        <a:bodyPr/>
        <a:lstStyle/>
        <a:p>
          <a:r>
            <a:rPr lang="es-CR" sz="3200" b="1">
              <a:solidFill>
                <a:sysClr val="windowText" lastClr="000000"/>
              </a:solidFill>
              <a:latin typeface="Arial" pitchFamily="34" charset="0"/>
              <a:cs typeface="Arial" pitchFamily="34" charset="0"/>
            </a:rPr>
            <a:t>3. Academia Nacional de Bomberos </a:t>
          </a:r>
        </a:p>
      </dgm:t>
    </dgm:pt>
    <dgm:pt modelId="{6FE679EC-88B4-44A4-A469-959ABD54103C}" type="parTrans" cxnId="{91790A0B-EC15-4B30-8D92-8655C2BA29C8}">
      <dgm:prSet/>
      <dgm:spPr>
        <a:ln>
          <a:solidFill>
            <a:sysClr val="windowText" lastClr="000000"/>
          </a:solidFill>
        </a:ln>
      </dgm:spPr>
      <dgm:t>
        <a:bodyPr/>
        <a:lstStyle/>
        <a:p>
          <a:endParaRPr lang="es-ES"/>
        </a:p>
      </dgm:t>
    </dgm:pt>
    <dgm:pt modelId="{96E1BB18-441C-4510-836F-B3A76796051D}" type="sibTrans" cxnId="{91790A0B-EC15-4B30-8D92-8655C2BA29C8}">
      <dgm:prSet/>
      <dgm:spPr/>
      <dgm:t>
        <a:bodyPr/>
        <a:lstStyle/>
        <a:p>
          <a:endParaRPr lang="es-ES"/>
        </a:p>
      </dgm:t>
    </dgm:pt>
    <dgm:pt modelId="{48EECB55-F771-49D4-B8D7-AD3392B3A3FD}" type="pres">
      <dgm:prSet presAssocID="{AC058228-9F57-4E35-8354-90415E1F726A}" presName="diagram" presStyleCnt="0">
        <dgm:presLayoutVars>
          <dgm:chPref val="1"/>
          <dgm:dir/>
          <dgm:animOne val="branch"/>
          <dgm:animLvl val="lvl"/>
          <dgm:resizeHandles val="exact"/>
        </dgm:presLayoutVars>
      </dgm:prSet>
      <dgm:spPr/>
      <dgm:t>
        <a:bodyPr/>
        <a:lstStyle/>
        <a:p>
          <a:endParaRPr lang="es-ES"/>
        </a:p>
      </dgm:t>
    </dgm:pt>
    <dgm:pt modelId="{57385880-34AF-4CB0-A3A9-903580112B58}" type="pres">
      <dgm:prSet presAssocID="{36F48D50-5F53-4F8C-8883-7A43AB69B92E}" presName="root1" presStyleCnt="0"/>
      <dgm:spPr/>
    </dgm:pt>
    <dgm:pt modelId="{9E281981-AD9E-4CB9-A560-DE90DC17F95A}" type="pres">
      <dgm:prSet presAssocID="{36F48D50-5F53-4F8C-8883-7A43AB69B92E}" presName="LevelOneTextNode" presStyleLbl="node0" presStyleIdx="0" presStyleCnt="1" custScaleX="165548" custScaleY="140637" custLinFactNeighborX="-96641" custLinFactNeighborY="-60550">
        <dgm:presLayoutVars>
          <dgm:chPref val="3"/>
        </dgm:presLayoutVars>
      </dgm:prSet>
      <dgm:spPr/>
      <dgm:t>
        <a:bodyPr/>
        <a:lstStyle/>
        <a:p>
          <a:endParaRPr lang="es-ES"/>
        </a:p>
      </dgm:t>
    </dgm:pt>
    <dgm:pt modelId="{63E17E03-AA42-477B-A274-DA14BF59F05B}" type="pres">
      <dgm:prSet presAssocID="{36F48D50-5F53-4F8C-8883-7A43AB69B92E}" presName="level2hierChild" presStyleCnt="0"/>
      <dgm:spPr/>
    </dgm:pt>
    <dgm:pt modelId="{58D2FDCD-2E2D-4955-BECE-14A3AB348CC8}" type="pres">
      <dgm:prSet presAssocID="{4476CC22-A23A-4819-B297-7662C0D51830}" presName="conn2-1" presStyleLbl="parChTrans1D2" presStyleIdx="0" presStyleCnt="3"/>
      <dgm:spPr/>
      <dgm:t>
        <a:bodyPr/>
        <a:lstStyle/>
        <a:p>
          <a:endParaRPr lang="es-ES"/>
        </a:p>
      </dgm:t>
    </dgm:pt>
    <dgm:pt modelId="{D24AF303-1ACC-4C66-BC03-EDA6198757D8}" type="pres">
      <dgm:prSet presAssocID="{4476CC22-A23A-4819-B297-7662C0D51830}" presName="connTx" presStyleLbl="parChTrans1D2" presStyleIdx="0" presStyleCnt="3"/>
      <dgm:spPr/>
      <dgm:t>
        <a:bodyPr/>
        <a:lstStyle/>
        <a:p>
          <a:endParaRPr lang="es-ES"/>
        </a:p>
      </dgm:t>
    </dgm:pt>
    <dgm:pt modelId="{8E3B9FF7-2A52-4153-8839-39160B62167B}" type="pres">
      <dgm:prSet presAssocID="{27D6120C-4465-4AED-979B-BFBB1313C1DD}" presName="root2" presStyleCnt="0"/>
      <dgm:spPr/>
    </dgm:pt>
    <dgm:pt modelId="{8DD0E0A0-1A51-4D20-81A2-284A1E71E625}" type="pres">
      <dgm:prSet presAssocID="{27D6120C-4465-4AED-979B-BFBB1313C1DD}" presName="LevelTwoTextNode" presStyleLbl="node2" presStyleIdx="0" presStyleCnt="3" custLinFactNeighborX="4303">
        <dgm:presLayoutVars>
          <dgm:chPref val="3"/>
        </dgm:presLayoutVars>
      </dgm:prSet>
      <dgm:spPr/>
      <dgm:t>
        <a:bodyPr/>
        <a:lstStyle/>
        <a:p>
          <a:endParaRPr lang="es-ES"/>
        </a:p>
      </dgm:t>
    </dgm:pt>
    <dgm:pt modelId="{4EF2CE00-D8CD-4362-B271-67EFCD247E65}" type="pres">
      <dgm:prSet presAssocID="{27D6120C-4465-4AED-979B-BFBB1313C1DD}" presName="level3hierChild" presStyleCnt="0"/>
      <dgm:spPr/>
    </dgm:pt>
    <dgm:pt modelId="{D30607C0-A6A3-451F-A2C6-340F899D234C}" type="pres">
      <dgm:prSet presAssocID="{2AC86DE2-EA33-4866-83B0-B5E1E2768B3F}" presName="conn2-1" presStyleLbl="parChTrans1D3" presStyleIdx="0" presStyleCnt="7"/>
      <dgm:spPr/>
      <dgm:t>
        <a:bodyPr/>
        <a:lstStyle/>
        <a:p>
          <a:endParaRPr lang="es-ES"/>
        </a:p>
      </dgm:t>
    </dgm:pt>
    <dgm:pt modelId="{5EEF66AD-0CAB-4BA5-B4A0-C0EF0280AF48}" type="pres">
      <dgm:prSet presAssocID="{2AC86DE2-EA33-4866-83B0-B5E1E2768B3F}" presName="connTx" presStyleLbl="parChTrans1D3" presStyleIdx="0" presStyleCnt="7"/>
      <dgm:spPr/>
      <dgm:t>
        <a:bodyPr/>
        <a:lstStyle/>
        <a:p>
          <a:endParaRPr lang="es-ES"/>
        </a:p>
      </dgm:t>
    </dgm:pt>
    <dgm:pt modelId="{573BAF53-82BB-475D-9D95-E29B9A4022BE}" type="pres">
      <dgm:prSet presAssocID="{C3FBE9B5-1395-4BF1-8B7D-1F916A964EF4}" presName="root2" presStyleCnt="0"/>
      <dgm:spPr/>
    </dgm:pt>
    <dgm:pt modelId="{3B636293-D059-4741-928A-EEF0DBF35821}" type="pres">
      <dgm:prSet presAssocID="{C3FBE9B5-1395-4BF1-8B7D-1F916A964EF4}" presName="LevelTwoTextNode" presStyleLbl="node3" presStyleIdx="0" presStyleCnt="7">
        <dgm:presLayoutVars>
          <dgm:chPref val="3"/>
        </dgm:presLayoutVars>
      </dgm:prSet>
      <dgm:spPr/>
      <dgm:t>
        <a:bodyPr/>
        <a:lstStyle/>
        <a:p>
          <a:endParaRPr lang="es-ES"/>
        </a:p>
      </dgm:t>
    </dgm:pt>
    <dgm:pt modelId="{FB0CFEE3-2AD8-48BE-AB7B-8D99C94C44D8}" type="pres">
      <dgm:prSet presAssocID="{C3FBE9B5-1395-4BF1-8B7D-1F916A964EF4}" presName="level3hierChild" presStyleCnt="0"/>
      <dgm:spPr/>
    </dgm:pt>
    <dgm:pt modelId="{F5DB063D-D486-41C3-A62F-94BA812ACB00}" type="pres">
      <dgm:prSet presAssocID="{E3FE5ACA-323D-4639-A705-33410CDA2B1B}" presName="conn2-1" presStyleLbl="parChTrans1D3" presStyleIdx="1" presStyleCnt="7"/>
      <dgm:spPr/>
      <dgm:t>
        <a:bodyPr/>
        <a:lstStyle/>
        <a:p>
          <a:endParaRPr lang="es-ES"/>
        </a:p>
      </dgm:t>
    </dgm:pt>
    <dgm:pt modelId="{D9C926F6-F2AD-4B17-85F2-6F305B6CEE65}" type="pres">
      <dgm:prSet presAssocID="{E3FE5ACA-323D-4639-A705-33410CDA2B1B}" presName="connTx" presStyleLbl="parChTrans1D3" presStyleIdx="1" presStyleCnt="7"/>
      <dgm:spPr/>
      <dgm:t>
        <a:bodyPr/>
        <a:lstStyle/>
        <a:p>
          <a:endParaRPr lang="es-ES"/>
        </a:p>
      </dgm:t>
    </dgm:pt>
    <dgm:pt modelId="{B3795381-A0D8-4A79-B9F6-2A2526810A4D}" type="pres">
      <dgm:prSet presAssocID="{5E25946F-2598-4E9F-8D73-B91D98E48E64}" presName="root2" presStyleCnt="0"/>
      <dgm:spPr/>
    </dgm:pt>
    <dgm:pt modelId="{9E906FAF-3016-48A6-8E09-8AD7F41CF689}" type="pres">
      <dgm:prSet presAssocID="{5E25946F-2598-4E9F-8D73-B91D98E48E64}" presName="LevelTwoTextNode" presStyleLbl="node3" presStyleIdx="1" presStyleCnt="7">
        <dgm:presLayoutVars>
          <dgm:chPref val="3"/>
        </dgm:presLayoutVars>
      </dgm:prSet>
      <dgm:spPr/>
      <dgm:t>
        <a:bodyPr/>
        <a:lstStyle/>
        <a:p>
          <a:endParaRPr lang="es-ES"/>
        </a:p>
      </dgm:t>
    </dgm:pt>
    <dgm:pt modelId="{764A197A-F994-47D7-AC1E-EABE3C010293}" type="pres">
      <dgm:prSet presAssocID="{5E25946F-2598-4E9F-8D73-B91D98E48E64}" presName="level3hierChild" presStyleCnt="0"/>
      <dgm:spPr/>
    </dgm:pt>
    <dgm:pt modelId="{25CA021D-FDF8-44DA-BE84-D2645BE1310F}" type="pres">
      <dgm:prSet presAssocID="{6FE679EC-88B4-44A4-A469-959ABD54103C}" presName="conn2-1" presStyleLbl="parChTrans1D3" presStyleIdx="2" presStyleCnt="7"/>
      <dgm:spPr/>
      <dgm:t>
        <a:bodyPr/>
        <a:lstStyle/>
        <a:p>
          <a:endParaRPr lang="es-ES"/>
        </a:p>
      </dgm:t>
    </dgm:pt>
    <dgm:pt modelId="{333C98F5-1C3B-46A8-B271-3E3D019A5FC5}" type="pres">
      <dgm:prSet presAssocID="{6FE679EC-88B4-44A4-A469-959ABD54103C}" presName="connTx" presStyleLbl="parChTrans1D3" presStyleIdx="2" presStyleCnt="7"/>
      <dgm:spPr/>
      <dgm:t>
        <a:bodyPr/>
        <a:lstStyle/>
        <a:p>
          <a:endParaRPr lang="es-ES"/>
        </a:p>
      </dgm:t>
    </dgm:pt>
    <dgm:pt modelId="{A9AB42C7-BE6D-4FA6-A8E6-880D7AD6A280}" type="pres">
      <dgm:prSet presAssocID="{D0FB5CFC-FDCC-4A54-A4DD-CCDF5E51E869}" presName="root2" presStyleCnt="0"/>
      <dgm:spPr/>
    </dgm:pt>
    <dgm:pt modelId="{C0BF24EE-7956-461C-8D2F-A1907F41CC5C}" type="pres">
      <dgm:prSet presAssocID="{D0FB5CFC-FDCC-4A54-A4DD-CCDF5E51E869}" presName="LevelTwoTextNode" presStyleLbl="node3" presStyleIdx="2" presStyleCnt="7">
        <dgm:presLayoutVars>
          <dgm:chPref val="3"/>
        </dgm:presLayoutVars>
      </dgm:prSet>
      <dgm:spPr/>
      <dgm:t>
        <a:bodyPr/>
        <a:lstStyle/>
        <a:p>
          <a:endParaRPr lang="es-ES"/>
        </a:p>
      </dgm:t>
    </dgm:pt>
    <dgm:pt modelId="{2E0B4D2E-7F90-4934-86B0-D408FD66C74B}" type="pres">
      <dgm:prSet presAssocID="{D0FB5CFC-FDCC-4A54-A4DD-CCDF5E51E869}" presName="level3hierChild" presStyleCnt="0"/>
      <dgm:spPr/>
    </dgm:pt>
    <dgm:pt modelId="{FC2CF82F-A179-4F77-BEF5-6DC9EB7C2F93}" type="pres">
      <dgm:prSet presAssocID="{38525EDA-3917-4231-B5E6-F5C9B0B31146}" presName="conn2-1" presStyleLbl="parChTrans1D2" presStyleIdx="1" presStyleCnt="3"/>
      <dgm:spPr/>
      <dgm:t>
        <a:bodyPr/>
        <a:lstStyle/>
        <a:p>
          <a:endParaRPr lang="es-ES"/>
        </a:p>
      </dgm:t>
    </dgm:pt>
    <dgm:pt modelId="{D7D1E23C-AE6A-4392-83E7-7DBE8BA75E7A}" type="pres">
      <dgm:prSet presAssocID="{38525EDA-3917-4231-B5E6-F5C9B0B31146}" presName="connTx" presStyleLbl="parChTrans1D2" presStyleIdx="1" presStyleCnt="3"/>
      <dgm:spPr/>
      <dgm:t>
        <a:bodyPr/>
        <a:lstStyle/>
        <a:p>
          <a:endParaRPr lang="es-ES"/>
        </a:p>
      </dgm:t>
    </dgm:pt>
    <dgm:pt modelId="{7E26AB07-A038-48CE-A51F-87D83EDEAD3E}" type="pres">
      <dgm:prSet presAssocID="{3F2EB697-34CB-456F-A3BE-FAA5078AE332}" presName="root2" presStyleCnt="0"/>
      <dgm:spPr/>
    </dgm:pt>
    <dgm:pt modelId="{48154AFB-D11A-4284-9D2E-763C43F7548E}" type="pres">
      <dgm:prSet presAssocID="{3F2EB697-34CB-456F-A3BE-FAA5078AE332}" presName="LevelTwoTextNode" presStyleLbl="node2" presStyleIdx="1" presStyleCnt="3" custLinFactNeighborX="2904" custLinFactNeighborY="26026">
        <dgm:presLayoutVars>
          <dgm:chPref val="3"/>
        </dgm:presLayoutVars>
      </dgm:prSet>
      <dgm:spPr/>
      <dgm:t>
        <a:bodyPr/>
        <a:lstStyle/>
        <a:p>
          <a:endParaRPr lang="es-ES"/>
        </a:p>
      </dgm:t>
    </dgm:pt>
    <dgm:pt modelId="{B8DA5860-6D14-46F8-B7D5-99F5A83D4241}" type="pres">
      <dgm:prSet presAssocID="{3F2EB697-34CB-456F-A3BE-FAA5078AE332}" presName="level3hierChild" presStyleCnt="0"/>
      <dgm:spPr/>
    </dgm:pt>
    <dgm:pt modelId="{0B6E644F-1FE5-4BFD-A701-FE99F8BC725B}" type="pres">
      <dgm:prSet presAssocID="{0D76E12B-BC5E-4A0D-BD7C-6F4B4F00CD4F}" presName="conn2-1" presStyleLbl="parChTrans1D3" presStyleIdx="3" presStyleCnt="7"/>
      <dgm:spPr/>
      <dgm:t>
        <a:bodyPr/>
        <a:lstStyle/>
        <a:p>
          <a:endParaRPr lang="es-ES"/>
        </a:p>
      </dgm:t>
    </dgm:pt>
    <dgm:pt modelId="{3AC28394-342D-472C-8916-30B776AB9E8B}" type="pres">
      <dgm:prSet presAssocID="{0D76E12B-BC5E-4A0D-BD7C-6F4B4F00CD4F}" presName="connTx" presStyleLbl="parChTrans1D3" presStyleIdx="3" presStyleCnt="7"/>
      <dgm:spPr/>
      <dgm:t>
        <a:bodyPr/>
        <a:lstStyle/>
        <a:p>
          <a:endParaRPr lang="es-ES"/>
        </a:p>
      </dgm:t>
    </dgm:pt>
    <dgm:pt modelId="{586F8330-E97C-458C-89E6-45DB5499010E}" type="pres">
      <dgm:prSet presAssocID="{B004A9AA-762B-4353-BB2F-E616381D38B4}" presName="root2" presStyleCnt="0"/>
      <dgm:spPr/>
    </dgm:pt>
    <dgm:pt modelId="{0029A145-3583-4DD1-896D-DB8E41E19F8C}" type="pres">
      <dgm:prSet presAssocID="{B004A9AA-762B-4353-BB2F-E616381D38B4}" presName="LevelTwoTextNode" presStyleLbl="node3" presStyleIdx="3" presStyleCnt="7">
        <dgm:presLayoutVars>
          <dgm:chPref val="3"/>
        </dgm:presLayoutVars>
      </dgm:prSet>
      <dgm:spPr/>
      <dgm:t>
        <a:bodyPr/>
        <a:lstStyle/>
        <a:p>
          <a:endParaRPr lang="es-ES"/>
        </a:p>
      </dgm:t>
    </dgm:pt>
    <dgm:pt modelId="{715E6480-5B00-4661-87F1-0D57C01477E8}" type="pres">
      <dgm:prSet presAssocID="{B004A9AA-762B-4353-BB2F-E616381D38B4}" presName="level3hierChild" presStyleCnt="0"/>
      <dgm:spPr/>
    </dgm:pt>
    <dgm:pt modelId="{071AE68B-BB5F-4004-B43B-FFE8DB0D5D1C}" type="pres">
      <dgm:prSet presAssocID="{5E6C5350-7F21-4E8B-B57C-5E2806D7F65B}" presName="conn2-1" presStyleLbl="parChTrans1D3" presStyleIdx="4" presStyleCnt="7"/>
      <dgm:spPr/>
      <dgm:t>
        <a:bodyPr/>
        <a:lstStyle/>
        <a:p>
          <a:endParaRPr lang="es-ES"/>
        </a:p>
      </dgm:t>
    </dgm:pt>
    <dgm:pt modelId="{3ABE24BE-865E-49E2-965D-49D7180F50BF}" type="pres">
      <dgm:prSet presAssocID="{5E6C5350-7F21-4E8B-B57C-5E2806D7F65B}" presName="connTx" presStyleLbl="parChTrans1D3" presStyleIdx="4" presStyleCnt="7"/>
      <dgm:spPr/>
      <dgm:t>
        <a:bodyPr/>
        <a:lstStyle/>
        <a:p>
          <a:endParaRPr lang="es-ES"/>
        </a:p>
      </dgm:t>
    </dgm:pt>
    <dgm:pt modelId="{5ABDDEE8-705A-49CF-B4EA-DFA9399C1C2C}" type="pres">
      <dgm:prSet presAssocID="{ED960C1B-67B8-44BD-BAB4-9F3220848D47}" presName="root2" presStyleCnt="0"/>
      <dgm:spPr/>
    </dgm:pt>
    <dgm:pt modelId="{E38F68EB-0D38-43B0-9595-0A7095B41532}" type="pres">
      <dgm:prSet presAssocID="{ED960C1B-67B8-44BD-BAB4-9F3220848D47}" presName="LevelTwoTextNode" presStyleLbl="node3" presStyleIdx="4" presStyleCnt="7">
        <dgm:presLayoutVars>
          <dgm:chPref val="3"/>
        </dgm:presLayoutVars>
      </dgm:prSet>
      <dgm:spPr/>
      <dgm:t>
        <a:bodyPr/>
        <a:lstStyle/>
        <a:p>
          <a:endParaRPr lang="es-ES"/>
        </a:p>
      </dgm:t>
    </dgm:pt>
    <dgm:pt modelId="{6AA013C2-4151-4B1F-B507-F2335B8D01AD}" type="pres">
      <dgm:prSet presAssocID="{ED960C1B-67B8-44BD-BAB4-9F3220848D47}" presName="level3hierChild" presStyleCnt="0"/>
      <dgm:spPr/>
    </dgm:pt>
    <dgm:pt modelId="{72845790-AD25-457E-AF71-2A83959BE095}" type="pres">
      <dgm:prSet presAssocID="{143C8CAA-3946-49CC-94C4-29423FF4D7CD}" presName="conn2-1" presStyleLbl="parChTrans1D2" presStyleIdx="2" presStyleCnt="3"/>
      <dgm:spPr/>
      <dgm:t>
        <a:bodyPr/>
        <a:lstStyle/>
        <a:p>
          <a:endParaRPr lang="es-ES"/>
        </a:p>
      </dgm:t>
    </dgm:pt>
    <dgm:pt modelId="{C601E17C-86DB-4736-A79A-D10A6038C6F0}" type="pres">
      <dgm:prSet presAssocID="{143C8CAA-3946-49CC-94C4-29423FF4D7CD}" presName="connTx" presStyleLbl="parChTrans1D2" presStyleIdx="2" presStyleCnt="3"/>
      <dgm:spPr/>
      <dgm:t>
        <a:bodyPr/>
        <a:lstStyle/>
        <a:p>
          <a:endParaRPr lang="es-ES"/>
        </a:p>
      </dgm:t>
    </dgm:pt>
    <dgm:pt modelId="{DC773878-F320-43CB-A5A6-F083087AEDEA}" type="pres">
      <dgm:prSet presAssocID="{F5AC8FD0-0DFC-4512-A1FC-62E8E0B8E77D}" presName="root2" presStyleCnt="0"/>
      <dgm:spPr/>
    </dgm:pt>
    <dgm:pt modelId="{2CCD74F3-05B1-4305-A17F-65A10B1194C4}" type="pres">
      <dgm:prSet presAssocID="{F5AC8FD0-0DFC-4512-A1FC-62E8E0B8E77D}" presName="LevelTwoTextNode" presStyleLbl="node2" presStyleIdx="2" presStyleCnt="3" custLinFactNeighborX="477" custLinFactNeighborY="2860">
        <dgm:presLayoutVars>
          <dgm:chPref val="3"/>
        </dgm:presLayoutVars>
      </dgm:prSet>
      <dgm:spPr/>
      <dgm:t>
        <a:bodyPr/>
        <a:lstStyle/>
        <a:p>
          <a:endParaRPr lang="es-ES"/>
        </a:p>
      </dgm:t>
    </dgm:pt>
    <dgm:pt modelId="{69CBF0BB-493B-4503-B7D6-B2ABF466B568}" type="pres">
      <dgm:prSet presAssocID="{F5AC8FD0-0DFC-4512-A1FC-62E8E0B8E77D}" presName="level3hierChild" presStyleCnt="0"/>
      <dgm:spPr/>
    </dgm:pt>
    <dgm:pt modelId="{E95E9BF9-D8D4-4DEC-BEC5-C2BF27447F94}" type="pres">
      <dgm:prSet presAssocID="{BD2EB5AF-BBE6-4733-A870-ED6B446FB005}" presName="conn2-1" presStyleLbl="parChTrans1D3" presStyleIdx="5" presStyleCnt="7"/>
      <dgm:spPr/>
      <dgm:t>
        <a:bodyPr/>
        <a:lstStyle/>
        <a:p>
          <a:endParaRPr lang="es-ES"/>
        </a:p>
      </dgm:t>
    </dgm:pt>
    <dgm:pt modelId="{C89990EA-819C-4AC6-AC04-6DA9404935D5}" type="pres">
      <dgm:prSet presAssocID="{BD2EB5AF-BBE6-4733-A870-ED6B446FB005}" presName="connTx" presStyleLbl="parChTrans1D3" presStyleIdx="5" presStyleCnt="7"/>
      <dgm:spPr/>
      <dgm:t>
        <a:bodyPr/>
        <a:lstStyle/>
        <a:p>
          <a:endParaRPr lang="es-ES"/>
        </a:p>
      </dgm:t>
    </dgm:pt>
    <dgm:pt modelId="{ADDF273A-68E8-4508-879C-0770D881AADE}" type="pres">
      <dgm:prSet presAssocID="{12D5970C-4E2F-426A-A8ED-544C29D23409}" presName="root2" presStyleCnt="0"/>
      <dgm:spPr/>
    </dgm:pt>
    <dgm:pt modelId="{198B32C6-04E0-4CDD-84E0-6642AFF800AC}" type="pres">
      <dgm:prSet presAssocID="{12D5970C-4E2F-426A-A8ED-544C29D23409}" presName="LevelTwoTextNode" presStyleLbl="node3" presStyleIdx="5" presStyleCnt="7" custLinFactNeighborX="953" custLinFactNeighborY="2860">
        <dgm:presLayoutVars>
          <dgm:chPref val="3"/>
        </dgm:presLayoutVars>
      </dgm:prSet>
      <dgm:spPr/>
      <dgm:t>
        <a:bodyPr/>
        <a:lstStyle/>
        <a:p>
          <a:endParaRPr lang="es-ES"/>
        </a:p>
      </dgm:t>
    </dgm:pt>
    <dgm:pt modelId="{D03F889F-1B7C-452D-9082-01A4278DA44C}" type="pres">
      <dgm:prSet presAssocID="{12D5970C-4E2F-426A-A8ED-544C29D23409}" presName="level3hierChild" presStyleCnt="0"/>
      <dgm:spPr/>
    </dgm:pt>
    <dgm:pt modelId="{3E357AFD-78D7-426E-8754-E6CF7AA0C0CC}" type="pres">
      <dgm:prSet presAssocID="{94080241-9AFA-4FD6-897B-D08B57C5F8D7}" presName="conn2-1" presStyleLbl="parChTrans1D3" presStyleIdx="6" presStyleCnt="7"/>
      <dgm:spPr/>
      <dgm:t>
        <a:bodyPr/>
        <a:lstStyle/>
        <a:p>
          <a:endParaRPr lang="es-ES"/>
        </a:p>
      </dgm:t>
    </dgm:pt>
    <dgm:pt modelId="{B2DADDA1-3945-40F0-AFA0-D3A3064DE12A}" type="pres">
      <dgm:prSet presAssocID="{94080241-9AFA-4FD6-897B-D08B57C5F8D7}" presName="connTx" presStyleLbl="parChTrans1D3" presStyleIdx="6" presStyleCnt="7"/>
      <dgm:spPr/>
      <dgm:t>
        <a:bodyPr/>
        <a:lstStyle/>
        <a:p>
          <a:endParaRPr lang="es-ES"/>
        </a:p>
      </dgm:t>
    </dgm:pt>
    <dgm:pt modelId="{7D12F869-F94A-44BD-A80E-B32B524448F5}" type="pres">
      <dgm:prSet presAssocID="{104206E0-7CCD-473B-96BB-9D1F9D5A2DEC}" presName="root2" presStyleCnt="0"/>
      <dgm:spPr/>
    </dgm:pt>
    <dgm:pt modelId="{697768D5-AF85-4370-A5C3-BF79D127D1F2}" type="pres">
      <dgm:prSet presAssocID="{104206E0-7CCD-473B-96BB-9D1F9D5A2DEC}" presName="LevelTwoTextNode" presStyleLbl="node3" presStyleIdx="6" presStyleCnt="7">
        <dgm:presLayoutVars>
          <dgm:chPref val="3"/>
        </dgm:presLayoutVars>
      </dgm:prSet>
      <dgm:spPr/>
      <dgm:t>
        <a:bodyPr/>
        <a:lstStyle/>
        <a:p>
          <a:endParaRPr lang="es-ES"/>
        </a:p>
      </dgm:t>
    </dgm:pt>
    <dgm:pt modelId="{72DE45BC-183C-4C65-AD61-6A2E3E2E44D5}" type="pres">
      <dgm:prSet presAssocID="{104206E0-7CCD-473B-96BB-9D1F9D5A2DEC}" presName="level3hierChild" presStyleCnt="0"/>
      <dgm:spPr/>
    </dgm:pt>
  </dgm:ptLst>
  <dgm:cxnLst>
    <dgm:cxn modelId="{D06884E3-DA3B-4724-8D16-1F05B228F024}" type="presOf" srcId="{F5AC8FD0-0DFC-4512-A1FC-62E8E0B8E77D}" destId="{2CCD74F3-05B1-4305-A17F-65A10B1194C4}" srcOrd="0" destOrd="0" presId="urn:microsoft.com/office/officeart/2005/8/layout/hierarchy2"/>
    <dgm:cxn modelId="{77719A4D-2F60-4166-AFE3-DF9807C6D87F}" srcId="{36F48D50-5F53-4F8C-8883-7A43AB69B92E}" destId="{3F2EB697-34CB-456F-A3BE-FAA5078AE332}" srcOrd="1" destOrd="0" parTransId="{38525EDA-3917-4231-B5E6-F5C9B0B31146}" sibTransId="{FA737C8F-D878-4713-ACB4-B9944DE4B341}"/>
    <dgm:cxn modelId="{03F1A20D-4F59-41B6-A23A-AE23EA4DDB6A}" type="presOf" srcId="{E3FE5ACA-323D-4639-A705-33410CDA2B1B}" destId="{D9C926F6-F2AD-4B17-85F2-6F305B6CEE65}" srcOrd="1" destOrd="0" presId="urn:microsoft.com/office/officeart/2005/8/layout/hierarchy2"/>
    <dgm:cxn modelId="{FF701A40-ACC3-4348-8077-FF09B9FAEF80}" srcId="{AC058228-9F57-4E35-8354-90415E1F726A}" destId="{36F48D50-5F53-4F8C-8883-7A43AB69B92E}" srcOrd="0" destOrd="0" parTransId="{B477711D-3925-4D34-B175-7141E0450ADC}" sibTransId="{4F23231A-C901-4473-829B-892E3F866B5D}"/>
    <dgm:cxn modelId="{7B239A71-4030-47D3-BD49-FB3774F468F7}" srcId="{3F2EB697-34CB-456F-A3BE-FAA5078AE332}" destId="{ED960C1B-67B8-44BD-BAB4-9F3220848D47}" srcOrd="1" destOrd="0" parTransId="{5E6C5350-7F21-4E8B-B57C-5E2806D7F65B}" sibTransId="{7764A3DF-D6B6-47F6-8805-F953E009E293}"/>
    <dgm:cxn modelId="{B7670131-9F00-4E32-A8A8-EA3443CB2759}" type="presOf" srcId="{12D5970C-4E2F-426A-A8ED-544C29D23409}" destId="{198B32C6-04E0-4CDD-84E0-6642AFF800AC}" srcOrd="0" destOrd="0" presId="urn:microsoft.com/office/officeart/2005/8/layout/hierarchy2"/>
    <dgm:cxn modelId="{688EE31E-CC7F-4EB6-A2D2-02763117796D}" type="presOf" srcId="{E3FE5ACA-323D-4639-A705-33410CDA2B1B}" destId="{F5DB063D-D486-41C3-A62F-94BA812ACB00}" srcOrd="0" destOrd="0" presId="urn:microsoft.com/office/officeart/2005/8/layout/hierarchy2"/>
    <dgm:cxn modelId="{FD290018-D8F1-48E7-8946-3AAFC36079B6}" type="presOf" srcId="{ED960C1B-67B8-44BD-BAB4-9F3220848D47}" destId="{E38F68EB-0D38-43B0-9595-0A7095B41532}" srcOrd="0" destOrd="0" presId="urn:microsoft.com/office/officeart/2005/8/layout/hierarchy2"/>
    <dgm:cxn modelId="{3E7DEF10-F46E-43EA-8162-A3120A7BDB8E}" type="presOf" srcId="{B004A9AA-762B-4353-BB2F-E616381D38B4}" destId="{0029A145-3583-4DD1-896D-DB8E41E19F8C}" srcOrd="0" destOrd="0" presId="urn:microsoft.com/office/officeart/2005/8/layout/hierarchy2"/>
    <dgm:cxn modelId="{20FEE04A-EB25-49EC-BB0A-82A6F9400AFB}" type="presOf" srcId="{5E25946F-2598-4E9F-8D73-B91D98E48E64}" destId="{9E906FAF-3016-48A6-8E09-8AD7F41CF689}" srcOrd="0" destOrd="0" presId="urn:microsoft.com/office/officeart/2005/8/layout/hierarchy2"/>
    <dgm:cxn modelId="{4605BA02-13EE-4501-B5DA-923D5F1D7A1C}" type="presOf" srcId="{2AC86DE2-EA33-4866-83B0-B5E1E2768B3F}" destId="{D30607C0-A6A3-451F-A2C6-340F899D234C}" srcOrd="0" destOrd="0" presId="urn:microsoft.com/office/officeart/2005/8/layout/hierarchy2"/>
    <dgm:cxn modelId="{AB863213-05FB-4FE8-A28F-C8DA99707533}" srcId="{27D6120C-4465-4AED-979B-BFBB1313C1DD}" destId="{C3FBE9B5-1395-4BF1-8B7D-1F916A964EF4}" srcOrd="0" destOrd="0" parTransId="{2AC86DE2-EA33-4866-83B0-B5E1E2768B3F}" sibTransId="{DC5F2DCB-A927-473F-B3D0-994E6F99558E}"/>
    <dgm:cxn modelId="{C2E698D9-D090-423D-AA0D-DB80AC7D5A14}" type="presOf" srcId="{94080241-9AFA-4FD6-897B-D08B57C5F8D7}" destId="{B2DADDA1-3945-40F0-AFA0-D3A3064DE12A}" srcOrd="1" destOrd="0" presId="urn:microsoft.com/office/officeart/2005/8/layout/hierarchy2"/>
    <dgm:cxn modelId="{518E3F80-D01E-4948-8847-5CCB05CDA9E2}" type="presOf" srcId="{6FE679EC-88B4-44A4-A469-959ABD54103C}" destId="{333C98F5-1C3B-46A8-B271-3E3D019A5FC5}" srcOrd="1" destOrd="0" presId="urn:microsoft.com/office/officeart/2005/8/layout/hierarchy2"/>
    <dgm:cxn modelId="{AA87A932-DDD9-4182-B732-D0974BAAD012}" type="presOf" srcId="{3F2EB697-34CB-456F-A3BE-FAA5078AE332}" destId="{48154AFB-D11A-4284-9D2E-763C43F7548E}" srcOrd="0" destOrd="0" presId="urn:microsoft.com/office/officeart/2005/8/layout/hierarchy2"/>
    <dgm:cxn modelId="{AF7EE4AF-7347-451E-8B8F-091B2D76853B}" type="presOf" srcId="{BD2EB5AF-BBE6-4733-A870-ED6B446FB005}" destId="{E95E9BF9-D8D4-4DEC-BEC5-C2BF27447F94}" srcOrd="0" destOrd="0" presId="urn:microsoft.com/office/officeart/2005/8/layout/hierarchy2"/>
    <dgm:cxn modelId="{5D994B8C-F7F5-4997-9032-6EBD7632AF4D}" type="presOf" srcId="{5E6C5350-7F21-4E8B-B57C-5E2806D7F65B}" destId="{071AE68B-BB5F-4004-B43B-FFE8DB0D5D1C}" srcOrd="0" destOrd="0" presId="urn:microsoft.com/office/officeart/2005/8/layout/hierarchy2"/>
    <dgm:cxn modelId="{35EF9FD6-D16A-43E8-8525-B132B5995ECF}" type="presOf" srcId="{2AC86DE2-EA33-4866-83B0-B5E1E2768B3F}" destId="{5EEF66AD-0CAB-4BA5-B4A0-C0EF0280AF48}" srcOrd="1" destOrd="0" presId="urn:microsoft.com/office/officeart/2005/8/layout/hierarchy2"/>
    <dgm:cxn modelId="{6BF6091F-D836-47F4-A616-7E3BD7623419}" type="presOf" srcId="{C3FBE9B5-1395-4BF1-8B7D-1F916A964EF4}" destId="{3B636293-D059-4741-928A-EEF0DBF35821}" srcOrd="0" destOrd="0" presId="urn:microsoft.com/office/officeart/2005/8/layout/hierarchy2"/>
    <dgm:cxn modelId="{683C96A9-C4C6-4591-B8E9-024D9EB636F1}" srcId="{36F48D50-5F53-4F8C-8883-7A43AB69B92E}" destId="{27D6120C-4465-4AED-979B-BFBB1313C1DD}" srcOrd="0" destOrd="0" parTransId="{4476CC22-A23A-4819-B297-7662C0D51830}" sibTransId="{B5B8E370-A99F-4AB1-87A0-0A14469F31B2}"/>
    <dgm:cxn modelId="{6CC7FE43-CD1E-4D6B-A239-F6FCDA29220A}" type="presOf" srcId="{143C8CAA-3946-49CC-94C4-29423FF4D7CD}" destId="{72845790-AD25-457E-AF71-2A83959BE095}" srcOrd="0" destOrd="0" presId="urn:microsoft.com/office/officeart/2005/8/layout/hierarchy2"/>
    <dgm:cxn modelId="{91790A0B-EC15-4B30-8D92-8655C2BA29C8}" srcId="{27D6120C-4465-4AED-979B-BFBB1313C1DD}" destId="{D0FB5CFC-FDCC-4A54-A4DD-CCDF5E51E869}" srcOrd="2" destOrd="0" parTransId="{6FE679EC-88B4-44A4-A469-959ABD54103C}" sibTransId="{96E1BB18-441C-4510-836F-B3A76796051D}"/>
    <dgm:cxn modelId="{2D9DA638-B98D-4EBD-826A-D8A80148C8BC}" srcId="{F5AC8FD0-0DFC-4512-A1FC-62E8E0B8E77D}" destId="{104206E0-7CCD-473B-96BB-9D1F9D5A2DEC}" srcOrd="1" destOrd="0" parTransId="{94080241-9AFA-4FD6-897B-D08B57C5F8D7}" sibTransId="{87A424E8-A876-413C-A972-B393C261EB90}"/>
    <dgm:cxn modelId="{F7737EA9-36DE-43E3-8EC8-3C910BD4CC5F}" type="presOf" srcId="{0D76E12B-BC5E-4A0D-BD7C-6F4B4F00CD4F}" destId="{0B6E644F-1FE5-4BFD-A701-FE99F8BC725B}" srcOrd="0" destOrd="0" presId="urn:microsoft.com/office/officeart/2005/8/layout/hierarchy2"/>
    <dgm:cxn modelId="{0C6B7B89-2655-4C69-9775-D4DBE2F5F6A6}" type="presOf" srcId="{D0FB5CFC-FDCC-4A54-A4DD-CCDF5E51E869}" destId="{C0BF24EE-7956-461C-8D2F-A1907F41CC5C}" srcOrd="0" destOrd="0" presId="urn:microsoft.com/office/officeart/2005/8/layout/hierarchy2"/>
    <dgm:cxn modelId="{692B39DC-34F4-4362-912E-9A467EAE42D7}" type="presOf" srcId="{38525EDA-3917-4231-B5E6-F5C9B0B31146}" destId="{D7D1E23C-AE6A-4392-83E7-7DBE8BA75E7A}" srcOrd="1" destOrd="0" presId="urn:microsoft.com/office/officeart/2005/8/layout/hierarchy2"/>
    <dgm:cxn modelId="{1D1F81D2-8280-49E0-8083-F401B50DEC84}" type="presOf" srcId="{38525EDA-3917-4231-B5E6-F5C9B0B31146}" destId="{FC2CF82F-A179-4F77-BEF5-6DC9EB7C2F93}" srcOrd="0" destOrd="0" presId="urn:microsoft.com/office/officeart/2005/8/layout/hierarchy2"/>
    <dgm:cxn modelId="{4B25C59A-902B-4B31-A93C-655E305717C1}" type="presOf" srcId="{104206E0-7CCD-473B-96BB-9D1F9D5A2DEC}" destId="{697768D5-AF85-4370-A5C3-BF79D127D1F2}" srcOrd="0" destOrd="0" presId="urn:microsoft.com/office/officeart/2005/8/layout/hierarchy2"/>
    <dgm:cxn modelId="{18FB9D0D-964D-4B6C-B7DD-2A1720BB1D5B}" type="presOf" srcId="{5E6C5350-7F21-4E8B-B57C-5E2806D7F65B}" destId="{3ABE24BE-865E-49E2-965D-49D7180F50BF}" srcOrd="1" destOrd="0" presId="urn:microsoft.com/office/officeart/2005/8/layout/hierarchy2"/>
    <dgm:cxn modelId="{EC29E1F8-BCAC-4983-955E-94AE5BD5A427}" type="presOf" srcId="{36F48D50-5F53-4F8C-8883-7A43AB69B92E}" destId="{9E281981-AD9E-4CB9-A560-DE90DC17F95A}" srcOrd="0" destOrd="0" presId="urn:microsoft.com/office/officeart/2005/8/layout/hierarchy2"/>
    <dgm:cxn modelId="{36DF91E2-2D83-484A-8EA8-73E6BC705EB6}" type="presOf" srcId="{6FE679EC-88B4-44A4-A469-959ABD54103C}" destId="{25CA021D-FDF8-44DA-BE84-D2645BE1310F}" srcOrd="0" destOrd="0" presId="urn:microsoft.com/office/officeart/2005/8/layout/hierarchy2"/>
    <dgm:cxn modelId="{2095F777-0F89-4C6A-B10F-E542C4C04C5E}" srcId="{36F48D50-5F53-4F8C-8883-7A43AB69B92E}" destId="{F5AC8FD0-0DFC-4512-A1FC-62E8E0B8E77D}" srcOrd="2" destOrd="0" parTransId="{143C8CAA-3946-49CC-94C4-29423FF4D7CD}" sibTransId="{DF7406AD-3730-4DA2-B00E-417CFEC7B2EB}"/>
    <dgm:cxn modelId="{39DE0B6E-6D0B-430E-824C-DDD41C4F4A8B}" type="presOf" srcId="{BD2EB5AF-BBE6-4733-A870-ED6B446FB005}" destId="{C89990EA-819C-4AC6-AC04-6DA9404935D5}" srcOrd="1" destOrd="0" presId="urn:microsoft.com/office/officeart/2005/8/layout/hierarchy2"/>
    <dgm:cxn modelId="{12B0BA55-C52F-41E9-9FB0-0FD41EA81D22}" type="presOf" srcId="{AC058228-9F57-4E35-8354-90415E1F726A}" destId="{48EECB55-F771-49D4-B8D7-AD3392B3A3FD}" srcOrd="0" destOrd="0" presId="urn:microsoft.com/office/officeart/2005/8/layout/hierarchy2"/>
    <dgm:cxn modelId="{0F26A162-009C-4B16-B5BB-A54CE3EFF717}" type="presOf" srcId="{4476CC22-A23A-4819-B297-7662C0D51830}" destId="{D24AF303-1ACC-4C66-BC03-EDA6198757D8}" srcOrd="1" destOrd="0" presId="urn:microsoft.com/office/officeart/2005/8/layout/hierarchy2"/>
    <dgm:cxn modelId="{F58C455F-D3E7-486C-B4C8-EA17F534F285}" srcId="{27D6120C-4465-4AED-979B-BFBB1313C1DD}" destId="{5E25946F-2598-4E9F-8D73-B91D98E48E64}" srcOrd="1" destOrd="0" parTransId="{E3FE5ACA-323D-4639-A705-33410CDA2B1B}" sibTransId="{FDEA6DB7-8DBB-4161-87A9-1B080A21390E}"/>
    <dgm:cxn modelId="{2A8FAEB7-0C1D-4D7E-951C-8F500EFA0455}" type="presOf" srcId="{94080241-9AFA-4FD6-897B-D08B57C5F8D7}" destId="{3E357AFD-78D7-426E-8754-E6CF7AA0C0CC}" srcOrd="0" destOrd="0" presId="urn:microsoft.com/office/officeart/2005/8/layout/hierarchy2"/>
    <dgm:cxn modelId="{BAF9FC97-2DA5-4C8E-AC03-184939073FC7}" type="presOf" srcId="{0D76E12B-BC5E-4A0D-BD7C-6F4B4F00CD4F}" destId="{3AC28394-342D-472C-8916-30B776AB9E8B}" srcOrd="1" destOrd="0" presId="urn:microsoft.com/office/officeart/2005/8/layout/hierarchy2"/>
    <dgm:cxn modelId="{3551FAA8-18CC-46D4-ACD9-177723E848CD}" type="presOf" srcId="{4476CC22-A23A-4819-B297-7662C0D51830}" destId="{58D2FDCD-2E2D-4955-BECE-14A3AB348CC8}" srcOrd="0" destOrd="0" presId="urn:microsoft.com/office/officeart/2005/8/layout/hierarchy2"/>
    <dgm:cxn modelId="{F62F8E79-8284-40BC-9B2F-645201D869A2}" type="presOf" srcId="{143C8CAA-3946-49CC-94C4-29423FF4D7CD}" destId="{C601E17C-86DB-4736-A79A-D10A6038C6F0}" srcOrd="1" destOrd="0" presId="urn:microsoft.com/office/officeart/2005/8/layout/hierarchy2"/>
    <dgm:cxn modelId="{D6B968E5-4980-48B0-9D24-A8EAFF1FD971}" srcId="{3F2EB697-34CB-456F-A3BE-FAA5078AE332}" destId="{B004A9AA-762B-4353-BB2F-E616381D38B4}" srcOrd="0" destOrd="0" parTransId="{0D76E12B-BC5E-4A0D-BD7C-6F4B4F00CD4F}" sibTransId="{D17435AB-AA39-4413-BF55-8C98B87C3F0D}"/>
    <dgm:cxn modelId="{4540FAF3-168E-4678-A929-FA40E9F4186D}" srcId="{F5AC8FD0-0DFC-4512-A1FC-62E8E0B8E77D}" destId="{12D5970C-4E2F-426A-A8ED-544C29D23409}" srcOrd="0" destOrd="0" parTransId="{BD2EB5AF-BBE6-4733-A870-ED6B446FB005}" sibTransId="{D2E40025-C952-4F76-84C2-F0E398145A7E}"/>
    <dgm:cxn modelId="{EE3E629C-9011-4564-BF59-5F790CB68CF7}" type="presOf" srcId="{27D6120C-4465-4AED-979B-BFBB1313C1DD}" destId="{8DD0E0A0-1A51-4D20-81A2-284A1E71E625}" srcOrd="0" destOrd="0" presId="urn:microsoft.com/office/officeart/2005/8/layout/hierarchy2"/>
    <dgm:cxn modelId="{7F4D8801-1DDF-44D2-9B2F-FBE17F94EB0B}" type="presParOf" srcId="{48EECB55-F771-49D4-B8D7-AD3392B3A3FD}" destId="{57385880-34AF-4CB0-A3A9-903580112B58}" srcOrd="0" destOrd="0" presId="urn:microsoft.com/office/officeart/2005/8/layout/hierarchy2"/>
    <dgm:cxn modelId="{43576F07-60F4-4FBC-BA8D-3BBF8654B70A}" type="presParOf" srcId="{57385880-34AF-4CB0-A3A9-903580112B58}" destId="{9E281981-AD9E-4CB9-A560-DE90DC17F95A}" srcOrd="0" destOrd="0" presId="urn:microsoft.com/office/officeart/2005/8/layout/hierarchy2"/>
    <dgm:cxn modelId="{13697C34-F56A-493D-89A2-2EF87522DEDB}" type="presParOf" srcId="{57385880-34AF-4CB0-A3A9-903580112B58}" destId="{63E17E03-AA42-477B-A274-DA14BF59F05B}" srcOrd="1" destOrd="0" presId="urn:microsoft.com/office/officeart/2005/8/layout/hierarchy2"/>
    <dgm:cxn modelId="{317C7845-797B-4384-AE0E-38A2A34AB171}" type="presParOf" srcId="{63E17E03-AA42-477B-A274-DA14BF59F05B}" destId="{58D2FDCD-2E2D-4955-BECE-14A3AB348CC8}" srcOrd="0" destOrd="0" presId="urn:microsoft.com/office/officeart/2005/8/layout/hierarchy2"/>
    <dgm:cxn modelId="{C9221356-A0C6-4E20-A9B6-C25EB661B27B}" type="presParOf" srcId="{58D2FDCD-2E2D-4955-BECE-14A3AB348CC8}" destId="{D24AF303-1ACC-4C66-BC03-EDA6198757D8}" srcOrd="0" destOrd="0" presId="urn:microsoft.com/office/officeart/2005/8/layout/hierarchy2"/>
    <dgm:cxn modelId="{F56863FE-A366-4C7D-9EEA-1D7D5B62D6C9}" type="presParOf" srcId="{63E17E03-AA42-477B-A274-DA14BF59F05B}" destId="{8E3B9FF7-2A52-4153-8839-39160B62167B}" srcOrd="1" destOrd="0" presId="urn:microsoft.com/office/officeart/2005/8/layout/hierarchy2"/>
    <dgm:cxn modelId="{BC3F3822-46D6-4F50-ADEC-02382707B988}" type="presParOf" srcId="{8E3B9FF7-2A52-4153-8839-39160B62167B}" destId="{8DD0E0A0-1A51-4D20-81A2-284A1E71E625}" srcOrd="0" destOrd="0" presId="urn:microsoft.com/office/officeart/2005/8/layout/hierarchy2"/>
    <dgm:cxn modelId="{4CAE73BF-3DC6-4DD4-88B1-5DFC669FC906}" type="presParOf" srcId="{8E3B9FF7-2A52-4153-8839-39160B62167B}" destId="{4EF2CE00-D8CD-4362-B271-67EFCD247E65}" srcOrd="1" destOrd="0" presId="urn:microsoft.com/office/officeart/2005/8/layout/hierarchy2"/>
    <dgm:cxn modelId="{FC11E198-CD38-43FF-9E94-B2DC98C906AC}" type="presParOf" srcId="{4EF2CE00-D8CD-4362-B271-67EFCD247E65}" destId="{D30607C0-A6A3-451F-A2C6-340F899D234C}" srcOrd="0" destOrd="0" presId="urn:microsoft.com/office/officeart/2005/8/layout/hierarchy2"/>
    <dgm:cxn modelId="{BE646C96-E305-4F96-895C-A08BA34AD8FF}" type="presParOf" srcId="{D30607C0-A6A3-451F-A2C6-340F899D234C}" destId="{5EEF66AD-0CAB-4BA5-B4A0-C0EF0280AF48}" srcOrd="0" destOrd="0" presId="urn:microsoft.com/office/officeart/2005/8/layout/hierarchy2"/>
    <dgm:cxn modelId="{6C8C88BC-AE78-4B09-BCE7-0EC297AF4B9F}" type="presParOf" srcId="{4EF2CE00-D8CD-4362-B271-67EFCD247E65}" destId="{573BAF53-82BB-475D-9D95-E29B9A4022BE}" srcOrd="1" destOrd="0" presId="urn:microsoft.com/office/officeart/2005/8/layout/hierarchy2"/>
    <dgm:cxn modelId="{DF040614-FE7A-4B76-96C2-3586F1CD71DA}" type="presParOf" srcId="{573BAF53-82BB-475D-9D95-E29B9A4022BE}" destId="{3B636293-D059-4741-928A-EEF0DBF35821}" srcOrd="0" destOrd="0" presId="urn:microsoft.com/office/officeart/2005/8/layout/hierarchy2"/>
    <dgm:cxn modelId="{ACDD5DA4-6C1D-432E-8370-1FCE61ED3913}" type="presParOf" srcId="{573BAF53-82BB-475D-9D95-E29B9A4022BE}" destId="{FB0CFEE3-2AD8-48BE-AB7B-8D99C94C44D8}" srcOrd="1" destOrd="0" presId="urn:microsoft.com/office/officeart/2005/8/layout/hierarchy2"/>
    <dgm:cxn modelId="{33DC801E-6237-4449-A6EC-1CDED2474685}" type="presParOf" srcId="{4EF2CE00-D8CD-4362-B271-67EFCD247E65}" destId="{F5DB063D-D486-41C3-A62F-94BA812ACB00}" srcOrd="2" destOrd="0" presId="urn:microsoft.com/office/officeart/2005/8/layout/hierarchy2"/>
    <dgm:cxn modelId="{B13EF3DE-5767-4EE3-B114-98E8FDA57FC5}" type="presParOf" srcId="{F5DB063D-D486-41C3-A62F-94BA812ACB00}" destId="{D9C926F6-F2AD-4B17-85F2-6F305B6CEE65}" srcOrd="0" destOrd="0" presId="urn:microsoft.com/office/officeart/2005/8/layout/hierarchy2"/>
    <dgm:cxn modelId="{24C7086C-C0DD-4518-B4A8-8C7A186DC304}" type="presParOf" srcId="{4EF2CE00-D8CD-4362-B271-67EFCD247E65}" destId="{B3795381-A0D8-4A79-B9F6-2A2526810A4D}" srcOrd="3" destOrd="0" presId="urn:microsoft.com/office/officeart/2005/8/layout/hierarchy2"/>
    <dgm:cxn modelId="{20FDC0C7-CBB3-4E9E-96D6-296098B3D279}" type="presParOf" srcId="{B3795381-A0D8-4A79-B9F6-2A2526810A4D}" destId="{9E906FAF-3016-48A6-8E09-8AD7F41CF689}" srcOrd="0" destOrd="0" presId="urn:microsoft.com/office/officeart/2005/8/layout/hierarchy2"/>
    <dgm:cxn modelId="{97C7577C-AE4E-410D-B0C0-3A5260C7B4B6}" type="presParOf" srcId="{B3795381-A0D8-4A79-B9F6-2A2526810A4D}" destId="{764A197A-F994-47D7-AC1E-EABE3C010293}" srcOrd="1" destOrd="0" presId="urn:microsoft.com/office/officeart/2005/8/layout/hierarchy2"/>
    <dgm:cxn modelId="{DE2BCBB5-3FD5-49F0-9FDB-35AA1B3C13AB}" type="presParOf" srcId="{4EF2CE00-D8CD-4362-B271-67EFCD247E65}" destId="{25CA021D-FDF8-44DA-BE84-D2645BE1310F}" srcOrd="4" destOrd="0" presId="urn:microsoft.com/office/officeart/2005/8/layout/hierarchy2"/>
    <dgm:cxn modelId="{DCA8F778-6FEA-4C47-B2D4-B8EF538147AC}" type="presParOf" srcId="{25CA021D-FDF8-44DA-BE84-D2645BE1310F}" destId="{333C98F5-1C3B-46A8-B271-3E3D019A5FC5}" srcOrd="0" destOrd="0" presId="urn:microsoft.com/office/officeart/2005/8/layout/hierarchy2"/>
    <dgm:cxn modelId="{F52A0135-F5EE-40E2-9A70-E1336416940F}" type="presParOf" srcId="{4EF2CE00-D8CD-4362-B271-67EFCD247E65}" destId="{A9AB42C7-BE6D-4FA6-A8E6-880D7AD6A280}" srcOrd="5" destOrd="0" presId="urn:microsoft.com/office/officeart/2005/8/layout/hierarchy2"/>
    <dgm:cxn modelId="{5BF7C484-0565-45C0-9D75-513F06947B2B}" type="presParOf" srcId="{A9AB42C7-BE6D-4FA6-A8E6-880D7AD6A280}" destId="{C0BF24EE-7956-461C-8D2F-A1907F41CC5C}" srcOrd="0" destOrd="0" presId="urn:microsoft.com/office/officeart/2005/8/layout/hierarchy2"/>
    <dgm:cxn modelId="{33F4DFED-EC2A-4FD9-B76E-B47531C466F9}" type="presParOf" srcId="{A9AB42C7-BE6D-4FA6-A8E6-880D7AD6A280}" destId="{2E0B4D2E-7F90-4934-86B0-D408FD66C74B}" srcOrd="1" destOrd="0" presId="urn:microsoft.com/office/officeart/2005/8/layout/hierarchy2"/>
    <dgm:cxn modelId="{D3822629-2D18-46E0-9109-AD47EFCC9286}" type="presParOf" srcId="{63E17E03-AA42-477B-A274-DA14BF59F05B}" destId="{FC2CF82F-A179-4F77-BEF5-6DC9EB7C2F93}" srcOrd="2" destOrd="0" presId="urn:microsoft.com/office/officeart/2005/8/layout/hierarchy2"/>
    <dgm:cxn modelId="{4993B037-E557-4C7B-BD76-DBF0CE8E5FB9}" type="presParOf" srcId="{FC2CF82F-A179-4F77-BEF5-6DC9EB7C2F93}" destId="{D7D1E23C-AE6A-4392-83E7-7DBE8BA75E7A}" srcOrd="0" destOrd="0" presId="urn:microsoft.com/office/officeart/2005/8/layout/hierarchy2"/>
    <dgm:cxn modelId="{24C1AD76-EB36-4A1C-B303-0FB9D98A7A0E}" type="presParOf" srcId="{63E17E03-AA42-477B-A274-DA14BF59F05B}" destId="{7E26AB07-A038-48CE-A51F-87D83EDEAD3E}" srcOrd="3" destOrd="0" presId="urn:microsoft.com/office/officeart/2005/8/layout/hierarchy2"/>
    <dgm:cxn modelId="{A83CE876-33C3-42A1-B0DE-4B0BD58498C6}" type="presParOf" srcId="{7E26AB07-A038-48CE-A51F-87D83EDEAD3E}" destId="{48154AFB-D11A-4284-9D2E-763C43F7548E}" srcOrd="0" destOrd="0" presId="urn:microsoft.com/office/officeart/2005/8/layout/hierarchy2"/>
    <dgm:cxn modelId="{566E0042-CD4D-4C18-BF09-4DC6F343F9A8}" type="presParOf" srcId="{7E26AB07-A038-48CE-A51F-87D83EDEAD3E}" destId="{B8DA5860-6D14-46F8-B7D5-99F5A83D4241}" srcOrd="1" destOrd="0" presId="urn:microsoft.com/office/officeart/2005/8/layout/hierarchy2"/>
    <dgm:cxn modelId="{989837C6-F30C-469F-A535-255B419D4B67}" type="presParOf" srcId="{B8DA5860-6D14-46F8-B7D5-99F5A83D4241}" destId="{0B6E644F-1FE5-4BFD-A701-FE99F8BC725B}" srcOrd="0" destOrd="0" presId="urn:microsoft.com/office/officeart/2005/8/layout/hierarchy2"/>
    <dgm:cxn modelId="{B26A32D0-487A-4DF8-9032-DD1577377824}" type="presParOf" srcId="{0B6E644F-1FE5-4BFD-A701-FE99F8BC725B}" destId="{3AC28394-342D-472C-8916-30B776AB9E8B}" srcOrd="0" destOrd="0" presId="urn:microsoft.com/office/officeart/2005/8/layout/hierarchy2"/>
    <dgm:cxn modelId="{A115D59C-BB0F-4394-BF02-7B23CBF0ECF4}" type="presParOf" srcId="{B8DA5860-6D14-46F8-B7D5-99F5A83D4241}" destId="{586F8330-E97C-458C-89E6-45DB5499010E}" srcOrd="1" destOrd="0" presId="urn:microsoft.com/office/officeart/2005/8/layout/hierarchy2"/>
    <dgm:cxn modelId="{287AE327-D495-41A3-84F8-B83356BCA164}" type="presParOf" srcId="{586F8330-E97C-458C-89E6-45DB5499010E}" destId="{0029A145-3583-4DD1-896D-DB8E41E19F8C}" srcOrd="0" destOrd="0" presId="urn:microsoft.com/office/officeart/2005/8/layout/hierarchy2"/>
    <dgm:cxn modelId="{3D320C7E-730A-406B-ADCB-61D9B19A9652}" type="presParOf" srcId="{586F8330-E97C-458C-89E6-45DB5499010E}" destId="{715E6480-5B00-4661-87F1-0D57C01477E8}" srcOrd="1" destOrd="0" presId="urn:microsoft.com/office/officeart/2005/8/layout/hierarchy2"/>
    <dgm:cxn modelId="{72EE9655-6128-4665-9778-46171CBB66C1}" type="presParOf" srcId="{B8DA5860-6D14-46F8-B7D5-99F5A83D4241}" destId="{071AE68B-BB5F-4004-B43B-FFE8DB0D5D1C}" srcOrd="2" destOrd="0" presId="urn:microsoft.com/office/officeart/2005/8/layout/hierarchy2"/>
    <dgm:cxn modelId="{4C7B7782-2F89-4FD4-99B8-14BF63A6F380}" type="presParOf" srcId="{071AE68B-BB5F-4004-B43B-FFE8DB0D5D1C}" destId="{3ABE24BE-865E-49E2-965D-49D7180F50BF}" srcOrd="0" destOrd="0" presId="urn:microsoft.com/office/officeart/2005/8/layout/hierarchy2"/>
    <dgm:cxn modelId="{56E46A6B-CB96-4060-8D69-D2F3F85E41E5}" type="presParOf" srcId="{B8DA5860-6D14-46F8-B7D5-99F5A83D4241}" destId="{5ABDDEE8-705A-49CF-B4EA-DFA9399C1C2C}" srcOrd="3" destOrd="0" presId="urn:microsoft.com/office/officeart/2005/8/layout/hierarchy2"/>
    <dgm:cxn modelId="{920F210E-DED9-48EF-B669-9A756EFFFD89}" type="presParOf" srcId="{5ABDDEE8-705A-49CF-B4EA-DFA9399C1C2C}" destId="{E38F68EB-0D38-43B0-9595-0A7095B41532}" srcOrd="0" destOrd="0" presId="urn:microsoft.com/office/officeart/2005/8/layout/hierarchy2"/>
    <dgm:cxn modelId="{584E6E43-A559-4BA0-87D8-F65C89D472D4}" type="presParOf" srcId="{5ABDDEE8-705A-49CF-B4EA-DFA9399C1C2C}" destId="{6AA013C2-4151-4B1F-B507-F2335B8D01AD}" srcOrd="1" destOrd="0" presId="urn:microsoft.com/office/officeart/2005/8/layout/hierarchy2"/>
    <dgm:cxn modelId="{FFF60665-64A9-43DD-8AD0-6CFA024C9942}" type="presParOf" srcId="{63E17E03-AA42-477B-A274-DA14BF59F05B}" destId="{72845790-AD25-457E-AF71-2A83959BE095}" srcOrd="4" destOrd="0" presId="urn:microsoft.com/office/officeart/2005/8/layout/hierarchy2"/>
    <dgm:cxn modelId="{49A515BD-CDDE-41AB-BB05-AD008CF9CE01}" type="presParOf" srcId="{72845790-AD25-457E-AF71-2A83959BE095}" destId="{C601E17C-86DB-4736-A79A-D10A6038C6F0}" srcOrd="0" destOrd="0" presId="urn:microsoft.com/office/officeart/2005/8/layout/hierarchy2"/>
    <dgm:cxn modelId="{A53F903F-F1E6-4027-A182-344FD7243233}" type="presParOf" srcId="{63E17E03-AA42-477B-A274-DA14BF59F05B}" destId="{DC773878-F320-43CB-A5A6-F083087AEDEA}" srcOrd="5" destOrd="0" presId="urn:microsoft.com/office/officeart/2005/8/layout/hierarchy2"/>
    <dgm:cxn modelId="{BC45F362-34D7-4572-80B7-AF0D44756988}" type="presParOf" srcId="{DC773878-F320-43CB-A5A6-F083087AEDEA}" destId="{2CCD74F3-05B1-4305-A17F-65A10B1194C4}" srcOrd="0" destOrd="0" presId="urn:microsoft.com/office/officeart/2005/8/layout/hierarchy2"/>
    <dgm:cxn modelId="{C3640FAC-2F25-40DF-95DE-6C0C17D5A7A8}" type="presParOf" srcId="{DC773878-F320-43CB-A5A6-F083087AEDEA}" destId="{69CBF0BB-493B-4503-B7D6-B2ABF466B568}" srcOrd="1" destOrd="0" presId="urn:microsoft.com/office/officeart/2005/8/layout/hierarchy2"/>
    <dgm:cxn modelId="{2038FF97-7A6F-4DCE-851C-1EA2F758A391}" type="presParOf" srcId="{69CBF0BB-493B-4503-B7D6-B2ABF466B568}" destId="{E95E9BF9-D8D4-4DEC-BEC5-C2BF27447F94}" srcOrd="0" destOrd="0" presId="urn:microsoft.com/office/officeart/2005/8/layout/hierarchy2"/>
    <dgm:cxn modelId="{CD111FEC-57EF-44D7-8E0C-FF0047998484}" type="presParOf" srcId="{E95E9BF9-D8D4-4DEC-BEC5-C2BF27447F94}" destId="{C89990EA-819C-4AC6-AC04-6DA9404935D5}" srcOrd="0" destOrd="0" presId="urn:microsoft.com/office/officeart/2005/8/layout/hierarchy2"/>
    <dgm:cxn modelId="{973C5AEA-B1E8-480B-8E7E-8FB9D5A8C59C}" type="presParOf" srcId="{69CBF0BB-493B-4503-B7D6-B2ABF466B568}" destId="{ADDF273A-68E8-4508-879C-0770D881AADE}" srcOrd="1" destOrd="0" presId="urn:microsoft.com/office/officeart/2005/8/layout/hierarchy2"/>
    <dgm:cxn modelId="{91A855E8-C7D3-4A79-AA1A-835CE8CAE411}" type="presParOf" srcId="{ADDF273A-68E8-4508-879C-0770D881AADE}" destId="{198B32C6-04E0-4CDD-84E0-6642AFF800AC}" srcOrd="0" destOrd="0" presId="urn:microsoft.com/office/officeart/2005/8/layout/hierarchy2"/>
    <dgm:cxn modelId="{13AFAF5C-B4EE-43E9-8982-8926299F8F32}" type="presParOf" srcId="{ADDF273A-68E8-4508-879C-0770D881AADE}" destId="{D03F889F-1B7C-452D-9082-01A4278DA44C}" srcOrd="1" destOrd="0" presId="urn:microsoft.com/office/officeart/2005/8/layout/hierarchy2"/>
    <dgm:cxn modelId="{515035B4-118F-4500-9CB7-DE0B76AAE7CE}" type="presParOf" srcId="{69CBF0BB-493B-4503-B7D6-B2ABF466B568}" destId="{3E357AFD-78D7-426E-8754-E6CF7AA0C0CC}" srcOrd="2" destOrd="0" presId="urn:microsoft.com/office/officeart/2005/8/layout/hierarchy2"/>
    <dgm:cxn modelId="{7D02D168-789A-4A1F-ADC5-90BBBDA773D0}" type="presParOf" srcId="{3E357AFD-78D7-426E-8754-E6CF7AA0C0CC}" destId="{B2DADDA1-3945-40F0-AFA0-D3A3064DE12A}" srcOrd="0" destOrd="0" presId="urn:microsoft.com/office/officeart/2005/8/layout/hierarchy2"/>
    <dgm:cxn modelId="{A6A107BC-F364-4DFB-968E-A61CD671CA7E}" type="presParOf" srcId="{69CBF0BB-493B-4503-B7D6-B2ABF466B568}" destId="{7D12F869-F94A-44BD-A80E-B32B524448F5}" srcOrd="3" destOrd="0" presId="urn:microsoft.com/office/officeart/2005/8/layout/hierarchy2"/>
    <dgm:cxn modelId="{DD467673-735F-464E-8B41-BD57C8D17A52}" type="presParOf" srcId="{7D12F869-F94A-44BD-A80E-B32B524448F5}" destId="{697768D5-AF85-4370-A5C3-BF79D127D1F2}" srcOrd="0" destOrd="0" presId="urn:microsoft.com/office/officeart/2005/8/layout/hierarchy2"/>
    <dgm:cxn modelId="{4703FEFB-F596-4117-B5D9-224AB3A4799B}" type="presParOf" srcId="{7D12F869-F94A-44BD-A80E-B32B524448F5}" destId="{72DE45BC-183C-4C65-AD61-6A2E3E2E44D5}"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F2B70B28-2069-4C30-8976-1D5E220E870A}" type="doc">
      <dgm:prSet loTypeId="urn:microsoft.com/office/officeart/2005/8/layout/hierarchy2" loCatId="hierarchy" qsTypeId="urn:microsoft.com/office/officeart/2005/8/quickstyle/simple4" qsCatId="simple" csTypeId="urn:microsoft.com/office/officeart/2005/8/colors/accent1_3" csCatId="accent1" phldr="1"/>
      <dgm:spPr/>
      <dgm:t>
        <a:bodyPr/>
        <a:lstStyle/>
        <a:p>
          <a:endParaRPr lang="es-CR"/>
        </a:p>
      </dgm:t>
    </dgm:pt>
    <dgm:pt modelId="{FA3216CC-50BC-4D6F-A76F-3D6F707FC51E}">
      <dgm:prSet phldrT="[Texto]" custT="1"/>
      <dgm:spPr>
        <a:solidFill>
          <a:srgbClr val="FFC000"/>
        </a:solidFill>
      </dgm:spPr>
      <dgm:t>
        <a:bodyPr/>
        <a:lstStyle/>
        <a:p>
          <a:r>
            <a:rPr lang="es-CR" sz="1800" b="1">
              <a:solidFill>
                <a:sysClr val="windowText" lastClr="000000"/>
              </a:solidFill>
              <a:latin typeface="Arial" pitchFamily="34" charset="0"/>
              <a:cs typeface="Arial" pitchFamily="34" charset="0"/>
            </a:rPr>
            <a:t>Subprograma 04. </a:t>
          </a:r>
        </a:p>
        <a:p>
          <a:r>
            <a:rPr lang="es-CR" sz="1800" b="1">
              <a:solidFill>
                <a:sysClr val="windowText" lastClr="000000"/>
              </a:solidFill>
              <a:latin typeface="Arial" pitchFamily="34" charset="0"/>
              <a:cs typeface="Arial" pitchFamily="34" charset="0"/>
            </a:rPr>
            <a:t> Auditoría Interna</a:t>
          </a:r>
        </a:p>
      </dgm:t>
    </dgm:pt>
    <dgm:pt modelId="{194BAAD8-4E43-477C-A0BC-625548589899}" type="parTrans" cxnId="{6D6D5FC9-6A72-4D62-9DF2-32965F50569A}">
      <dgm:prSet/>
      <dgm:spPr/>
      <dgm:t>
        <a:bodyPr/>
        <a:lstStyle/>
        <a:p>
          <a:endParaRPr lang="es-CR"/>
        </a:p>
      </dgm:t>
    </dgm:pt>
    <dgm:pt modelId="{62D8E282-B843-49C5-BB51-F8F50A287614}" type="sibTrans" cxnId="{6D6D5FC9-6A72-4D62-9DF2-32965F50569A}">
      <dgm:prSet/>
      <dgm:spPr/>
      <dgm:t>
        <a:bodyPr/>
        <a:lstStyle/>
        <a:p>
          <a:endParaRPr lang="es-CR"/>
        </a:p>
      </dgm:t>
    </dgm:pt>
    <dgm:pt modelId="{2ADBC944-F7FF-4F43-956D-6CF39FBFE375}">
      <dgm:prSet phldrT="[Texto]" custT="1"/>
      <dgm:spPr>
        <a:solidFill>
          <a:schemeClr val="tx1">
            <a:lumMod val="95000"/>
            <a:lumOff val="5000"/>
          </a:schemeClr>
        </a:solidFill>
      </dgm:spPr>
      <dgm:t>
        <a:bodyPr/>
        <a:lstStyle/>
        <a:p>
          <a:r>
            <a:rPr lang="es-CR" sz="1800" b="1">
              <a:latin typeface="Arial" pitchFamily="34" charset="0"/>
              <a:cs typeface="Arial" pitchFamily="34" charset="0"/>
            </a:rPr>
            <a:t>Objetivo especifíco 4. Auditoría </a:t>
          </a:r>
        </a:p>
        <a:p>
          <a:r>
            <a:rPr lang="es-CR" sz="1800" b="1">
              <a:latin typeface="Arial" pitchFamily="34" charset="0"/>
              <a:cs typeface="Arial" pitchFamily="34" charset="0"/>
            </a:rPr>
            <a:t>Interna </a:t>
          </a:r>
        </a:p>
      </dgm:t>
    </dgm:pt>
    <dgm:pt modelId="{97B92729-00F9-45E0-874D-D4CE54FDA3E6}" type="parTrans" cxnId="{432E9566-C801-484A-BAFE-2DC52794845F}">
      <dgm:prSet/>
      <dgm:spPr>
        <a:ln>
          <a:solidFill>
            <a:schemeClr val="tx1"/>
          </a:solidFill>
        </a:ln>
      </dgm:spPr>
      <dgm:t>
        <a:bodyPr/>
        <a:lstStyle/>
        <a:p>
          <a:endParaRPr lang="es-CR"/>
        </a:p>
      </dgm:t>
    </dgm:pt>
    <dgm:pt modelId="{758EC995-3F51-4A2E-B893-F9517682EB26}" type="sibTrans" cxnId="{432E9566-C801-484A-BAFE-2DC52794845F}">
      <dgm:prSet/>
      <dgm:spPr/>
      <dgm:t>
        <a:bodyPr/>
        <a:lstStyle/>
        <a:p>
          <a:endParaRPr lang="es-CR"/>
        </a:p>
      </dgm:t>
    </dgm:pt>
    <dgm:pt modelId="{E21D8700-9128-460D-806C-80C95859E380}">
      <dgm:prSet phldrT="[Texto]" custT="1"/>
      <dgm:spPr>
        <a:solidFill>
          <a:schemeClr val="bg2">
            <a:lumMod val="75000"/>
          </a:schemeClr>
        </a:solidFill>
      </dgm:spPr>
      <dgm:t>
        <a:bodyPr/>
        <a:lstStyle/>
        <a:p>
          <a:r>
            <a:rPr lang="es-CR" sz="1800" b="1">
              <a:solidFill>
                <a:sysClr val="windowText" lastClr="000000"/>
              </a:solidFill>
              <a:latin typeface="Arial" pitchFamily="34" charset="0"/>
              <a:cs typeface="Arial" pitchFamily="34" charset="0"/>
            </a:rPr>
            <a:t>1. Auditoría Interna </a:t>
          </a:r>
        </a:p>
      </dgm:t>
    </dgm:pt>
    <dgm:pt modelId="{33FBB5E4-1697-41FE-A88D-5DB0BD102386}" type="parTrans" cxnId="{AD799B3D-B3E6-4389-BA2C-8A469BC398F2}">
      <dgm:prSet/>
      <dgm:spPr>
        <a:ln>
          <a:solidFill>
            <a:sysClr val="windowText" lastClr="000000"/>
          </a:solidFill>
        </a:ln>
      </dgm:spPr>
      <dgm:t>
        <a:bodyPr/>
        <a:lstStyle/>
        <a:p>
          <a:endParaRPr lang="es-CR"/>
        </a:p>
      </dgm:t>
    </dgm:pt>
    <dgm:pt modelId="{4DCEC60D-C230-4308-BA9E-BBF681C09358}" type="sibTrans" cxnId="{AD799B3D-B3E6-4389-BA2C-8A469BC398F2}">
      <dgm:prSet/>
      <dgm:spPr/>
      <dgm:t>
        <a:bodyPr/>
        <a:lstStyle/>
        <a:p>
          <a:endParaRPr lang="es-CR"/>
        </a:p>
      </dgm:t>
    </dgm:pt>
    <dgm:pt modelId="{5CC9F8EE-36EC-468B-B6C3-7686A8491E0D}" type="pres">
      <dgm:prSet presAssocID="{F2B70B28-2069-4C30-8976-1D5E220E870A}" presName="diagram" presStyleCnt="0">
        <dgm:presLayoutVars>
          <dgm:chPref val="1"/>
          <dgm:dir/>
          <dgm:animOne val="branch"/>
          <dgm:animLvl val="lvl"/>
          <dgm:resizeHandles val="exact"/>
        </dgm:presLayoutVars>
      </dgm:prSet>
      <dgm:spPr/>
      <dgm:t>
        <a:bodyPr/>
        <a:lstStyle/>
        <a:p>
          <a:endParaRPr lang="es-ES"/>
        </a:p>
      </dgm:t>
    </dgm:pt>
    <dgm:pt modelId="{B119BAA9-6F97-4B99-9A96-B72221B0E650}" type="pres">
      <dgm:prSet presAssocID="{FA3216CC-50BC-4D6F-A76F-3D6F707FC51E}" presName="root1" presStyleCnt="0"/>
      <dgm:spPr/>
    </dgm:pt>
    <dgm:pt modelId="{39DC9B59-4BF7-47B7-A2D3-1A8E6AECC663}" type="pres">
      <dgm:prSet presAssocID="{FA3216CC-50BC-4D6F-A76F-3D6F707FC51E}" presName="LevelOneTextNode" presStyleLbl="node0" presStyleIdx="0" presStyleCnt="1" custLinFactX="-76255" custLinFactNeighborX="-100000" custLinFactNeighborY="-18717">
        <dgm:presLayoutVars>
          <dgm:chPref val="3"/>
        </dgm:presLayoutVars>
      </dgm:prSet>
      <dgm:spPr/>
      <dgm:t>
        <a:bodyPr/>
        <a:lstStyle/>
        <a:p>
          <a:endParaRPr lang="es-ES"/>
        </a:p>
      </dgm:t>
    </dgm:pt>
    <dgm:pt modelId="{9D2436D6-AAC4-4268-933B-872DE7DF6BE5}" type="pres">
      <dgm:prSet presAssocID="{FA3216CC-50BC-4D6F-A76F-3D6F707FC51E}" presName="level2hierChild" presStyleCnt="0"/>
      <dgm:spPr/>
    </dgm:pt>
    <dgm:pt modelId="{685D967D-26BB-435C-A891-2D221BFFC49E}" type="pres">
      <dgm:prSet presAssocID="{97B92729-00F9-45E0-874D-D4CE54FDA3E6}" presName="conn2-1" presStyleLbl="parChTrans1D2" presStyleIdx="0" presStyleCnt="1"/>
      <dgm:spPr/>
      <dgm:t>
        <a:bodyPr/>
        <a:lstStyle/>
        <a:p>
          <a:endParaRPr lang="es-ES"/>
        </a:p>
      </dgm:t>
    </dgm:pt>
    <dgm:pt modelId="{8E4F3373-39D2-48C3-B276-252E505132D4}" type="pres">
      <dgm:prSet presAssocID="{97B92729-00F9-45E0-874D-D4CE54FDA3E6}" presName="connTx" presStyleLbl="parChTrans1D2" presStyleIdx="0" presStyleCnt="1"/>
      <dgm:spPr/>
      <dgm:t>
        <a:bodyPr/>
        <a:lstStyle/>
        <a:p>
          <a:endParaRPr lang="es-ES"/>
        </a:p>
      </dgm:t>
    </dgm:pt>
    <dgm:pt modelId="{C01232DC-A48C-4CFD-97F3-D6B4F2B96569}" type="pres">
      <dgm:prSet presAssocID="{2ADBC944-F7FF-4F43-956D-6CF39FBFE375}" presName="root2" presStyleCnt="0"/>
      <dgm:spPr/>
    </dgm:pt>
    <dgm:pt modelId="{BDF6E605-3BFE-4B14-B93E-C39C45F93B81}" type="pres">
      <dgm:prSet presAssocID="{2ADBC944-F7FF-4F43-956D-6CF39FBFE375}" presName="LevelTwoTextNode" presStyleLbl="node2" presStyleIdx="0" presStyleCnt="1" custLinFactNeighborX="-953" custLinFactNeighborY="-18539">
        <dgm:presLayoutVars>
          <dgm:chPref val="3"/>
        </dgm:presLayoutVars>
      </dgm:prSet>
      <dgm:spPr/>
      <dgm:t>
        <a:bodyPr/>
        <a:lstStyle/>
        <a:p>
          <a:endParaRPr lang="es-ES"/>
        </a:p>
      </dgm:t>
    </dgm:pt>
    <dgm:pt modelId="{29F0ED1F-830F-4063-91E2-865471143319}" type="pres">
      <dgm:prSet presAssocID="{2ADBC944-F7FF-4F43-956D-6CF39FBFE375}" presName="level3hierChild" presStyleCnt="0"/>
      <dgm:spPr/>
    </dgm:pt>
    <dgm:pt modelId="{3711FA8D-48A6-43F4-B371-3E0EB39AB38D}" type="pres">
      <dgm:prSet presAssocID="{33FBB5E4-1697-41FE-A88D-5DB0BD102386}" presName="conn2-1" presStyleLbl="parChTrans1D3" presStyleIdx="0" presStyleCnt="1"/>
      <dgm:spPr/>
      <dgm:t>
        <a:bodyPr/>
        <a:lstStyle/>
        <a:p>
          <a:endParaRPr lang="es-ES"/>
        </a:p>
      </dgm:t>
    </dgm:pt>
    <dgm:pt modelId="{B740E0C3-855D-4991-A4C6-9A0DEC3D6D76}" type="pres">
      <dgm:prSet presAssocID="{33FBB5E4-1697-41FE-A88D-5DB0BD102386}" presName="connTx" presStyleLbl="parChTrans1D3" presStyleIdx="0" presStyleCnt="1"/>
      <dgm:spPr/>
      <dgm:t>
        <a:bodyPr/>
        <a:lstStyle/>
        <a:p>
          <a:endParaRPr lang="es-ES"/>
        </a:p>
      </dgm:t>
    </dgm:pt>
    <dgm:pt modelId="{FEB5134A-2000-4DAB-ADCA-202009095BB8}" type="pres">
      <dgm:prSet presAssocID="{E21D8700-9128-460D-806C-80C95859E380}" presName="root2" presStyleCnt="0"/>
      <dgm:spPr/>
    </dgm:pt>
    <dgm:pt modelId="{AA480F14-52B4-4827-AF85-EC9744C16384}" type="pres">
      <dgm:prSet presAssocID="{E21D8700-9128-460D-806C-80C95859E380}" presName="LevelTwoTextNode" presStyleLbl="node3" presStyleIdx="0" presStyleCnt="1" custScaleX="92979" custScaleY="100442" custLinFactNeighborX="-444" custLinFactNeighborY="-18657">
        <dgm:presLayoutVars>
          <dgm:chPref val="3"/>
        </dgm:presLayoutVars>
      </dgm:prSet>
      <dgm:spPr/>
      <dgm:t>
        <a:bodyPr/>
        <a:lstStyle/>
        <a:p>
          <a:endParaRPr lang="es-ES"/>
        </a:p>
      </dgm:t>
    </dgm:pt>
    <dgm:pt modelId="{74A28A99-9255-42EB-8B33-2CAE8BF4358E}" type="pres">
      <dgm:prSet presAssocID="{E21D8700-9128-460D-806C-80C95859E380}" presName="level3hierChild" presStyleCnt="0"/>
      <dgm:spPr/>
    </dgm:pt>
  </dgm:ptLst>
  <dgm:cxnLst>
    <dgm:cxn modelId="{765CF828-F156-4574-9F2D-C24F942A76AD}" type="presOf" srcId="{33FBB5E4-1697-41FE-A88D-5DB0BD102386}" destId="{3711FA8D-48A6-43F4-B371-3E0EB39AB38D}" srcOrd="0" destOrd="0" presId="urn:microsoft.com/office/officeart/2005/8/layout/hierarchy2"/>
    <dgm:cxn modelId="{6D6D5FC9-6A72-4D62-9DF2-32965F50569A}" srcId="{F2B70B28-2069-4C30-8976-1D5E220E870A}" destId="{FA3216CC-50BC-4D6F-A76F-3D6F707FC51E}" srcOrd="0" destOrd="0" parTransId="{194BAAD8-4E43-477C-A0BC-625548589899}" sibTransId="{62D8E282-B843-49C5-BB51-F8F50A287614}"/>
    <dgm:cxn modelId="{432E9566-C801-484A-BAFE-2DC52794845F}" srcId="{FA3216CC-50BC-4D6F-A76F-3D6F707FC51E}" destId="{2ADBC944-F7FF-4F43-956D-6CF39FBFE375}" srcOrd="0" destOrd="0" parTransId="{97B92729-00F9-45E0-874D-D4CE54FDA3E6}" sibTransId="{758EC995-3F51-4A2E-B893-F9517682EB26}"/>
    <dgm:cxn modelId="{AD799B3D-B3E6-4389-BA2C-8A469BC398F2}" srcId="{2ADBC944-F7FF-4F43-956D-6CF39FBFE375}" destId="{E21D8700-9128-460D-806C-80C95859E380}" srcOrd="0" destOrd="0" parTransId="{33FBB5E4-1697-41FE-A88D-5DB0BD102386}" sibTransId="{4DCEC60D-C230-4308-BA9E-BBF681C09358}"/>
    <dgm:cxn modelId="{930AAC9F-13ED-4022-9E22-354DADA96AA1}" type="presOf" srcId="{E21D8700-9128-460D-806C-80C95859E380}" destId="{AA480F14-52B4-4827-AF85-EC9744C16384}" srcOrd="0" destOrd="0" presId="urn:microsoft.com/office/officeart/2005/8/layout/hierarchy2"/>
    <dgm:cxn modelId="{F42841AB-DB05-410D-A78E-70DE0FC75A9E}" type="presOf" srcId="{F2B70B28-2069-4C30-8976-1D5E220E870A}" destId="{5CC9F8EE-36EC-468B-B6C3-7686A8491E0D}" srcOrd="0" destOrd="0" presId="urn:microsoft.com/office/officeart/2005/8/layout/hierarchy2"/>
    <dgm:cxn modelId="{0862A69D-ED70-4DF1-84C0-4F4490D761A2}" type="presOf" srcId="{97B92729-00F9-45E0-874D-D4CE54FDA3E6}" destId="{685D967D-26BB-435C-A891-2D221BFFC49E}" srcOrd="0" destOrd="0" presId="urn:microsoft.com/office/officeart/2005/8/layout/hierarchy2"/>
    <dgm:cxn modelId="{3111D75D-B112-4F03-AF60-6B005198497E}" type="presOf" srcId="{FA3216CC-50BC-4D6F-A76F-3D6F707FC51E}" destId="{39DC9B59-4BF7-47B7-A2D3-1A8E6AECC663}" srcOrd="0" destOrd="0" presId="urn:microsoft.com/office/officeart/2005/8/layout/hierarchy2"/>
    <dgm:cxn modelId="{35ED9543-09DE-4F38-87BB-3EEFFB9CB145}" type="presOf" srcId="{97B92729-00F9-45E0-874D-D4CE54FDA3E6}" destId="{8E4F3373-39D2-48C3-B276-252E505132D4}" srcOrd="1" destOrd="0" presId="urn:microsoft.com/office/officeart/2005/8/layout/hierarchy2"/>
    <dgm:cxn modelId="{A5E709ED-6828-441D-87E3-EB85C77B7057}" type="presOf" srcId="{33FBB5E4-1697-41FE-A88D-5DB0BD102386}" destId="{B740E0C3-855D-4991-A4C6-9A0DEC3D6D76}" srcOrd="1" destOrd="0" presId="urn:microsoft.com/office/officeart/2005/8/layout/hierarchy2"/>
    <dgm:cxn modelId="{EBA6C48E-8082-4A29-BB56-A2DF4A2350F1}" type="presOf" srcId="{2ADBC944-F7FF-4F43-956D-6CF39FBFE375}" destId="{BDF6E605-3BFE-4B14-B93E-C39C45F93B81}" srcOrd="0" destOrd="0" presId="urn:microsoft.com/office/officeart/2005/8/layout/hierarchy2"/>
    <dgm:cxn modelId="{8999BA0E-8A6C-4469-9D24-FE26B3E65464}" type="presParOf" srcId="{5CC9F8EE-36EC-468B-B6C3-7686A8491E0D}" destId="{B119BAA9-6F97-4B99-9A96-B72221B0E650}" srcOrd="0" destOrd="0" presId="urn:microsoft.com/office/officeart/2005/8/layout/hierarchy2"/>
    <dgm:cxn modelId="{FF31B82F-47AE-4BBD-AC96-AB7C94061A11}" type="presParOf" srcId="{B119BAA9-6F97-4B99-9A96-B72221B0E650}" destId="{39DC9B59-4BF7-47B7-A2D3-1A8E6AECC663}" srcOrd="0" destOrd="0" presId="urn:microsoft.com/office/officeart/2005/8/layout/hierarchy2"/>
    <dgm:cxn modelId="{E3FBC966-A187-4B47-8B33-7E8AE70F1E2F}" type="presParOf" srcId="{B119BAA9-6F97-4B99-9A96-B72221B0E650}" destId="{9D2436D6-AAC4-4268-933B-872DE7DF6BE5}" srcOrd="1" destOrd="0" presId="urn:microsoft.com/office/officeart/2005/8/layout/hierarchy2"/>
    <dgm:cxn modelId="{B9699469-A2A5-45E1-9947-B0CD35B5AAD3}" type="presParOf" srcId="{9D2436D6-AAC4-4268-933B-872DE7DF6BE5}" destId="{685D967D-26BB-435C-A891-2D221BFFC49E}" srcOrd="0" destOrd="0" presId="urn:microsoft.com/office/officeart/2005/8/layout/hierarchy2"/>
    <dgm:cxn modelId="{6601788F-8EB5-4824-94B2-51F7B63A294B}" type="presParOf" srcId="{685D967D-26BB-435C-A891-2D221BFFC49E}" destId="{8E4F3373-39D2-48C3-B276-252E505132D4}" srcOrd="0" destOrd="0" presId="urn:microsoft.com/office/officeart/2005/8/layout/hierarchy2"/>
    <dgm:cxn modelId="{BF9D0E54-4340-4253-8420-C3027F0B42A9}" type="presParOf" srcId="{9D2436D6-AAC4-4268-933B-872DE7DF6BE5}" destId="{C01232DC-A48C-4CFD-97F3-D6B4F2B96569}" srcOrd="1" destOrd="0" presId="urn:microsoft.com/office/officeart/2005/8/layout/hierarchy2"/>
    <dgm:cxn modelId="{CCE8614B-EEFD-44CC-A077-8B72F6421DA4}" type="presParOf" srcId="{C01232DC-A48C-4CFD-97F3-D6B4F2B96569}" destId="{BDF6E605-3BFE-4B14-B93E-C39C45F93B81}" srcOrd="0" destOrd="0" presId="urn:microsoft.com/office/officeart/2005/8/layout/hierarchy2"/>
    <dgm:cxn modelId="{DCFBF3E7-ECAC-4A95-8ECE-BD7B08A11227}" type="presParOf" srcId="{C01232DC-A48C-4CFD-97F3-D6B4F2B96569}" destId="{29F0ED1F-830F-4063-91E2-865471143319}" srcOrd="1" destOrd="0" presId="urn:microsoft.com/office/officeart/2005/8/layout/hierarchy2"/>
    <dgm:cxn modelId="{60C15825-C18D-4221-90DC-61D48ACBB799}" type="presParOf" srcId="{29F0ED1F-830F-4063-91E2-865471143319}" destId="{3711FA8D-48A6-43F4-B371-3E0EB39AB38D}" srcOrd="0" destOrd="0" presId="urn:microsoft.com/office/officeart/2005/8/layout/hierarchy2"/>
    <dgm:cxn modelId="{F947320E-80B4-420A-B5E6-999B68B1D81A}" type="presParOf" srcId="{3711FA8D-48A6-43F4-B371-3E0EB39AB38D}" destId="{B740E0C3-855D-4991-A4C6-9A0DEC3D6D76}" srcOrd="0" destOrd="0" presId="urn:microsoft.com/office/officeart/2005/8/layout/hierarchy2"/>
    <dgm:cxn modelId="{44C6F4DD-8273-44E1-9357-5EF6FF653872}" type="presParOf" srcId="{29F0ED1F-830F-4063-91E2-865471143319}" destId="{FEB5134A-2000-4DAB-ADCA-202009095BB8}" srcOrd="1" destOrd="0" presId="urn:microsoft.com/office/officeart/2005/8/layout/hierarchy2"/>
    <dgm:cxn modelId="{F0F69E08-4090-4342-9B98-6A3BB7CAF875}" type="presParOf" srcId="{FEB5134A-2000-4DAB-ADCA-202009095BB8}" destId="{AA480F14-52B4-4827-AF85-EC9744C16384}" srcOrd="0" destOrd="0" presId="urn:microsoft.com/office/officeart/2005/8/layout/hierarchy2"/>
    <dgm:cxn modelId="{60B39A7B-9C66-4B0C-9922-DCCF7021B761}" type="presParOf" srcId="{FEB5134A-2000-4DAB-ADCA-202009095BB8}" destId="{74A28A99-9255-42EB-8B33-2CAE8BF4358E}" srcOrd="1" destOrd="0" presId="urn:microsoft.com/office/officeart/2005/8/layout/hierarchy2"/>
  </dgm:cxnLst>
  <dgm:bg/>
  <dgm:whole>
    <a:ln>
      <a:noFill/>
    </a:ln>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281981-AD9E-4CB9-A560-DE90DC17F95A}">
      <dsp:nvSpPr>
        <dsp:cNvPr id="0" name=""/>
        <dsp:cNvSpPr/>
      </dsp:nvSpPr>
      <dsp:spPr>
        <a:xfrm>
          <a:off x="0" y="11829608"/>
          <a:ext cx="8404279" cy="3569818"/>
        </a:xfrm>
        <a:prstGeom prst="roundRect">
          <a:avLst>
            <a:gd name="adj" fmla="val 10000"/>
          </a:avLst>
        </a:prstGeom>
        <a:solidFill>
          <a:srgbClr val="FFC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Subprograma 01. </a:t>
          </a:r>
        </a:p>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Dirección General  </a:t>
          </a:r>
        </a:p>
      </dsp:txBody>
      <dsp:txXfrm>
        <a:off x="104556" y="11934164"/>
        <a:ext cx="8195167" cy="3360706"/>
      </dsp:txXfrm>
    </dsp:sp>
    <dsp:sp modelId="{FC2CF82F-A179-4F77-BEF5-6DC9EB7C2F93}">
      <dsp:nvSpPr>
        <dsp:cNvPr id="0" name=""/>
        <dsp:cNvSpPr/>
      </dsp:nvSpPr>
      <dsp:spPr>
        <a:xfrm rot="19673858">
          <a:off x="7668605" y="11048718"/>
          <a:ext cx="9622942" cy="17644"/>
        </a:xfrm>
        <a:custGeom>
          <a:avLst/>
          <a:gdLst/>
          <a:ahLst/>
          <a:cxnLst/>
          <a:rect l="0" t="0" r="0" b="0"/>
          <a:pathLst>
            <a:path>
              <a:moveTo>
                <a:pt x="0" y="8822"/>
              </a:moveTo>
              <a:lnTo>
                <a:pt x="9622942" y="8822"/>
              </a:lnTo>
            </a:path>
          </a:pathLst>
        </a:custGeom>
        <a:noFill/>
        <a:ln w="6350" cap="flat" cmpd="sng" algn="ctr">
          <a:solidFill>
            <a:schemeClr val="tx1">
              <a:lumMod val="95000"/>
              <a:lumOff val="500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511300">
            <a:lnSpc>
              <a:spcPct val="90000"/>
            </a:lnSpc>
            <a:spcBef>
              <a:spcPct val="0"/>
            </a:spcBef>
            <a:spcAft>
              <a:spcPct val="35000"/>
            </a:spcAft>
          </a:pPr>
          <a:endParaRPr lang="es-ES" sz="3400" kern="1200"/>
        </a:p>
      </dsp:txBody>
      <dsp:txXfrm>
        <a:off x="12239503" y="10816966"/>
        <a:ext cx="481147" cy="481147"/>
      </dsp:txXfrm>
    </dsp:sp>
    <dsp:sp modelId="{48154AFB-D11A-4284-9D2E-763C43F7548E}">
      <dsp:nvSpPr>
        <dsp:cNvPr id="0" name=""/>
        <dsp:cNvSpPr/>
      </dsp:nvSpPr>
      <dsp:spPr>
        <a:xfrm>
          <a:off x="16555873" y="7231402"/>
          <a:ext cx="5076642" cy="2538321"/>
        </a:xfrm>
        <a:prstGeom prst="roundRect">
          <a:avLst>
            <a:gd name="adj" fmla="val 10000"/>
          </a:avLst>
        </a:prstGeom>
        <a:solidFill>
          <a:schemeClr val="tx1"/>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 Objetivo especifíco 1. Preparación</a:t>
          </a:r>
        </a:p>
      </dsp:txBody>
      <dsp:txXfrm>
        <a:off x="16630218" y="7305747"/>
        <a:ext cx="4927952" cy="2389631"/>
      </dsp:txXfrm>
    </dsp:sp>
    <dsp:sp modelId="{E95E9BF9-D8D4-4DEC-BEC5-C2BF27447F94}">
      <dsp:nvSpPr>
        <dsp:cNvPr id="0" name=""/>
        <dsp:cNvSpPr/>
      </dsp:nvSpPr>
      <dsp:spPr>
        <a:xfrm rot="18979473">
          <a:off x="20184019" y="4877145"/>
          <a:ext cx="10468398" cy="17644"/>
        </a:xfrm>
        <a:custGeom>
          <a:avLst/>
          <a:gdLst/>
          <a:ahLst/>
          <a:cxnLst/>
          <a:rect l="0" t="0" r="0" b="0"/>
          <a:pathLst>
            <a:path>
              <a:moveTo>
                <a:pt x="0" y="8822"/>
              </a:moveTo>
              <a:lnTo>
                <a:pt x="10468398"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644650">
            <a:lnSpc>
              <a:spcPct val="90000"/>
            </a:lnSpc>
            <a:spcBef>
              <a:spcPct val="0"/>
            </a:spcBef>
            <a:spcAft>
              <a:spcPct val="35000"/>
            </a:spcAft>
          </a:pPr>
          <a:endParaRPr lang="es-ES" sz="3700" kern="1200"/>
        </a:p>
      </dsp:txBody>
      <dsp:txXfrm>
        <a:off x="25156508" y="4624258"/>
        <a:ext cx="523419" cy="523419"/>
      </dsp:txXfrm>
    </dsp:sp>
    <dsp:sp modelId="{198B32C6-04E0-4CDD-84E0-6642AFF800AC}">
      <dsp:nvSpPr>
        <dsp:cNvPr id="0" name=""/>
        <dsp:cNvSpPr/>
      </dsp:nvSpPr>
      <dsp:spPr>
        <a:xfrm>
          <a:off x="29203921" y="2212"/>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1. Dirección General</a:t>
          </a:r>
        </a:p>
      </dsp:txBody>
      <dsp:txXfrm>
        <a:off x="29278266" y="76557"/>
        <a:ext cx="4927952" cy="2389631"/>
      </dsp:txXfrm>
    </dsp:sp>
    <dsp:sp modelId="{4378644D-ED91-4903-907A-FDDA7F9B4158}">
      <dsp:nvSpPr>
        <dsp:cNvPr id="0" name=""/>
        <dsp:cNvSpPr/>
      </dsp:nvSpPr>
      <dsp:spPr>
        <a:xfrm rot="19820925">
          <a:off x="21062093" y="6336680"/>
          <a:ext cx="8712251" cy="17644"/>
        </a:xfrm>
        <a:custGeom>
          <a:avLst/>
          <a:gdLst/>
          <a:ahLst/>
          <a:cxnLst/>
          <a:rect l="0" t="0" r="0" b="0"/>
          <a:pathLst>
            <a:path>
              <a:moveTo>
                <a:pt x="0" y="8822"/>
              </a:moveTo>
              <a:lnTo>
                <a:pt x="8712251"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377950">
            <a:lnSpc>
              <a:spcPct val="90000"/>
            </a:lnSpc>
            <a:spcBef>
              <a:spcPct val="0"/>
            </a:spcBef>
            <a:spcAft>
              <a:spcPct val="35000"/>
            </a:spcAft>
          </a:pPr>
          <a:endParaRPr lang="es-ES" sz="3100" kern="1200"/>
        </a:p>
      </dsp:txBody>
      <dsp:txXfrm>
        <a:off x="25200412" y="6127696"/>
        <a:ext cx="435612" cy="435612"/>
      </dsp:txXfrm>
    </dsp:sp>
    <dsp:sp modelId="{20CE4C1F-EFCC-4C25-B8F7-36C3AA3427D1}">
      <dsp:nvSpPr>
        <dsp:cNvPr id="0" name=""/>
        <dsp:cNvSpPr/>
      </dsp:nvSpPr>
      <dsp:spPr>
        <a:xfrm>
          <a:off x="29203921" y="2921282"/>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2. Secretaría de Actas</a:t>
          </a:r>
        </a:p>
      </dsp:txBody>
      <dsp:txXfrm>
        <a:off x="29278266" y="2995627"/>
        <a:ext cx="4927952" cy="2389631"/>
      </dsp:txXfrm>
    </dsp:sp>
    <dsp:sp modelId="{24030809-FB48-4957-8155-A5E607F6D187}">
      <dsp:nvSpPr>
        <dsp:cNvPr id="0" name=""/>
        <dsp:cNvSpPr/>
      </dsp:nvSpPr>
      <dsp:spPr>
        <a:xfrm rot="20975368">
          <a:off x="21569153" y="7796215"/>
          <a:ext cx="7698130" cy="17644"/>
        </a:xfrm>
        <a:custGeom>
          <a:avLst/>
          <a:gdLst/>
          <a:ahLst/>
          <a:cxnLst/>
          <a:rect l="0" t="0" r="0" b="0"/>
          <a:pathLst>
            <a:path>
              <a:moveTo>
                <a:pt x="0" y="8822"/>
              </a:moveTo>
              <a:lnTo>
                <a:pt x="7698130"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200150">
            <a:lnSpc>
              <a:spcPct val="90000"/>
            </a:lnSpc>
            <a:spcBef>
              <a:spcPct val="0"/>
            </a:spcBef>
            <a:spcAft>
              <a:spcPct val="35000"/>
            </a:spcAft>
          </a:pPr>
          <a:endParaRPr lang="es-ES" sz="2700" kern="1200"/>
        </a:p>
      </dsp:txBody>
      <dsp:txXfrm>
        <a:off x="25225765" y="7612584"/>
        <a:ext cx="384906" cy="384906"/>
      </dsp:txXfrm>
    </dsp:sp>
    <dsp:sp modelId="{E7333513-EA19-462D-929A-426691D291CD}">
      <dsp:nvSpPr>
        <dsp:cNvPr id="0" name=""/>
        <dsp:cNvSpPr/>
      </dsp:nvSpPr>
      <dsp:spPr>
        <a:xfrm>
          <a:off x="29203921" y="5840351"/>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3. Planificación</a:t>
          </a:r>
        </a:p>
      </dsp:txBody>
      <dsp:txXfrm>
        <a:off x="29278266" y="5914696"/>
        <a:ext cx="4927952" cy="2389631"/>
      </dsp:txXfrm>
    </dsp:sp>
    <dsp:sp modelId="{AF179B71-426B-45EF-B9C4-0B0FE748C15B}">
      <dsp:nvSpPr>
        <dsp:cNvPr id="0" name=""/>
        <dsp:cNvSpPr/>
      </dsp:nvSpPr>
      <dsp:spPr>
        <a:xfrm rot="684591">
          <a:off x="21556191" y="9255749"/>
          <a:ext cx="7724055" cy="17644"/>
        </a:xfrm>
        <a:custGeom>
          <a:avLst/>
          <a:gdLst/>
          <a:ahLst/>
          <a:cxnLst/>
          <a:rect l="0" t="0" r="0" b="0"/>
          <a:pathLst>
            <a:path>
              <a:moveTo>
                <a:pt x="0" y="8822"/>
              </a:moveTo>
              <a:lnTo>
                <a:pt x="7724055"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200150">
            <a:lnSpc>
              <a:spcPct val="90000"/>
            </a:lnSpc>
            <a:spcBef>
              <a:spcPct val="0"/>
            </a:spcBef>
            <a:spcAft>
              <a:spcPct val="35000"/>
            </a:spcAft>
          </a:pPr>
          <a:endParaRPr lang="es-ES" sz="2700" kern="1200"/>
        </a:p>
      </dsp:txBody>
      <dsp:txXfrm>
        <a:off x="25225117" y="9071470"/>
        <a:ext cx="386202" cy="386202"/>
      </dsp:txXfrm>
    </dsp:sp>
    <dsp:sp modelId="{7C678FB1-E3F8-48A1-923E-664CEC3EEDF8}">
      <dsp:nvSpPr>
        <dsp:cNvPr id="0" name=""/>
        <dsp:cNvSpPr/>
      </dsp:nvSpPr>
      <dsp:spPr>
        <a:xfrm>
          <a:off x="29203921" y="8759420"/>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4. Asesoría Jurídica </a:t>
          </a:r>
        </a:p>
      </dsp:txBody>
      <dsp:txXfrm>
        <a:off x="29278266" y="8833765"/>
        <a:ext cx="4927952" cy="2389631"/>
      </dsp:txXfrm>
    </dsp:sp>
    <dsp:sp modelId="{BEC1FF11-E3E6-4886-914E-DAAA8CDC911B}">
      <dsp:nvSpPr>
        <dsp:cNvPr id="0" name=""/>
        <dsp:cNvSpPr/>
      </dsp:nvSpPr>
      <dsp:spPr>
        <a:xfrm rot="1825678">
          <a:off x="21027809" y="10715284"/>
          <a:ext cx="8780818" cy="17644"/>
        </a:xfrm>
        <a:custGeom>
          <a:avLst/>
          <a:gdLst/>
          <a:ahLst/>
          <a:cxnLst/>
          <a:rect l="0" t="0" r="0" b="0"/>
          <a:pathLst>
            <a:path>
              <a:moveTo>
                <a:pt x="0" y="8822"/>
              </a:moveTo>
              <a:lnTo>
                <a:pt x="8780818"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377950">
            <a:lnSpc>
              <a:spcPct val="90000"/>
            </a:lnSpc>
            <a:spcBef>
              <a:spcPct val="0"/>
            </a:spcBef>
            <a:spcAft>
              <a:spcPct val="35000"/>
            </a:spcAft>
          </a:pPr>
          <a:endParaRPr lang="es-ES" sz="3100" kern="1200"/>
        </a:p>
      </dsp:txBody>
      <dsp:txXfrm>
        <a:off x="25198698" y="10504586"/>
        <a:ext cx="439040" cy="439040"/>
      </dsp:txXfrm>
    </dsp:sp>
    <dsp:sp modelId="{8C7D6103-1388-40FF-AA5D-804D574B366E}">
      <dsp:nvSpPr>
        <dsp:cNvPr id="0" name=""/>
        <dsp:cNvSpPr/>
      </dsp:nvSpPr>
      <dsp:spPr>
        <a:xfrm>
          <a:off x="29203921" y="11678489"/>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5. Gestión de Calidad </a:t>
          </a:r>
        </a:p>
      </dsp:txBody>
      <dsp:txXfrm>
        <a:off x="29278266" y="11752834"/>
        <a:ext cx="4927952" cy="2389631"/>
      </dsp:txXfrm>
    </dsp:sp>
    <dsp:sp modelId="{A092614E-BEEA-41A9-B079-6734A642C902}">
      <dsp:nvSpPr>
        <dsp:cNvPr id="0" name=""/>
        <dsp:cNvSpPr/>
      </dsp:nvSpPr>
      <dsp:spPr>
        <a:xfrm rot="2652767">
          <a:off x="20136494" y="12174819"/>
          <a:ext cx="10563449" cy="17644"/>
        </a:xfrm>
        <a:custGeom>
          <a:avLst/>
          <a:gdLst/>
          <a:ahLst/>
          <a:cxnLst/>
          <a:rect l="0" t="0" r="0" b="0"/>
          <a:pathLst>
            <a:path>
              <a:moveTo>
                <a:pt x="0" y="8822"/>
              </a:moveTo>
              <a:lnTo>
                <a:pt x="10563449"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644650">
            <a:lnSpc>
              <a:spcPct val="90000"/>
            </a:lnSpc>
            <a:spcBef>
              <a:spcPct val="0"/>
            </a:spcBef>
            <a:spcAft>
              <a:spcPct val="35000"/>
            </a:spcAft>
          </a:pPr>
          <a:endParaRPr lang="es-ES" sz="3700" kern="1200"/>
        </a:p>
      </dsp:txBody>
      <dsp:txXfrm>
        <a:off x="25154132" y="11919554"/>
        <a:ext cx="528172" cy="528172"/>
      </dsp:txXfrm>
    </dsp:sp>
    <dsp:sp modelId="{3B5B016F-E72D-4C48-86D5-91A76FA24D4D}">
      <dsp:nvSpPr>
        <dsp:cNvPr id="0" name=""/>
        <dsp:cNvSpPr/>
      </dsp:nvSpPr>
      <dsp:spPr>
        <a:xfrm>
          <a:off x="29203921" y="14597559"/>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6. Mercadeo</a:t>
          </a:r>
        </a:p>
      </dsp:txBody>
      <dsp:txXfrm>
        <a:off x="29278266" y="14671904"/>
        <a:ext cx="4927952" cy="2389631"/>
      </dsp:txXfrm>
    </dsp:sp>
    <dsp:sp modelId="{641A00EE-D6E5-4F4C-B31D-7DF3FA66C595}">
      <dsp:nvSpPr>
        <dsp:cNvPr id="0" name=""/>
        <dsp:cNvSpPr/>
      </dsp:nvSpPr>
      <dsp:spPr>
        <a:xfrm rot="3218495">
          <a:off x="19032452" y="13634353"/>
          <a:ext cx="12771533" cy="17644"/>
        </a:xfrm>
        <a:custGeom>
          <a:avLst/>
          <a:gdLst/>
          <a:ahLst/>
          <a:cxnLst/>
          <a:rect l="0" t="0" r="0" b="0"/>
          <a:pathLst>
            <a:path>
              <a:moveTo>
                <a:pt x="0" y="8822"/>
              </a:moveTo>
              <a:lnTo>
                <a:pt x="12771533"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000250">
            <a:lnSpc>
              <a:spcPct val="90000"/>
            </a:lnSpc>
            <a:spcBef>
              <a:spcPct val="0"/>
            </a:spcBef>
            <a:spcAft>
              <a:spcPct val="35000"/>
            </a:spcAft>
          </a:pPr>
          <a:endParaRPr lang="es-ES" sz="4500" kern="1200"/>
        </a:p>
      </dsp:txBody>
      <dsp:txXfrm>
        <a:off x="25098930" y="13323887"/>
        <a:ext cx="638576" cy="638576"/>
      </dsp:txXfrm>
    </dsp:sp>
    <dsp:sp modelId="{454DDDCC-81F8-4EBD-BB24-22C94895ADAF}">
      <dsp:nvSpPr>
        <dsp:cNvPr id="0" name=""/>
        <dsp:cNvSpPr/>
      </dsp:nvSpPr>
      <dsp:spPr>
        <a:xfrm>
          <a:off x="29203921" y="17516628"/>
          <a:ext cx="5076642" cy="2538321"/>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7. Oficina de</a:t>
          </a:r>
        </a:p>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 Prensa</a:t>
          </a:r>
        </a:p>
      </dsp:txBody>
      <dsp:txXfrm>
        <a:off x="29278266" y="17590973"/>
        <a:ext cx="4927952" cy="2389631"/>
      </dsp:txXfrm>
    </dsp:sp>
    <dsp:sp modelId="{C4938B19-84F6-4111-A827-0FCC5343316D}">
      <dsp:nvSpPr>
        <dsp:cNvPr id="0" name=""/>
        <dsp:cNvSpPr/>
      </dsp:nvSpPr>
      <dsp:spPr>
        <a:xfrm rot="2991162">
          <a:off x="6135658" y="18487141"/>
          <a:ext cx="12772143" cy="17644"/>
        </a:xfrm>
        <a:custGeom>
          <a:avLst/>
          <a:gdLst/>
          <a:ahLst/>
          <a:cxnLst/>
          <a:rect l="0" t="0" r="0" b="0"/>
          <a:pathLst>
            <a:path>
              <a:moveTo>
                <a:pt x="0" y="8822"/>
              </a:moveTo>
              <a:lnTo>
                <a:pt x="12772143" y="8822"/>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55600">
            <a:lnSpc>
              <a:spcPct val="90000"/>
            </a:lnSpc>
            <a:spcBef>
              <a:spcPct val="0"/>
            </a:spcBef>
            <a:spcAft>
              <a:spcPct val="35000"/>
            </a:spcAft>
          </a:pPr>
          <a:endParaRPr lang="es-CR" sz="800" kern="1200">
            <a:latin typeface="Arial" pitchFamily="34" charset="0"/>
            <a:cs typeface="Arial" pitchFamily="34" charset="0"/>
          </a:endParaRPr>
        </a:p>
      </dsp:txBody>
      <dsp:txXfrm>
        <a:off x="12202426" y="18176660"/>
        <a:ext cx="638607" cy="638607"/>
      </dsp:txXfrm>
    </dsp:sp>
    <dsp:sp modelId="{48654331-0232-498E-95A7-5F53EC4FEA8F}">
      <dsp:nvSpPr>
        <dsp:cNvPr id="0" name=""/>
        <dsp:cNvSpPr/>
      </dsp:nvSpPr>
      <dsp:spPr>
        <a:xfrm>
          <a:off x="16639181" y="22108248"/>
          <a:ext cx="5076642" cy="2538321"/>
        </a:xfrm>
        <a:prstGeom prst="roundRect">
          <a:avLst>
            <a:gd name="adj" fmla="val 10000"/>
          </a:avLst>
        </a:prstGeom>
        <a:solidFill>
          <a:schemeClr val="tx1"/>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Objetivo especifíco 2.  Prevención</a:t>
          </a:r>
        </a:p>
      </dsp:txBody>
      <dsp:txXfrm>
        <a:off x="16713526" y="22182593"/>
        <a:ext cx="4927952" cy="2389631"/>
      </dsp:txXfrm>
    </dsp:sp>
    <dsp:sp modelId="{0A631CC0-29A5-4BE9-B7F9-BC72531AFA75}">
      <dsp:nvSpPr>
        <dsp:cNvPr id="0" name=""/>
        <dsp:cNvSpPr/>
      </dsp:nvSpPr>
      <dsp:spPr>
        <a:xfrm rot="17718896">
          <a:off x="21061339" y="22334995"/>
          <a:ext cx="2286780" cy="17644"/>
        </a:xfrm>
        <a:custGeom>
          <a:avLst/>
          <a:gdLst/>
          <a:ahLst/>
          <a:cxnLst/>
          <a:rect l="0" t="0" r="0" b="0"/>
          <a:pathLst>
            <a:path>
              <a:moveTo>
                <a:pt x="0" y="8822"/>
              </a:moveTo>
              <a:lnTo>
                <a:pt x="2286780" y="88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55600">
            <a:lnSpc>
              <a:spcPct val="90000"/>
            </a:lnSpc>
            <a:spcBef>
              <a:spcPct val="0"/>
            </a:spcBef>
            <a:spcAft>
              <a:spcPct val="35000"/>
            </a:spcAft>
          </a:pPr>
          <a:endParaRPr lang="es-ES" sz="800" kern="1200"/>
        </a:p>
      </dsp:txBody>
      <dsp:txXfrm>
        <a:off x="22147560" y="22286647"/>
        <a:ext cx="114339" cy="114339"/>
      </dsp:txXfrm>
    </dsp:sp>
    <dsp:sp modelId="{29A15D7D-2486-414E-BF06-28FB567B46A3}">
      <dsp:nvSpPr>
        <dsp:cNvPr id="0" name=""/>
        <dsp:cNvSpPr/>
      </dsp:nvSpPr>
      <dsp:spPr>
        <a:xfrm>
          <a:off x="22693635" y="20041065"/>
          <a:ext cx="5076642" cy="2538321"/>
        </a:xfrm>
        <a:prstGeom prst="roundRect">
          <a:avLst>
            <a:gd name="adj" fmla="val 10000"/>
          </a:avLst>
        </a:prstGeom>
        <a:solidFill>
          <a:schemeClr val="bg2">
            <a:lumMod val="7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1. Gestión de Calidad </a:t>
          </a:r>
        </a:p>
      </dsp:txBody>
      <dsp:txXfrm>
        <a:off x="22767980" y="20115410"/>
        <a:ext cx="4927952" cy="2389631"/>
      </dsp:txXfrm>
    </dsp:sp>
    <dsp:sp modelId="{9AA8CA48-CF5F-4216-A6CA-0B033FD66CA9}">
      <dsp:nvSpPr>
        <dsp:cNvPr id="0" name=""/>
        <dsp:cNvSpPr/>
      </dsp:nvSpPr>
      <dsp:spPr>
        <a:xfrm rot="2601509">
          <a:off x="21467620" y="23992952"/>
          <a:ext cx="1818821" cy="17644"/>
        </a:xfrm>
        <a:custGeom>
          <a:avLst/>
          <a:gdLst/>
          <a:ahLst/>
          <a:cxnLst/>
          <a:rect l="0" t="0" r="0" b="0"/>
          <a:pathLst>
            <a:path>
              <a:moveTo>
                <a:pt x="0" y="8822"/>
              </a:moveTo>
              <a:lnTo>
                <a:pt x="1818821" y="8822"/>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es-ES" sz="600" kern="1200"/>
        </a:p>
      </dsp:txBody>
      <dsp:txXfrm>
        <a:off x="22331560" y="23956304"/>
        <a:ext cx="90941" cy="90941"/>
      </dsp:txXfrm>
    </dsp:sp>
    <dsp:sp modelId="{02C5FB5C-484D-4225-B0C1-96DA4B33F597}">
      <dsp:nvSpPr>
        <dsp:cNvPr id="0" name=""/>
        <dsp:cNvSpPr/>
      </dsp:nvSpPr>
      <dsp:spPr>
        <a:xfrm>
          <a:off x="23038238" y="23356979"/>
          <a:ext cx="5076642" cy="2538321"/>
        </a:xfrm>
        <a:prstGeom prst="roundRect">
          <a:avLst>
            <a:gd name="adj" fmla="val 10000"/>
          </a:avLst>
        </a:prstGeom>
        <a:solidFill>
          <a:schemeClr val="bg2">
            <a:lumMod val="7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 2. Oficina de Prensa </a:t>
          </a:r>
        </a:p>
      </dsp:txBody>
      <dsp:txXfrm>
        <a:off x="23112583" y="23431324"/>
        <a:ext cx="4927952" cy="238963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281981-AD9E-4CB9-A560-DE90DC17F95A}">
      <dsp:nvSpPr>
        <dsp:cNvPr id="0" name=""/>
        <dsp:cNvSpPr/>
      </dsp:nvSpPr>
      <dsp:spPr>
        <a:xfrm>
          <a:off x="2563153" y="6316417"/>
          <a:ext cx="7906821" cy="3358517"/>
        </a:xfrm>
        <a:prstGeom prst="roundRect">
          <a:avLst>
            <a:gd name="adj" fmla="val 10000"/>
          </a:avLst>
        </a:prstGeom>
        <a:solidFill>
          <a:srgbClr val="FFC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Subprograma 02. </a:t>
          </a:r>
        </a:p>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Dirección Administrativa</a:t>
          </a:r>
        </a:p>
      </dsp:txBody>
      <dsp:txXfrm>
        <a:off x="2661521" y="6414785"/>
        <a:ext cx="7710085" cy="3161781"/>
      </dsp:txXfrm>
    </dsp:sp>
    <dsp:sp modelId="{FC2CF82F-A179-4F77-BEF5-6DC9EB7C2F93}">
      <dsp:nvSpPr>
        <dsp:cNvPr id="0" name=""/>
        <dsp:cNvSpPr/>
      </dsp:nvSpPr>
      <dsp:spPr>
        <a:xfrm rot="22002">
          <a:off x="10469961" y="7988497"/>
          <a:ext cx="1313420" cy="22763"/>
        </a:xfrm>
        <a:custGeom>
          <a:avLst/>
          <a:gdLst/>
          <a:ahLst/>
          <a:cxnLst/>
          <a:rect l="0" t="0" r="0" b="0"/>
          <a:pathLst>
            <a:path>
              <a:moveTo>
                <a:pt x="0" y="11381"/>
              </a:moveTo>
              <a:lnTo>
                <a:pt x="1313420" y="11381"/>
              </a:lnTo>
            </a:path>
          </a:pathLst>
        </a:custGeom>
        <a:noFill/>
        <a:ln w="6350" cap="flat" cmpd="sng" algn="ctr">
          <a:solidFill>
            <a:schemeClr val="tx1">
              <a:lumMod val="95000"/>
              <a:lumOff val="500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s-ES" sz="500" kern="1200"/>
        </a:p>
      </dsp:txBody>
      <dsp:txXfrm>
        <a:off x="11093835" y="7967044"/>
        <a:ext cx="65671" cy="65671"/>
      </dsp:txXfrm>
    </dsp:sp>
    <dsp:sp modelId="{48154AFB-D11A-4284-9D2E-763C43F7548E}">
      <dsp:nvSpPr>
        <dsp:cNvPr id="0" name=""/>
        <dsp:cNvSpPr/>
      </dsp:nvSpPr>
      <dsp:spPr>
        <a:xfrm>
          <a:off x="11783368" y="6810044"/>
          <a:ext cx="4776150" cy="2388075"/>
        </a:xfrm>
        <a:prstGeom prst="roundRect">
          <a:avLst>
            <a:gd name="adj" fmla="val 10000"/>
          </a:avLst>
        </a:prstGeom>
        <a:solidFill>
          <a:schemeClr val="tx1"/>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 Objetivo especifíco 1. Preparación</a:t>
          </a:r>
        </a:p>
      </dsp:txBody>
      <dsp:txXfrm>
        <a:off x="11853312" y="6879988"/>
        <a:ext cx="4636262" cy="2248187"/>
      </dsp:txXfrm>
    </dsp:sp>
    <dsp:sp modelId="{E95E9BF9-D8D4-4DEC-BEC5-C2BF27447F94}">
      <dsp:nvSpPr>
        <dsp:cNvPr id="0" name=""/>
        <dsp:cNvSpPr/>
      </dsp:nvSpPr>
      <dsp:spPr>
        <a:xfrm rot="18979473">
          <a:off x="15196760" y="4592057"/>
          <a:ext cx="9848762" cy="22763"/>
        </a:xfrm>
        <a:custGeom>
          <a:avLst/>
          <a:gdLst/>
          <a:ahLst/>
          <a:cxnLst/>
          <a:rect l="0" t="0" r="0" b="0"/>
          <a:pathLst>
            <a:path>
              <a:moveTo>
                <a:pt x="0" y="11381"/>
              </a:moveTo>
              <a:lnTo>
                <a:pt x="9848762"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555750">
            <a:lnSpc>
              <a:spcPct val="90000"/>
            </a:lnSpc>
            <a:spcBef>
              <a:spcPct val="0"/>
            </a:spcBef>
            <a:spcAft>
              <a:spcPct val="35000"/>
            </a:spcAft>
          </a:pPr>
          <a:endParaRPr lang="es-ES" sz="3500" kern="1200"/>
        </a:p>
      </dsp:txBody>
      <dsp:txXfrm>
        <a:off x="19874922" y="4357220"/>
        <a:ext cx="492438" cy="492438"/>
      </dsp:txXfrm>
    </dsp:sp>
    <dsp:sp modelId="{198B32C6-04E0-4CDD-84E0-6642AFF800AC}">
      <dsp:nvSpPr>
        <dsp:cNvPr id="0" name=""/>
        <dsp:cNvSpPr/>
      </dsp:nvSpPr>
      <dsp:spPr>
        <a:xfrm>
          <a:off x="23682764" y="8759"/>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1. Dirección Administrativa</a:t>
          </a:r>
        </a:p>
      </dsp:txBody>
      <dsp:txXfrm>
        <a:off x="23752708" y="78703"/>
        <a:ext cx="4636262" cy="2248187"/>
      </dsp:txXfrm>
    </dsp:sp>
    <dsp:sp modelId="{4378644D-ED91-4903-907A-FDDA7F9B4158}">
      <dsp:nvSpPr>
        <dsp:cNvPr id="0" name=""/>
        <dsp:cNvSpPr/>
      </dsp:nvSpPr>
      <dsp:spPr>
        <a:xfrm rot="19820925">
          <a:off x="16022859" y="5965201"/>
          <a:ext cx="8196563" cy="22763"/>
        </a:xfrm>
        <a:custGeom>
          <a:avLst/>
          <a:gdLst/>
          <a:ahLst/>
          <a:cxnLst/>
          <a:rect l="0" t="0" r="0" b="0"/>
          <a:pathLst>
            <a:path>
              <a:moveTo>
                <a:pt x="0" y="11381"/>
              </a:moveTo>
              <a:lnTo>
                <a:pt x="8196563"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289050">
            <a:lnSpc>
              <a:spcPct val="90000"/>
            </a:lnSpc>
            <a:spcBef>
              <a:spcPct val="0"/>
            </a:spcBef>
            <a:spcAft>
              <a:spcPct val="35000"/>
            </a:spcAft>
          </a:pPr>
          <a:endParaRPr lang="es-ES" sz="2900" kern="1200"/>
        </a:p>
      </dsp:txBody>
      <dsp:txXfrm>
        <a:off x="19916227" y="5771668"/>
        <a:ext cx="409828" cy="409828"/>
      </dsp:txXfrm>
    </dsp:sp>
    <dsp:sp modelId="{20CE4C1F-EFCC-4C25-B8F7-36C3AA3427D1}">
      <dsp:nvSpPr>
        <dsp:cNvPr id="0" name=""/>
        <dsp:cNvSpPr/>
      </dsp:nvSpPr>
      <dsp:spPr>
        <a:xfrm>
          <a:off x="23682764" y="2755045"/>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2. Soporte Adiministrativo</a:t>
          </a:r>
        </a:p>
      </dsp:txBody>
      <dsp:txXfrm>
        <a:off x="23752708" y="2824989"/>
        <a:ext cx="4636262" cy="2248187"/>
      </dsp:txXfrm>
    </dsp:sp>
    <dsp:sp modelId="{24030809-FB48-4957-8155-A5E607F6D187}">
      <dsp:nvSpPr>
        <dsp:cNvPr id="0" name=""/>
        <dsp:cNvSpPr/>
      </dsp:nvSpPr>
      <dsp:spPr>
        <a:xfrm rot="20975368">
          <a:off x="16499906" y="7338344"/>
          <a:ext cx="7242469" cy="22763"/>
        </a:xfrm>
        <a:custGeom>
          <a:avLst/>
          <a:gdLst/>
          <a:ahLst/>
          <a:cxnLst/>
          <a:rect l="0" t="0" r="0" b="0"/>
          <a:pathLst>
            <a:path>
              <a:moveTo>
                <a:pt x="0" y="11381"/>
              </a:moveTo>
              <a:lnTo>
                <a:pt x="7242469"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111250">
            <a:lnSpc>
              <a:spcPct val="90000"/>
            </a:lnSpc>
            <a:spcBef>
              <a:spcPct val="0"/>
            </a:spcBef>
            <a:spcAft>
              <a:spcPct val="35000"/>
            </a:spcAft>
          </a:pPr>
          <a:endParaRPr lang="es-ES" sz="2500" kern="1200"/>
        </a:p>
      </dsp:txBody>
      <dsp:txXfrm>
        <a:off x="19940079" y="7168664"/>
        <a:ext cx="362123" cy="362123"/>
      </dsp:txXfrm>
    </dsp:sp>
    <dsp:sp modelId="{E7333513-EA19-462D-929A-426691D291CD}">
      <dsp:nvSpPr>
        <dsp:cNvPr id="0" name=""/>
        <dsp:cNvSpPr/>
      </dsp:nvSpPr>
      <dsp:spPr>
        <a:xfrm>
          <a:off x="23682764" y="5501332"/>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3. Servicios </a:t>
          </a:r>
        </a:p>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Financieros</a:t>
          </a:r>
        </a:p>
      </dsp:txBody>
      <dsp:txXfrm>
        <a:off x="23752708" y="5571276"/>
        <a:ext cx="4636262" cy="2248187"/>
      </dsp:txXfrm>
    </dsp:sp>
    <dsp:sp modelId="{AF179B71-426B-45EF-B9C4-0B0FE748C15B}">
      <dsp:nvSpPr>
        <dsp:cNvPr id="0" name=""/>
        <dsp:cNvSpPr/>
      </dsp:nvSpPr>
      <dsp:spPr>
        <a:xfrm rot="684591">
          <a:off x="16487711" y="8711487"/>
          <a:ext cx="7266859" cy="22763"/>
        </a:xfrm>
        <a:custGeom>
          <a:avLst/>
          <a:gdLst/>
          <a:ahLst/>
          <a:cxnLst/>
          <a:rect l="0" t="0" r="0" b="0"/>
          <a:pathLst>
            <a:path>
              <a:moveTo>
                <a:pt x="0" y="11381"/>
              </a:moveTo>
              <a:lnTo>
                <a:pt x="7266859"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155700">
            <a:lnSpc>
              <a:spcPct val="90000"/>
            </a:lnSpc>
            <a:spcBef>
              <a:spcPct val="0"/>
            </a:spcBef>
            <a:spcAft>
              <a:spcPct val="35000"/>
            </a:spcAft>
          </a:pPr>
          <a:endParaRPr lang="es-ES" sz="2600" kern="1200"/>
        </a:p>
      </dsp:txBody>
      <dsp:txXfrm>
        <a:off x="19939469" y="8541197"/>
        <a:ext cx="363342" cy="363342"/>
      </dsp:txXfrm>
    </dsp:sp>
    <dsp:sp modelId="{7C678FB1-E3F8-48A1-923E-664CEC3EEDF8}">
      <dsp:nvSpPr>
        <dsp:cNvPr id="0" name=""/>
        <dsp:cNvSpPr/>
      </dsp:nvSpPr>
      <dsp:spPr>
        <a:xfrm>
          <a:off x="23682764" y="8247618"/>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4. Proveeduría</a:t>
          </a:r>
        </a:p>
      </dsp:txBody>
      <dsp:txXfrm>
        <a:off x="23752708" y="8317562"/>
        <a:ext cx="4636262" cy="2248187"/>
      </dsp:txXfrm>
    </dsp:sp>
    <dsp:sp modelId="{BEC1FF11-E3E6-4886-914E-DAAA8CDC911B}">
      <dsp:nvSpPr>
        <dsp:cNvPr id="0" name=""/>
        <dsp:cNvSpPr/>
      </dsp:nvSpPr>
      <dsp:spPr>
        <a:xfrm rot="1825678">
          <a:off x="15990605" y="10084630"/>
          <a:ext cx="8261072" cy="22763"/>
        </a:xfrm>
        <a:custGeom>
          <a:avLst/>
          <a:gdLst/>
          <a:ahLst/>
          <a:cxnLst/>
          <a:rect l="0" t="0" r="0" b="0"/>
          <a:pathLst>
            <a:path>
              <a:moveTo>
                <a:pt x="0" y="11381"/>
              </a:moveTo>
              <a:lnTo>
                <a:pt x="8261072"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289050">
            <a:lnSpc>
              <a:spcPct val="90000"/>
            </a:lnSpc>
            <a:spcBef>
              <a:spcPct val="0"/>
            </a:spcBef>
            <a:spcAft>
              <a:spcPct val="35000"/>
            </a:spcAft>
          </a:pPr>
          <a:endParaRPr lang="es-ES" sz="2900" kern="1200"/>
        </a:p>
      </dsp:txBody>
      <dsp:txXfrm>
        <a:off x="19914614" y="9889485"/>
        <a:ext cx="413053" cy="413053"/>
      </dsp:txXfrm>
    </dsp:sp>
    <dsp:sp modelId="{8C7D6103-1388-40FF-AA5D-804D574B366E}">
      <dsp:nvSpPr>
        <dsp:cNvPr id="0" name=""/>
        <dsp:cNvSpPr/>
      </dsp:nvSpPr>
      <dsp:spPr>
        <a:xfrm>
          <a:off x="23682764" y="10993904"/>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5. Servicios </a:t>
          </a:r>
        </a:p>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Generales</a:t>
          </a:r>
        </a:p>
      </dsp:txBody>
      <dsp:txXfrm>
        <a:off x="23752708" y="11063848"/>
        <a:ext cx="4636262" cy="2248187"/>
      </dsp:txXfrm>
    </dsp:sp>
    <dsp:sp modelId="{A092614E-BEEA-41A9-B079-6734A642C902}">
      <dsp:nvSpPr>
        <dsp:cNvPr id="0" name=""/>
        <dsp:cNvSpPr/>
      </dsp:nvSpPr>
      <dsp:spPr>
        <a:xfrm rot="2652767">
          <a:off x="15152047" y="11457773"/>
          <a:ext cx="9938186" cy="22763"/>
        </a:xfrm>
        <a:custGeom>
          <a:avLst/>
          <a:gdLst/>
          <a:ahLst/>
          <a:cxnLst/>
          <a:rect l="0" t="0" r="0" b="0"/>
          <a:pathLst>
            <a:path>
              <a:moveTo>
                <a:pt x="0" y="11381"/>
              </a:moveTo>
              <a:lnTo>
                <a:pt x="9938186"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555750">
            <a:lnSpc>
              <a:spcPct val="90000"/>
            </a:lnSpc>
            <a:spcBef>
              <a:spcPct val="0"/>
            </a:spcBef>
            <a:spcAft>
              <a:spcPct val="35000"/>
            </a:spcAft>
          </a:pPr>
          <a:endParaRPr lang="es-ES" sz="3500" kern="1200"/>
        </a:p>
      </dsp:txBody>
      <dsp:txXfrm>
        <a:off x="19872686" y="11220700"/>
        <a:ext cx="496909" cy="496909"/>
      </dsp:txXfrm>
    </dsp:sp>
    <dsp:sp modelId="{3B5B016F-E72D-4C48-86D5-91A76FA24D4D}">
      <dsp:nvSpPr>
        <dsp:cNvPr id="0" name=""/>
        <dsp:cNvSpPr/>
      </dsp:nvSpPr>
      <dsp:spPr>
        <a:xfrm>
          <a:off x="23682764" y="13740191"/>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6. Talento Humano</a:t>
          </a:r>
        </a:p>
      </dsp:txBody>
      <dsp:txXfrm>
        <a:off x="23752708" y="13810135"/>
        <a:ext cx="4636262" cy="2248187"/>
      </dsp:txXfrm>
    </dsp:sp>
    <dsp:sp modelId="{641A00EE-D6E5-4F4C-B31D-7DF3FA66C595}">
      <dsp:nvSpPr>
        <dsp:cNvPr id="0" name=""/>
        <dsp:cNvSpPr/>
      </dsp:nvSpPr>
      <dsp:spPr>
        <a:xfrm rot="3218495">
          <a:off x="14113354" y="12830916"/>
          <a:ext cx="12015572" cy="22763"/>
        </a:xfrm>
        <a:custGeom>
          <a:avLst/>
          <a:gdLst/>
          <a:ahLst/>
          <a:cxnLst/>
          <a:rect l="0" t="0" r="0" b="0"/>
          <a:pathLst>
            <a:path>
              <a:moveTo>
                <a:pt x="0" y="11381"/>
              </a:moveTo>
              <a:lnTo>
                <a:pt x="12015572"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911350">
            <a:lnSpc>
              <a:spcPct val="90000"/>
            </a:lnSpc>
            <a:spcBef>
              <a:spcPct val="0"/>
            </a:spcBef>
            <a:spcAft>
              <a:spcPct val="35000"/>
            </a:spcAft>
          </a:pPr>
          <a:endParaRPr lang="es-ES" sz="4300" kern="1200"/>
        </a:p>
      </dsp:txBody>
      <dsp:txXfrm>
        <a:off x="19820751" y="12541909"/>
        <a:ext cx="600778" cy="600778"/>
      </dsp:txXfrm>
    </dsp:sp>
    <dsp:sp modelId="{454DDDCC-81F8-4EBD-BB24-22C94895ADAF}">
      <dsp:nvSpPr>
        <dsp:cNvPr id="0" name=""/>
        <dsp:cNvSpPr/>
      </dsp:nvSpPr>
      <dsp:spPr>
        <a:xfrm>
          <a:off x="23682764" y="16486477"/>
          <a:ext cx="4776150" cy="2388075"/>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7. Mantenimiento Vehicular</a:t>
          </a:r>
        </a:p>
      </dsp:txBody>
      <dsp:txXfrm>
        <a:off x="23752708" y="16556421"/>
        <a:ext cx="4636262" cy="2248187"/>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E281981-AD9E-4CB9-A560-DE90DC17F95A}">
      <dsp:nvSpPr>
        <dsp:cNvPr id="0" name=""/>
        <dsp:cNvSpPr/>
      </dsp:nvSpPr>
      <dsp:spPr>
        <a:xfrm>
          <a:off x="1853852" y="7771287"/>
          <a:ext cx="8774278" cy="3726980"/>
        </a:xfrm>
        <a:prstGeom prst="roundRect">
          <a:avLst>
            <a:gd name="adj" fmla="val 10000"/>
          </a:avLst>
        </a:prstGeom>
        <a:solidFill>
          <a:srgbClr val="FFC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Subprograma 03. </a:t>
          </a:r>
        </a:p>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Dirección Operativa </a:t>
          </a:r>
        </a:p>
      </dsp:txBody>
      <dsp:txXfrm>
        <a:off x="1963012" y="7880447"/>
        <a:ext cx="8555958" cy="3508660"/>
      </dsp:txXfrm>
    </dsp:sp>
    <dsp:sp modelId="{58D2FDCD-2E2D-4955-BECE-14A3AB348CC8}">
      <dsp:nvSpPr>
        <dsp:cNvPr id="0" name=""/>
        <dsp:cNvSpPr/>
      </dsp:nvSpPr>
      <dsp:spPr>
        <a:xfrm rot="19493300">
          <a:off x="9797272" y="6997175"/>
          <a:ext cx="9131948" cy="22763"/>
        </a:xfrm>
        <a:custGeom>
          <a:avLst/>
          <a:gdLst/>
          <a:ahLst/>
          <a:cxnLst/>
          <a:rect l="0" t="0" r="0" b="0"/>
          <a:pathLst>
            <a:path>
              <a:moveTo>
                <a:pt x="0" y="11381"/>
              </a:moveTo>
              <a:lnTo>
                <a:pt x="9131948"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422400">
            <a:lnSpc>
              <a:spcPct val="90000"/>
            </a:lnSpc>
            <a:spcBef>
              <a:spcPct val="0"/>
            </a:spcBef>
            <a:spcAft>
              <a:spcPct val="35000"/>
            </a:spcAft>
          </a:pPr>
          <a:endParaRPr lang="es-ES" sz="3200" kern="1200"/>
        </a:p>
      </dsp:txBody>
      <dsp:txXfrm>
        <a:off x="14134948" y="6780258"/>
        <a:ext cx="456597" cy="456597"/>
      </dsp:txXfrm>
    </dsp:sp>
    <dsp:sp modelId="{8DD0E0A0-1A51-4D20-81A2-284A1E71E625}">
      <dsp:nvSpPr>
        <dsp:cNvPr id="0" name=""/>
        <dsp:cNvSpPr/>
      </dsp:nvSpPr>
      <dsp:spPr>
        <a:xfrm>
          <a:off x="18098362" y="3057301"/>
          <a:ext cx="5300141" cy="2650070"/>
        </a:xfrm>
        <a:prstGeom prst="roundRect">
          <a:avLst>
            <a:gd name="adj" fmla="val 10000"/>
          </a:avLst>
        </a:prstGeom>
        <a:solidFill>
          <a:schemeClr val="tx1"/>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Objetivo Estratégico 1.</a:t>
          </a:r>
        </a:p>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 Preparación </a:t>
          </a:r>
        </a:p>
      </dsp:txBody>
      <dsp:txXfrm>
        <a:off x="18175980" y="3134919"/>
        <a:ext cx="5144905" cy="2494834"/>
      </dsp:txXfrm>
    </dsp:sp>
    <dsp:sp modelId="{D30607C0-A6A3-451F-A2C6-340F899D234C}">
      <dsp:nvSpPr>
        <dsp:cNvPr id="0" name=""/>
        <dsp:cNvSpPr/>
      </dsp:nvSpPr>
      <dsp:spPr>
        <a:xfrm rot="18109964">
          <a:off x="22550943" y="2847164"/>
          <a:ext cx="3587113" cy="22763"/>
        </a:xfrm>
        <a:custGeom>
          <a:avLst/>
          <a:gdLst/>
          <a:ahLst/>
          <a:cxnLst/>
          <a:rect l="0" t="0" r="0" b="0"/>
          <a:pathLst>
            <a:path>
              <a:moveTo>
                <a:pt x="0" y="11381"/>
              </a:moveTo>
              <a:lnTo>
                <a:pt x="3587113"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533400">
            <a:lnSpc>
              <a:spcPct val="90000"/>
            </a:lnSpc>
            <a:spcBef>
              <a:spcPct val="0"/>
            </a:spcBef>
            <a:spcAft>
              <a:spcPct val="35000"/>
            </a:spcAft>
          </a:pPr>
          <a:endParaRPr lang="es-ES" sz="1200" kern="1200"/>
        </a:p>
      </dsp:txBody>
      <dsp:txXfrm>
        <a:off x="24254822" y="2768868"/>
        <a:ext cx="179355" cy="179355"/>
      </dsp:txXfrm>
    </dsp:sp>
    <dsp:sp modelId="{3B636293-D059-4741-928A-EEF0DBF35821}">
      <dsp:nvSpPr>
        <dsp:cNvPr id="0" name=""/>
        <dsp:cNvSpPr/>
      </dsp:nvSpPr>
      <dsp:spPr>
        <a:xfrm>
          <a:off x="25290495" y="9720"/>
          <a:ext cx="5300141" cy="2650070"/>
        </a:xfrm>
        <a:prstGeom prst="roundRect">
          <a:avLst>
            <a:gd name="adj" fmla="val 10000"/>
          </a:avLst>
        </a:prstGeom>
        <a:solidFill>
          <a:schemeClr val="bg1">
            <a:lumMod val="7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1. Jefatura de Operaciones </a:t>
          </a:r>
        </a:p>
      </dsp:txBody>
      <dsp:txXfrm>
        <a:off x="25368113" y="87338"/>
        <a:ext cx="5144905" cy="2494834"/>
      </dsp:txXfrm>
    </dsp:sp>
    <dsp:sp modelId="{F5DB063D-D486-41C3-A62F-94BA812ACB00}">
      <dsp:nvSpPr>
        <dsp:cNvPr id="0" name=""/>
        <dsp:cNvSpPr/>
      </dsp:nvSpPr>
      <dsp:spPr>
        <a:xfrm>
          <a:off x="23398504" y="4370955"/>
          <a:ext cx="1891991" cy="22763"/>
        </a:xfrm>
        <a:custGeom>
          <a:avLst/>
          <a:gdLst/>
          <a:ahLst/>
          <a:cxnLst/>
          <a:rect l="0" t="0" r="0" b="0"/>
          <a:pathLst>
            <a:path>
              <a:moveTo>
                <a:pt x="0" y="11381"/>
              </a:moveTo>
              <a:lnTo>
                <a:pt x="1891991"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lang="es-ES" sz="600" kern="1200"/>
        </a:p>
      </dsp:txBody>
      <dsp:txXfrm>
        <a:off x="24297200" y="4335037"/>
        <a:ext cx="94599" cy="94599"/>
      </dsp:txXfrm>
    </dsp:sp>
    <dsp:sp modelId="{9E906FAF-3016-48A6-8E09-8AD7F41CF689}">
      <dsp:nvSpPr>
        <dsp:cNvPr id="0" name=""/>
        <dsp:cNvSpPr/>
      </dsp:nvSpPr>
      <dsp:spPr>
        <a:xfrm>
          <a:off x="25290495" y="3057301"/>
          <a:ext cx="5300141" cy="2650070"/>
        </a:xfrm>
        <a:prstGeom prst="roundRect">
          <a:avLst>
            <a:gd name="adj" fmla="val 10000"/>
          </a:avLst>
        </a:prstGeom>
        <a:solidFill>
          <a:schemeClr val="bg1">
            <a:lumMod val="7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2. Tecnologías de Información y Comunicaciones </a:t>
          </a:r>
        </a:p>
      </dsp:txBody>
      <dsp:txXfrm>
        <a:off x="25368113" y="3134919"/>
        <a:ext cx="5144905" cy="2494834"/>
      </dsp:txXfrm>
    </dsp:sp>
    <dsp:sp modelId="{25CA021D-FDF8-44DA-BE84-D2645BE1310F}">
      <dsp:nvSpPr>
        <dsp:cNvPr id="0" name=""/>
        <dsp:cNvSpPr/>
      </dsp:nvSpPr>
      <dsp:spPr>
        <a:xfrm rot="3490036">
          <a:off x="22550943" y="5894746"/>
          <a:ext cx="3587113" cy="22763"/>
        </a:xfrm>
        <a:custGeom>
          <a:avLst/>
          <a:gdLst/>
          <a:ahLst/>
          <a:cxnLst/>
          <a:rect l="0" t="0" r="0" b="0"/>
          <a:pathLst>
            <a:path>
              <a:moveTo>
                <a:pt x="0" y="11381"/>
              </a:moveTo>
              <a:lnTo>
                <a:pt x="3587113"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533400">
            <a:lnSpc>
              <a:spcPct val="90000"/>
            </a:lnSpc>
            <a:spcBef>
              <a:spcPct val="0"/>
            </a:spcBef>
            <a:spcAft>
              <a:spcPct val="35000"/>
            </a:spcAft>
          </a:pPr>
          <a:endParaRPr lang="es-ES" sz="1200" kern="1200"/>
        </a:p>
      </dsp:txBody>
      <dsp:txXfrm>
        <a:off x="24254822" y="5816450"/>
        <a:ext cx="179355" cy="179355"/>
      </dsp:txXfrm>
    </dsp:sp>
    <dsp:sp modelId="{C0BF24EE-7956-461C-8D2F-A1907F41CC5C}">
      <dsp:nvSpPr>
        <dsp:cNvPr id="0" name=""/>
        <dsp:cNvSpPr/>
      </dsp:nvSpPr>
      <dsp:spPr>
        <a:xfrm>
          <a:off x="25290495" y="6104883"/>
          <a:ext cx="5300141" cy="2650070"/>
        </a:xfrm>
        <a:prstGeom prst="roundRect">
          <a:avLst>
            <a:gd name="adj" fmla="val 10000"/>
          </a:avLst>
        </a:prstGeom>
        <a:solidFill>
          <a:schemeClr val="bg1">
            <a:lumMod val="7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3. Academia Nacional de Bomberos </a:t>
          </a:r>
        </a:p>
      </dsp:txBody>
      <dsp:txXfrm>
        <a:off x="25368113" y="6182501"/>
        <a:ext cx="5144905" cy="2494834"/>
      </dsp:txXfrm>
    </dsp:sp>
    <dsp:sp modelId="{FC2CF82F-A179-4F77-BEF5-6DC9EB7C2F93}">
      <dsp:nvSpPr>
        <dsp:cNvPr id="0" name=""/>
        <dsp:cNvSpPr/>
      </dsp:nvSpPr>
      <dsp:spPr>
        <a:xfrm rot="1347088">
          <a:off x="10324843" y="11151505"/>
          <a:ext cx="8002657" cy="22763"/>
        </a:xfrm>
        <a:custGeom>
          <a:avLst/>
          <a:gdLst/>
          <a:ahLst/>
          <a:cxnLst/>
          <a:rect l="0" t="0" r="0" b="0"/>
          <a:pathLst>
            <a:path>
              <a:moveTo>
                <a:pt x="0" y="11381"/>
              </a:moveTo>
              <a:lnTo>
                <a:pt x="8002657" y="11381"/>
              </a:lnTo>
            </a:path>
          </a:pathLst>
        </a:custGeom>
        <a:noFill/>
        <a:ln w="6350" cap="flat" cmpd="sng" algn="ctr">
          <a:solidFill>
            <a:schemeClr val="tx1">
              <a:lumMod val="95000"/>
              <a:lumOff val="5000"/>
            </a:schemeClr>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244600">
            <a:lnSpc>
              <a:spcPct val="90000"/>
            </a:lnSpc>
            <a:spcBef>
              <a:spcPct val="0"/>
            </a:spcBef>
            <a:spcAft>
              <a:spcPct val="35000"/>
            </a:spcAft>
          </a:pPr>
          <a:endParaRPr lang="es-ES" sz="2800" kern="1200"/>
        </a:p>
      </dsp:txBody>
      <dsp:txXfrm>
        <a:off x="14126105" y="10962821"/>
        <a:ext cx="400132" cy="400132"/>
      </dsp:txXfrm>
    </dsp:sp>
    <dsp:sp modelId="{48154AFB-D11A-4284-9D2E-763C43F7548E}">
      <dsp:nvSpPr>
        <dsp:cNvPr id="0" name=""/>
        <dsp:cNvSpPr/>
      </dsp:nvSpPr>
      <dsp:spPr>
        <a:xfrm>
          <a:off x="18024213" y="11365962"/>
          <a:ext cx="5300141" cy="2650070"/>
        </a:xfrm>
        <a:prstGeom prst="roundRect">
          <a:avLst>
            <a:gd name="adj" fmla="val 10000"/>
          </a:avLst>
        </a:prstGeom>
        <a:solidFill>
          <a:schemeClr val="tx1"/>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 Objetivo especifíco 2. </a:t>
          </a:r>
        </a:p>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Prevención</a:t>
          </a:r>
        </a:p>
      </dsp:txBody>
      <dsp:txXfrm>
        <a:off x="18101831" y="11443580"/>
        <a:ext cx="5144905" cy="2494834"/>
      </dsp:txXfrm>
    </dsp:sp>
    <dsp:sp modelId="{0B6E644F-1FE5-4BFD-A701-FE99F8BC725B}">
      <dsp:nvSpPr>
        <dsp:cNvPr id="0" name=""/>
        <dsp:cNvSpPr/>
      </dsp:nvSpPr>
      <dsp:spPr>
        <a:xfrm rot="18696786">
          <a:off x="22827114" y="11572867"/>
          <a:ext cx="2960621" cy="22763"/>
        </a:xfrm>
        <a:custGeom>
          <a:avLst/>
          <a:gdLst/>
          <a:ahLst/>
          <a:cxnLst/>
          <a:rect l="0" t="0" r="0" b="0"/>
          <a:pathLst>
            <a:path>
              <a:moveTo>
                <a:pt x="0" y="11381"/>
              </a:moveTo>
              <a:lnTo>
                <a:pt x="2960621"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44500">
            <a:lnSpc>
              <a:spcPct val="90000"/>
            </a:lnSpc>
            <a:spcBef>
              <a:spcPct val="0"/>
            </a:spcBef>
            <a:spcAft>
              <a:spcPct val="35000"/>
            </a:spcAft>
          </a:pPr>
          <a:endParaRPr lang="es-ES" sz="1000" kern="1200"/>
        </a:p>
      </dsp:txBody>
      <dsp:txXfrm>
        <a:off x="24233410" y="11510233"/>
        <a:ext cx="148031" cy="148031"/>
      </dsp:txXfrm>
    </dsp:sp>
    <dsp:sp modelId="{0029A145-3583-4DD1-896D-DB8E41E19F8C}">
      <dsp:nvSpPr>
        <dsp:cNvPr id="0" name=""/>
        <dsp:cNvSpPr/>
      </dsp:nvSpPr>
      <dsp:spPr>
        <a:xfrm>
          <a:off x="25290495" y="9152464"/>
          <a:ext cx="5300141" cy="2650070"/>
        </a:xfrm>
        <a:prstGeom prst="roundRect">
          <a:avLst>
            <a:gd name="adj" fmla="val 10000"/>
          </a:avLst>
        </a:prstGeom>
        <a:solidFill>
          <a:schemeClr val="bg2">
            <a:lumMod val="9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1. Academia Nacional de Bomberos</a:t>
          </a:r>
          <a:endParaRPr lang="es-CR" sz="3200" b="1" kern="1200">
            <a:solidFill>
              <a:schemeClr val="bg1"/>
            </a:solidFill>
            <a:latin typeface="Arial" pitchFamily="34" charset="0"/>
            <a:cs typeface="Arial" pitchFamily="34" charset="0"/>
          </a:endParaRPr>
        </a:p>
      </dsp:txBody>
      <dsp:txXfrm>
        <a:off x="25368113" y="9230082"/>
        <a:ext cx="5144905" cy="2494834"/>
      </dsp:txXfrm>
    </dsp:sp>
    <dsp:sp modelId="{071AE68B-BB5F-4004-B43B-FFE8DB0D5D1C}">
      <dsp:nvSpPr>
        <dsp:cNvPr id="0" name=""/>
        <dsp:cNvSpPr/>
      </dsp:nvSpPr>
      <dsp:spPr>
        <a:xfrm rot="1379268">
          <a:off x="23239553" y="13096657"/>
          <a:ext cx="2135744" cy="22763"/>
        </a:xfrm>
        <a:custGeom>
          <a:avLst/>
          <a:gdLst/>
          <a:ahLst/>
          <a:cxnLst/>
          <a:rect l="0" t="0" r="0" b="0"/>
          <a:pathLst>
            <a:path>
              <a:moveTo>
                <a:pt x="0" y="11381"/>
              </a:moveTo>
              <a:lnTo>
                <a:pt x="2135744"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11150">
            <a:lnSpc>
              <a:spcPct val="90000"/>
            </a:lnSpc>
            <a:spcBef>
              <a:spcPct val="0"/>
            </a:spcBef>
            <a:spcAft>
              <a:spcPct val="35000"/>
            </a:spcAft>
          </a:pPr>
          <a:endParaRPr lang="es-ES" sz="700" kern="1200"/>
        </a:p>
      </dsp:txBody>
      <dsp:txXfrm>
        <a:off x="24254031" y="13054646"/>
        <a:ext cx="106787" cy="106787"/>
      </dsp:txXfrm>
    </dsp:sp>
    <dsp:sp modelId="{E38F68EB-0D38-43B0-9595-0A7095B41532}">
      <dsp:nvSpPr>
        <dsp:cNvPr id="0" name=""/>
        <dsp:cNvSpPr/>
      </dsp:nvSpPr>
      <dsp:spPr>
        <a:xfrm>
          <a:off x="25290495" y="12200046"/>
          <a:ext cx="5300141" cy="2650070"/>
        </a:xfrm>
        <a:prstGeom prst="roundRect">
          <a:avLst>
            <a:gd name="adj" fmla="val 10000"/>
          </a:avLst>
        </a:prstGeom>
        <a:solidFill>
          <a:schemeClr val="bg2">
            <a:lumMod val="9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2. Ingeniería</a:t>
          </a:r>
        </a:p>
      </dsp:txBody>
      <dsp:txXfrm>
        <a:off x="25368113" y="12277664"/>
        <a:ext cx="5144905" cy="2494834"/>
      </dsp:txXfrm>
    </dsp:sp>
    <dsp:sp modelId="{72845790-AD25-457E-AF71-2A83959BE095}">
      <dsp:nvSpPr>
        <dsp:cNvPr id="0" name=""/>
        <dsp:cNvSpPr/>
      </dsp:nvSpPr>
      <dsp:spPr>
        <a:xfrm rot="2975651">
          <a:off x="8655961" y="13892129"/>
          <a:ext cx="11211786" cy="22763"/>
        </a:xfrm>
        <a:custGeom>
          <a:avLst/>
          <a:gdLst/>
          <a:ahLst/>
          <a:cxnLst/>
          <a:rect l="0" t="0" r="0" b="0"/>
          <a:pathLst>
            <a:path>
              <a:moveTo>
                <a:pt x="0" y="11381"/>
              </a:moveTo>
              <a:lnTo>
                <a:pt x="11211786"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1778000">
            <a:lnSpc>
              <a:spcPct val="90000"/>
            </a:lnSpc>
            <a:spcBef>
              <a:spcPct val="0"/>
            </a:spcBef>
            <a:spcAft>
              <a:spcPct val="35000"/>
            </a:spcAft>
          </a:pPr>
          <a:endParaRPr lang="es-ES" sz="4000" kern="1200"/>
        </a:p>
      </dsp:txBody>
      <dsp:txXfrm>
        <a:off x="13981560" y="13623216"/>
        <a:ext cx="560589" cy="560589"/>
      </dsp:txXfrm>
    </dsp:sp>
    <dsp:sp modelId="{2CCD74F3-05B1-4305-A17F-65A10B1194C4}">
      <dsp:nvSpPr>
        <dsp:cNvPr id="0" name=""/>
        <dsp:cNvSpPr/>
      </dsp:nvSpPr>
      <dsp:spPr>
        <a:xfrm>
          <a:off x="17895579" y="16847210"/>
          <a:ext cx="5300141" cy="2650070"/>
        </a:xfrm>
        <a:prstGeom prst="roundRect">
          <a:avLst>
            <a:gd name="adj" fmla="val 10000"/>
          </a:avLst>
        </a:prstGeom>
        <a:solidFill>
          <a:schemeClr val="tx1"/>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Objetivo especifíco 3. </a:t>
          </a:r>
        </a:p>
        <a:p>
          <a:pPr lvl="0" algn="ctr" defTabSz="1422400">
            <a:lnSpc>
              <a:spcPct val="90000"/>
            </a:lnSpc>
            <a:spcBef>
              <a:spcPct val="0"/>
            </a:spcBef>
            <a:spcAft>
              <a:spcPct val="35000"/>
            </a:spcAft>
          </a:pPr>
          <a:r>
            <a:rPr lang="es-CR" sz="3200" b="1" kern="1200">
              <a:solidFill>
                <a:schemeClr val="bg1"/>
              </a:solidFill>
              <a:latin typeface="Arial" pitchFamily="34" charset="0"/>
              <a:cs typeface="Arial" pitchFamily="34" charset="0"/>
            </a:rPr>
            <a:t>Protección </a:t>
          </a:r>
        </a:p>
      </dsp:txBody>
      <dsp:txXfrm>
        <a:off x="17973197" y="16924828"/>
        <a:ext cx="5144905" cy="2494834"/>
      </dsp:txXfrm>
    </dsp:sp>
    <dsp:sp modelId="{E95E9BF9-D8D4-4DEC-BEC5-C2BF27447F94}">
      <dsp:nvSpPr>
        <dsp:cNvPr id="0" name=""/>
        <dsp:cNvSpPr/>
      </dsp:nvSpPr>
      <dsp:spPr>
        <a:xfrm rot="19476835">
          <a:off x="22952671" y="17398968"/>
          <a:ext cx="2631385" cy="22763"/>
        </a:xfrm>
        <a:custGeom>
          <a:avLst/>
          <a:gdLst/>
          <a:ahLst/>
          <a:cxnLst/>
          <a:rect l="0" t="0" r="0" b="0"/>
          <a:pathLst>
            <a:path>
              <a:moveTo>
                <a:pt x="0" y="11381"/>
              </a:moveTo>
              <a:lnTo>
                <a:pt x="2631385" y="11381"/>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00050">
            <a:lnSpc>
              <a:spcPct val="90000"/>
            </a:lnSpc>
            <a:spcBef>
              <a:spcPct val="0"/>
            </a:spcBef>
            <a:spcAft>
              <a:spcPct val="35000"/>
            </a:spcAft>
          </a:pPr>
          <a:endParaRPr lang="es-ES" sz="900" kern="1200"/>
        </a:p>
      </dsp:txBody>
      <dsp:txXfrm>
        <a:off x="24202578" y="17344565"/>
        <a:ext cx="131569" cy="131569"/>
      </dsp:txXfrm>
    </dsp:sp>
    <dsp:sp modelId="{198B32C6-04E0-4CDD-84E0-6642AFF800AC}">
      <dsp:nvSpPr>
        <dsp:cNvPr id="0" name=""/>
        <dsp:cNvSpPr/>
      </dsp:nvSpPr>
      <dsp:spPr>
        <a:xfrm>
          <a:off x="25341006" y="15323419"/>
          <a:ext cx="5300141" cy="2650070"/>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1. Jefatura de Operaciones</a:t>
          </a:r>
        </a:p>
      </dsp:txBody>
      <dsp:txXfrm>
        <a:off x="25418624" y="15401037"/>
        <a:ext cx="5144905" cy="2494834"/>
      </dsp:txXfrm>
    </dsp:sp>
    <dsp:sp modelId="{3E357AFD-78D7-426E-8754-E6CF7AA0C0CC}">
      <dsp:nvSpPr>
        <dsp:cNvPr id="0" name=""/>
        <dsp:cNvSpPr/>
      </dsp:nvSpPr>
      <dsp:spPr>
        <a:xfrm rot="2079234">
          <a:off x="22969846" y="18884863"/>
          <a:ext cx="2546523" cy="22763"/>
        </a:xfrm>
        <a:custGeom>
          <a:avLst/>
          <a:gdLst/>
          <a:ahLst/>
          <a:cxnLst/>
          <a:rect l="0" t="0" r="0" b="0"/>
          <a:pathLst>
            <a:path>
              <a:moveTo>
                <a:pt x="0" y="11381"/>
              </a:moveTo>
              <a:lnTo>
                <a:pt x="2546523" y="11381"/>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00050">
            <a:lnSpc>
              <a:spcPct val="90000"/>
            </a:lnSpc>
            <a:spcBef>
              <a:spcPct val="0"/>
            </a:spcBef>
            <a:spcAft>
              <a:spcPct val="35000"/>
            </a:spcAft>
          </a:pPr>
          <a:endParaRPr lang="es-ES" sz="900" kern="1200"/>
        </a:p>
      </dsp:txBody>
      <dsp:txXfrm>
        <a:off x="24179445" y="18832581"/>
        <a:ext cx="127326" cy="127326"/>
      </dsp:txXfrm>
    </dsp:sp>
    <dsp:sp modelId="{697768D5-AF85-4370-A5C3-BF79D127D1F2}">
      <dsp:nvSpPr>
        <dsp:cNvPr id="0" name=""/>
        <dsp:cNvSpPr/>
      </dsp:nvSpPr>
      <dsp:spPr>
        <a:xfrm>
          <a:off x="25290495" y="18295208"/>
          <a:ext cx="5300141" cy="2650070"/>
        </a:xfrm>
        <a:prstGeom prst="roundRect">
          <a:avLst>
            <a:gd name="adj" fmla="val 10000"/>
          </a:avLst>
        </a:prstGeom>
        <a:solidFill>
          <a:schemeClr val="accent3">
            <a:lumMod val="60000"/>
            <a:lumOff val="4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20320" tIns="20320" rIns="20320" bIns="20320" numCol="1" spcCol="1270" anchor="ctr" anchorCtr="0">
          <a:noAutofit/>
        </a:bodyPr>
        <a:lstStyle/>
        <a:p>
          <a:pPr lvl="0" algn="ctr" defTabSz="1422400">
            <a:lnSpc>
              <a:spcPct val="90000"/>
            </a:lnSpc>
            <a:spcBef>
              <a:spcPct val="0"/>
            </a:spcBef>
            <a:spcAft>
              <a:spcPct val="35000"/>
            </a:spcAft>
          </a:pPr>
          <a:r>
            <a:rPr lang="es-CR" sz="3200" b="1" kern="1200">
              <a:solidFill>
                <a:sysClr val="windowText" lastClr="000000"/>
              </a:solidFill>
              <a:latin typeface="Arial" pitchFamily="34" charset="0"/>
              <a:cs typeface="Arial" pitchFamily="34" charset="0"/>
            </a:rPr>
            <a:t>2. Tecnologías de Información y Comunicaciones </a:t>
          </a:r>
        </a:p>
      </dsp:txBody>
      <dsp:txXfrm>
        <a:off x="25368113" y="18372826"/>
        <a:ext cx="5144905" cy="2494834"/>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9DC9B59-4BF7-47B7-A2D3-1A8E6AECC663}">
      <dsp:nvSpPr>
        <dsp:cNvPr id="0" name=""/>
        <dsp:cNvSpPr/>
      </dsp:nvSpPr>
      <dsp:spPr>
        <a:xfrm>
          <a:off x="0" y="1902939"/>
          <a:ext cx="2184463" cy="1092231"/>
        </a:xfrm>
        <a:prstGeom prst="roundRect">
          <a:avLst>
            <a:gd name="adj" fmla="val 10000"/>
          </a:avLst>
        </a:prstGeom>
        <a:solidFill>
          <a:srgbClr val="FFC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s-CR" sz="1800" b="1" kern="1200">
              <a:solidFill>
                <a:sysClr val="windowText" lastClr="000000"/>
              </a:solidFill>
              <a:latin typeface="Arial" pitchFamily="34" charset="0"/>
              <a:cs typeface="Arial" pitchFamily="34" charset="0"/>
            </a:rPr>
            <a:t>Subprograma 04. </a:t>
          </a:r>
        </a:p>
        <a:p>
          <a:pPr lvl="0" algn="ctr" defTabSz="800100">
            <a:lnSpc>
              <a:spcPct val="90000"/>
            </a:lnSpc>
            <a:spcBef>
              <a:spcPct val="0"/>
            </a:spcBef>
            <a:spcAft>
              <a:spcPct val="35000"/>
            </a:spcAft>
          </a:pPr>
          <a:r>
            <a:rPr lang="es-CR" sz="1800" b="1" kern="1200">
              <a:solidFill>
                <a:sysClr val="windowText" lastClr="000000"/>
              </a:solidFill>
              <a:latin typeface="Arial" pitchFamily="34" charset="0"/>
              <a:cs typeface="Arial" pitchFamily="34" charset="0"/>
            </a:rPr>
            <a:t> Auditoría Interna</a:t>
          </a:r>
        </a:p>
      </dsp:txBody>
      <dsp:txXfrm>
        <a:off x="31990" y="1934929"/>
        <a:ext cx="2120483" cy="1028251"/>
      </dsp:txXfrm>
    </dsp:sp>
    <dsp:sp modelId="{685D967D-26BB-435C-A891-2D221BFFC49E}">
      <dsp:nvSpPr>
        <dsp:cNvPr id="0" name=""/>
        <dsp:cNvSpPr/>
      </dsp:nvSpPr>
      <dsp:spPr>
        <a:xfrm rot="7827">
          <a:off x="2184462" y="2431504"/>
          <a:ext cx="853913" cy="37045"/>
        </a:xfrm>
        <a:custGeom>
          <a:avLst/>
          <a:gdLst/>
          <a:ahLst/>
          <a:cxnLst/>
          <a:rect l="0" t="0" r="0" b="0"/>
          <a:pathLst>
            <a:path>
              <a:moveTo>
                <a:pt x="0" y="18522"/>
              </a:moveTo>
              <a:lnTo>
                <a:pt x="853913" y="18522"/>
              </a:lnTo>
            </a:path>
          </a:pathLst>
        </a:custGeom>
        <a:noFill/>
        <a:ln w="6350" cap="flat" cmpd="sng" algn="ctr">
          <a:solidFill>
            <a:schemeClr val="tx1"/>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s-CR" sz="500" kern="1200"/>
        </a:p>
      </dsp:txBody>
      <dsp:txXfrm>
        <a:off x="2590071" y="2428679"/>
        <a:ext cx="42695" cy="42695"/>
      </dsp:txXfrm>
    </dsp:sp>
    <dsp:sp modelId="{BDF6E605-3BFE-4B14-B93E-C39C45F93B81}">
      <dsp:nvSpPr>
        <dsp:cNvPr id="0" name=""/>
        <dsp:cNvSpPr/>
      </dsp:nvSpPr>
      <dsp:spPr>
        <a:xfrm>
          <a:off x="3038375" y="1904883"/>
          <a:ext cx="2184463" cy="1092231"/>
        </a:xfrm>
        <a:prstGeom prst="roundRect">
          <a:avLst>
            <a:gd name="adj" fmla="val 10000"/>
          </a:avLst>
        </a:prstGeom>
        <a:solidFill>
          <a:schemeClr val="tx1">
            <a:lumMod val="95000"/>
            <a:lumOff val="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s-CR" sz="1800" b="1" kern="1200">
              <a:latin typeface="Arial" pitchFamily="34" charset="0"/>
              <a:cs typeface="Arial" pitchFamily="34" charset="0"/>
            </a:rPr>
            <a:t>Objetivo especifíco 4. Auditoría </a:t>
          </a:r>
        </a:p>
        <a:p>
          <a:pPr lvl="0" algn="ctr" defTabSz="800100">
            <a:lnSpc>
              <a:spcPct val="90000"/>
            </a:lnSpc>
            <a:spcBef>
              <a:spcPct val="0"/>
            </a:spcBef>
            <a:spcAft>
              <a:spcPct val="35000"/>
            </a:spcAft>
          </a:pPr>
          <a:r>
            <a:rPr lang="es-CR" sz="1800" b="1" kern="1200">
              <a:latin typeface="Arial" pitchFamily="34" charset="0"/>
              <a:cs typeface="Arial" pitchFamily="34" charset="0"/>
            </a:rPr>
            <a:t>Interna </a:t>
          </a:r>
        </a:p>
      </dsp:txBody>
      <dsp:txXfrm>
        <a:off x="3070365" y="1936873"/>
        <a:ext cx="2120483" cy="1028251"/>
      </dsp:txXfrm>
    </dsp:sp>
    <dsp:sp modelId="{3711FA8D-48A6-43F4-B371-3E0EB39AB38D}">
      <dsp:nvSpPr>
        <dsp:cNvPr id="0" name=""/>
        <dsp:cNvSpPr/>
      </dsp:nvSpPr>
      <dsp:spPr>
        <a:xfrm rot="21594993">
          <a:off x="5222837" y="2431831"/>
          <a:ext cx="884905" cy="37045"/>
        </a:xfrm>
        <a:custGeom>
          <a:avLst/>
          <a:gdLst/>
          <a:ahLst/>
          <a:cxnLst/>
          <a:rect l="0" t="0" r="0" b="0"/>
          <a:pathLst>
            <a:path>
              <a:moveTo>
                <a:pt x="0" y="18522"/>
              </a:moveTo>
              <a:lnTo>
                <a:pt x="884905" y="18522"/>
              </a:lnTo>
            </a:path>
          </a:pathLst>
        </a:custGeom>
        <a:noFill/>
        <a:ln w="6350" cap="flat" cmpd="sng" algn="ctr">
          <a:solidFill>
            <a:sysClr val="windowText" lastClr="000000"/>
          </a:solidFill>
          <a:prstDash val="solid"/>
          <a:miter lim="800000"/>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es-CR" sz="500" kern="1200"/>
        </a:p>
      </dsp:txBody>
      <dsp:txXfrm>
        <a:off x="5643167" y="2428232"/>
        <a:ext cx="44245" cy="44245"/>
      </dsp:txXfrm>
    </dsp:sp>
    <dsp:sp modelId="{AA480F14-52B4-4827-AF85-EC9744C16384}">
      <dsp:nvSpPr>
        <dsp:cNvPr id="0" name=""/>
        <dsp:cNvSpPr/>
      </dsp:nvSpPr>
      <dsp:spPr>
        <a:xfrm>
          <a:off x="6107742" y="1901180"/>
          <a:ext cx="2031092" cy="1097059"/>
        </a:xfrm>
        <a:prstGeom prst="roundRect">
          <a:avLst>
            <a:gd name="adj" fmla="val 10000"/>
          </a:avLst>
        </a:prstGeom>
        <a:solidFill>
          <a:schemeClr val="bg2">
            <a:lumMod val="75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11430" tIns="11430" rIns="11430" bIns="11430" numCol="1" spcCol="1270" anchor="ctr" anchorCtr="0">
          <a:noAutofit/>
        </a:bodyPr>
        <a:lstStyle/>
        <a:p>
          <a:pPr lvl="0" algn="ctr" defTabSz="800100">
            <a:lnSpc>
              <a:spcPct val="90000"/>
            </a:lnSpc>
            <a:spcBef>
              <a:spcPct val="0"/>
            </a:spcBef>
            <a:spcAft>
              <a:spcPct val="35000"/>
            </a:spcAft>
          </a:pPr>
          <a:r>
            <a:rPr lang="es-CR" sz="1800" b="1" kern="1200">
              <a:solidFill>
                <a:sysClr val="windowText" lastClr="000000"/>
              </a:solidFill>
              <a:latin typeface="Arial" pitchFamily="34" charset="0"/>
              <a:cs typeface="Arial" pitchFamily="34" charset="0"/>
            </a:rPr>
            <a:t>1. Auditoría Interna </a:t>
          </a:r>
        </a:p>
      </dsp:txBody>
      <dsp:txXfrm>
        <a:off x="6139874" y="1933312"/>
        <a:ext cx="1966828" cy="103279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11.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9.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9915524</xdr:colOff>
      <xdr:row>5</xdr:row>
      <xdr:rowOff>190499</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0" y="0"/>
          <a:ext cx="9915524" cy="1142999"/>
        </a:xfrm>
        <a:prstGeom prst="rect">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0</xdr:colOff>
      <xdr:row>0</xdr:row>
      <xdr:rowOff>47625</xdr:rowOff>
    </xdr:from>
    <xdr:to>
      <xdr:col>0</xdr:col>
      <xdr:colOff>2628900</xdr:colOff>
      <xdr:row>5</xdr:row>
      <xdr:rowOff>72691</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2628900" cy="9775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49</xdr:col>
      <xdr:colOff>228600</xdr:colOff>
      <xdr:row>113</xdr:row>
      <xdr:rowOff>0</xdr:rowOff>
    </xdr:to>
    <xdr:graphicFrame macro="">
      <xdr:nvGraphicFramePr>
        <xdr:cNvPr id="2" name="3 Diagrama">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457200</xdr:colOff>
      <xdr:row>3</xdr:row>
      <xdr:rowOff>76200</xdr:rowOff>
    </xdr:from>
    <xdr:to>
      <xdr:col>11</xdr:col>
      <xdr:colOff>224678</xdr:colOff>
      <xdr:row>31</xdr:row>
      <xdr:rowOff>49176</xdr:rowOff>
    </xdr:to>
    <xdr:graphicFrame macro="">
      <xdr:nvGraphicFramePr>
        <xdr:cNvPr id="2" name="1 Diagrama">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71437</xdr:colOff>
      <xdr:row>8</xdr:row>
      <xdr:rowOff>0</xdr:rowOff>
    </xdr:to>
    <xdr:sp macro="" textlink="">
      <xdr:nvSpPr>
        <xdr:cNvPr id="2" name="1 CuadroTexto">
          <a:extLst>
            <a:ext uri="{FF2B5EF4-FFF2-40B4-BE49-F238E27FC236}">
              <a16:creationId xmlns:a16="http://schemas.microsoft.com/office/drawing/2014/main" id="{00000000-0008-0000-0B00-000002000000}"/>
            </a:ext>
          </a:extLst>
        </xdr:cNvPr>
        <xdr:cNvSpPr txBox="1"/>
      </xdr:nvSpPr>
      <xdr:spPr>
        <a:xfrm>
          <a:off x="0" y="0"/>
          <a:ext cx="29146500" cy="1524000"/>
        </a:xfrm>
        <a:prstGeom prst="rect">
          <a:avLst/>
        </a:prstGeom>
        <a:solidFill>
          <a:schemeClr val="tx1"/>
        </a:solidFill>
        <a:ln w="38100">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PLAN ANUAL OPERATIVO 2022</a:t>
          </a:r>
          <a:endParaRPr kumimoji="0" lang="es-ES"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SUB PROGRAMA 01- DIRECCIÓN GENERAL</a:t>
          </a:r>
        </a:p>
      </xdr:txBody>
    </xdr:sp>
    <xdr:clientData/>
  </xdr:twoCellAnchor>
  <xdr:twoCellAnchor editAs="oneCell">
    <xdr:from>
      <xdr:col>0</xdr:col>
      <xdr:colOff>504264</xdr:colOff>
      <xdr:row>1</xdr:row>
      <xdr:rowOff>67236</xdr:rowOff>
    </xdr:from>
    <xdr:to>
      <xdr:col>2</xdr:col>
      <xdr:colOff>191547</xdr:colOff>
      <xdr:row>6</xdr:row>
      <xdr:rowOff>92302</xdr:rowOff>
    </xdr:to>
    <xdr:pic>
      <xdr:nvPicPr>
        <xdr:cNvPr id="4" name="3 Imagen">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264" y="257736"/>
          <a:ext cx="2628900" cy="97756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71437</xdr:colOff>
      <xdr:row>8</xdr:row>
      <xdr:rowOff>0</xdr:rowOff>
    </xdr:to>
    <xdr:sp macro="" textlink="">
      <xdr:nvSpPr>
        <xdr:cNvPr id="2" name="1 CuadroTexto">
          <a:extLst>
            <a:ext uri="{FF2B5EF4-FFF2-40B4-BE49-F238E27FC236}">
              <a16:creationId xmlns:a16="http://schemas.microsoft.com/office/drawing/2014/main" id="{00000000-0008-0000-0C00-000002000000}"/>
            </a:ext>
          </a:extLst>
        </xdr:cNvPr>
        <xdr:cNvSpPr txBox="1"/>
      </xdr:nvSpPr>
      <xdr:spPr>
        <a:xfrm>
          <a:off x="0" y="0"/>
          <a:ext cx="26922412" cy="1447800"/>
        </a:xfrm>
        <a:prstGeom prst="rect">
          <a:avLst/>
        </a:prstGeom>
        <a:solidFill>
          <a:schemeClr val="tx1"/>
        </a:solidFill>
        <a:ln w="38100">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PLAN ANUAL OPERATIVO 2022</a:t>
          </a:r>
          <a:endParaRPr kumimoji="0" lang="es-ES"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SUB PROGRAMA 02- DIRECCIÓN ADMINISTRATIVA </a:t>
          </a:r>
        </a:p>
      </xdr:txBody>
    </xdr:sp>
    <xdr:clientData/>
  </xdr:twoCellAnchor>
  <xdr:twoCellAnchor editAs="oneCell">
    <xdr:from>
      <xdr:col>0</xdr:col>
      <xdr:colOff>140581</xdr:colOff>
      <xdr:row>0</xdr:row>
      <xdr:rowOff>136509</xdr:rowOff>
    </xdr:from>
    <xdr:to>
      <xdr:col>2</xdr:col>
      <xdr:colOff>991670</xdr:colOff>
      <xdr:row>9</xdr:row>
      <xdr:rowOff>1237</xdr:rowOff>
    </xdr:to>
    <xdr:pic>
      <xdr:nvPicPr>
        <xdr:cNvPr id="3" name="3 Imagen">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581" y="136509"/>
          <a:ext cx="4114329" cy="14567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71437</xdr:colOff>
      <xdr:row>8</xdr:row>
      <xdr:rowOff>0</xdr:rowOff>
    </xdr:to>
    <xdr:sp macro="" textlink="">
      <xdr:nvSpPr>
        <xdr:cNvPr id="2" name="1 CuadroTexto">
          <a:extLst>
            <a:ext uri="{FF2B5EF4-FFF2-40B4-BE49-F238E27FC236}">
              <a16:creationId xmlns:a16="http://schemas.microsoft.com/office/drawing/2014/main" id="{00000000-0008-0000-0D00-000002000000}"/>
            </a:ext>
          </a:extLst>
        </xdr:cNvPr>
        <xdr:cNvSpPr txBox="1"/>
      </xdr:nvSpPr>
      <xdr:spPr>
        <a:xfrm>
          <a:off x="0" y="0"/>
          <a:ext cx="25979437" cy="1524000"/>
        </a:xfrm>
        <a:prstGeom prst="rect">
          <a:avLst/>
        </a:prstGeom>
        <a:solidFill>
          <a:schemeClr val="tx1"/>
        </a:solidFill>
        <a:ln w="38100">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PLAN ANUAL OPERATIVO 2022</a:t>
          </a:r>
          <a:endParaRPr kumimoji="0" lang="es-ES"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SUB PROGRAMA 03 DIRECCIÓN OPERATIVA</a:t>
          </a:r>
        </a:p>
      </xdr:txBody>
    </xdr:sp>
    <xdr:clientData/>
  </xdr:twoCellAnchor>
  <xdr:twoCellAnchor editAs="oneCell">
    <xdr:from>
      <xdr:col>0</xdr:col>
      <xdr:colOff>504264</xdr:colOff>
      <xdr:row>1</xdr:row>
      <xdr:rowOff>67236</xdr:rowOff>
    </xdr:from>
    <xdr:to>
      <xdr:col>2</xdr:col>
      <xdr:colOff>251924</xdr:colOff>
      <xdr:row>6</xdr:row>
      <xdr:rowOff>63232</xdr:rowOff>
    </xdr:to>
    <xdr:pic>
      <xdr:nvPicPr>
        <xdr:cNvPr id="3" name="3 Imagen">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264" y="257736"/>
          <a:ext cx="2626426" cy="92994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71437</xdr:colOff>
      <xdr:row>8</xdr:row>
      <xdr:rowOff>0</xdr:rowOff>
    </xdr:to>
    <xdr:sp macro="" textlink="">
      <xdr:nvSpPr>
        <xdr:cNvPr id="2" name="1 CuadroTexto">
          <a:extLst>
            <a:ext uri="{FF2B5EF4-FFF2-40B4-BE49-F238E27FC236}">
              <a16:creationId xmlns:a16="http://schemas.microsoft.com/office/drawing/2014/main" id="{00000000-0008-0000-0E00-000002000000}"/>
            </a:ext>
          </a:extLst>
        </xdr:cNvPr>
        <xdr:cNvSpPr txBox="1"/>
      </xdr:nvSpPr>
      <xdr:spPr>
        <a:xfrm>
          <a:off x="0" y="0"/>
          <a:ext cx="26922412" cy="1447800"/>
        </a:xfrm>
        <a:prstGeom prst="rect">
          <a:avLst/>
        </a:prstGeom>
        <a:solidFill>
          <a:schemeClr val="tx1"/>
        </a:solidFill>
        <a:ln w="38100">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prst="angle"/>
        </a:sp3d>
      </xdr:spPr>
      <xdr:txBody>
        <a:bodyPr vertOverflow="clip" wrap="square" rtlCol="0" anchor="ctr">
          <a:sp3d/>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PLAN ANUAL OPERATIVO 2022</a:t>
          </a:r>
          <a:endParaRPr kumimoji="0" lang="es-ES" sz="28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BENEMÉRITO CUERPO DE BOMBEROS DE COSTA RICA</a:t>
          </a:r>
        </a:p>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s-CR" sz="16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es-CR" sz="2000" b="1" i="0" u="none" strike="noStrike" kern="0" cap="none" spc="0" normalizeH="0" baseline="0" noProof="0">
              <a:ln>
                <a:noFill/>
              </a:ln>
              <a:solidFill>
                <a:schemeClr val="bg1">
                  <a:lumMod val="95000"/>
                </a:schemeClr>
              </a:solidFill>
              <a:effectLst/>
              <a:uLnTx/>
              <a:uFillTx/>
              <a:latin typeface="Arial" pitchFamily="34" charset="0"/>
              <a:ea typeface="+mn-ea"/>
              <a:cs typeface="Arial" pitchFamily="34" charset="0"/>
            </a:rPr>
            <a:t>SUB PROGRAMA 04-AUDITORÍA INTERNA</a:t>
          </a:r>
        </a:p>
      </xdr:txBody>
    </xdr:sp>
    <xdr:clientData/>
  </xdr:twoCellAnchor>
  <xdr:twoCellAnchor editAs="oneCell">
    <xdr:from>
      <xdr:col>0</xdr:col>
      <xdr:colOff>504264</xdr:colOff>
      <xdr:row>1</xdr:row>
      <xdr:rowOff>67236</xdr:rowOff>
    </xdr:from>
    <xdr:to>
      <xdr:col>2</xdr:col>
      <xdr:colOff>245976</xdr:colOff>
      <xdr:row>6</xdr:row>
      <xdr:rowOff>44677</xdr:rowOff>
    </xdr:to>
    <xdr:pic>
      <xdr:nvPicPr>
        <xdr:cNvPr id="3" name="3 Imagen">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264" y="248211"/>
          <a:ext cx="2626426" cy="9299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47625</xdr:colOff>
      <xdr:row>5</xdr:row>
      <xdr:rowOff>76200</xdr:rowOff>
    </xdr:to>
    <xdr:sp macro="" textlink="">
      <xdr:nvSpPr>
        <xdr:cNvPr id="2" name="6 CuadroTexto">
          <a:extLst>
            <a:ext uri="{FF2B5EF4-FFF2-40B4-BE49-F238E27FC236}">
              <a16:creationId xmlns:a16="http://schemas.microsoft.com/office/drawing/2014/main" id="{00000000-0008-0000-0F00-000002000000}"/>
            </a:ext>
          </a:extLst>
        </xdr:cNvPr>
        <xdr:cNvSpPr txBox="1"/>
      </xdr:nvSpPr>
      <xdr:spPr>
        <a:xfrm>
          <a:off x="0" y="0"/>
          <a:ext cx="9191625" cy="1028700"/>
        </a:xfrm>
        <a:prstGeom prst="rect">
          <a:avLst/>
        </a:prstGeom>
        <a:solidFill>
          <a:schemeClr val="tx1"/>
        </a:solidFill>
        <a:ln w="28575">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38100</xdr:colOff>
      <xdr:row>0</xdr:row>
      <xdr:rowOff>57150</xdr:rowOff>
    </xdr:from>
    <xdr:to>
      <xdr:col>1</xdr:col>
      <xdr:colOff>1104900</xdr:colOff>
      <xdr:row>5</xdr:row>
      <xdr:rowOff>163680</xdr:rowOff>
    </xdr:to>
    <xdr:pic>
      <xdr:nvPicPr>
        <xdr:cNvPr id="3" name="3 Imagen">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3086100" cy="1059030"/>
        </a:xfrm>
        <a:prstGeom prst="rect">
          <a:avLst/>
        </a:prstGeom>
      </xdr:spPr>
    </xdr:pic>
    <xdr:clientData/>
  </xdr:twoCellAnchor>
  <xdr:twoCellAnchor>
    <xdr:from>
      <xdr:col>0</xdr:col>
      <xdr:colOff>66675</xdr:colOff>
      <xdr:row>29</xdr:row>
      <xdr:rowOff>66674</xdr:rowOff>
    </xdr:from>
    <xdr:to>
      <xdr:col>3</xdr:col>
      <xdr:colOff>38100</xdr:colOff>
      <xdr:row>46</xdr:row>
      <xdr:rowOff>123825</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176211</xdr:colOff>
      <xdr:row>29</xdr:row>
      <xdr:rowOff>76199</xdr:rowOff>
    </xdr:from>
    <xdr:to>
      <xdr:col>11</xdr:col>
      <xdr:colOff>523875</xdr:colOff>
      <xdr:row>46</xdr:row>
      <xdr:rowOff>123824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28575</xdr:colOff>
      <xdr:row>4</xdr:row>
      <xdr:rowOff>276225</xdr:rowOff>
    </xdr:to>
    <xdr:sp macro="" textlink="">
      <xdr:nvSpPr>
        <xdr:cNvPr id="2" name="3 CuadroTexto">
          <a:extLst>
            <a:ext uri="{FF2B5EF4-FFF2-40B4-BE49-F238E27FC236}">
              <a16:creationId xmlns:a16="http://schemas.microsoft.com/office/drawing/2014/main" id="{00000000-0008-0000-0100-000002000000}"/>
            </a:ext>
          </a:extLst>
        </xdr:cNvPr>
        <xdr:cNvSpPr txBox="1"/>
      </xdr:nvSpPr>
      <xdr:spPr>
        <a:xfrm>
          <a:off x="0" y="1"/>
          <a:ext cx="9496425" cy="1038224"/>
        </a:xfrm>
        <a:prstGeom prst="rect">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0</xdr:colOff>
      <xdr:row>0</xdr:row>
      <xdr:rowOff>85725</xdr:rowOff>
    </xdr:from>
    <xdr:to>
      <xdr:col>0</xdr:col>
      <xdr:colOff>2628900</xdr:colOff>
      <xdr:row>4</xdr:row>
      <xdr:rowOff>301291</xdr:rowOff>
    </xdr:to>
    <xdr:pic>
      <xdr:nvPicPr>
        <xdr:cNvPr id="4" name="3 Imagen">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5725"/>
          <a:ext cx="2628900" cy="9775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22412</xdr:colOff>
      <xdr:row>6</xdr:row>
      <xdr:rowOff>11206</xdr:rowOff>
    </xdr:to>
    <xdr:sp macro="" textlink="">
      <xdr:nvSpPr>
        <xdr:cNvPr id="3" name="6 CuadroTexto">
          <a:extLst>
            <a:ext uri="{FF2B5EF4-FFF2-40B4-BE49-F238E27FC236}">
              <a16:creationId xmlns:a16="http://schemas.microsoft.com/office/drawing/2014/main" id="{00000000-0008-0000-0200-000003000000}"/>
            </a:ext>
          </a:extLst>
        </xdr:cNvPr>
        <xdr:cNvSpPr txBox="1"/>
      </xdr:nvSpPr>
      <xdr:spPr>
        <a:xfrm>
          <a:off x="0" y="0"/>
          <a:ext cx="19072412" cy="1154206"/>
        </a:xfrm>
        <a:prstGeom prst="rect">
          <a:avLst/>
        </a:prstGeom>
        <a:solidFill>
          <a:schemeClr val="tx1"/>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89647</xdr:colOff>
      <xdr:row>0</xdr:row>
      <xdr:rowOff>78441</xdr:rowOff>
    </xdr:from>
    <xdr:to>
      <xdr:col>3</xdr:col>
      <xdr:colOff>432547</xdr:colOff>
      <xdr:row>5</xdr:row>
      <xdr:rowOff>103507</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47" y="78441"/>
          <a:ext cx="2628900" cy="977566"/>
        </a:xfrm>
        <a:prstGeom prst="rect">
          <a:avLst/>
        </a:prstGeom>
      </xdr:spPr>
    </xdr:pic>
    <xdr:clientData/>
  </xdr:twoCellAnchor>
  <xdr:twoCellAnchor editAs="oneCell">
    <xdr:from>
      <xdr:col>0</xdr:col>
      <xdr:colOff>0</xdr:colOff>
      <xdr:row>9</xdr:row>
      <xdr:rowOff>22412</xdr:rowOff>
    </xdr:from>
    <xdr:to>
      <xdr:col>8</xdr:col>
      <xdr:colOff>246531</xdr:colOff>
      <xdr:row>49</xdr:row>
      <xdr:rowOff>134470</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a:srcRect l="24268" t="16631" r="41046" b="5304"/>
        <a:stretch/>
      </xdr:blipFill>
      <xdr:spPr>
        <a:xfrm>
          <a:off x="0" y="1949824"/>
          <a:ext cx="6342531" cy="7732058"/>
        </a:xfrm>
        <a:prstGeom prst="rect">
          <a:avLst/>
        </a:prstGeom>
      </xdr:spPr>
    </xdr:pic>
    <xdr:clientData/>
  </xdr:twoCellAnchor>
  <xdr:twoCellAnchor editAs="oneCell">
    <xdr:from>
      <xdr:col>8</xdr:col>
      <xdr:colOff>145677</xdr:colOff>
      <xdr:row>10</xdr:row>
      <xdr:rowOff>67235</xdr:rowOff>
    </xdr:from>
    <xdr:to>
      <xdr:col>16</xdr:col>
      <xdr:colOff>336178</xdr:colOff>
      <xdr:row>50</xdr:row>
      <xdr:rowOff>166850</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3"/>
        <a:srcRect l="24635" t="22061" r="40985"/>
        <a:stretch/>
      </xdr:blipFill>
      <xdr:spPr>
        <a:xfrm>
          <a:off x="6241677" y="2185147"/>
          <a:ext cx="6286501" cy="7719615"/>
        </a:xfrm>
        <a:prstGeom prst="rect">
          <a:avLst/>
        </a:prstGeom>
      </xdr:spPr>
    </xdr:pic>
    <xdr:clientData/>
  </xdr:twoCellAnchor>
  <xdr:twoCellAnchor editAs="oneCell">
    <xdr:from>
      <xdr:col>16</xdr:col>
      <xdr:colOff>168088</xdr:colOff>
      <xdr:row>10</xdr:row>
      <xdr:rowOff>56030</xdr:rowOff>
    </xdr:from>
    <xdr:to>
      <xdr:col>24</xdr:col>
      <xdr:colOff>448235</xdr:colOff>
      <xdr:row>50</xdr:row>
      <xdr:rowOff>112059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4"/>
        <a:srcRect l="24329" t="19912" r="40802" b="2589"/>
        <a:stretch/>
      </xdr:blipFill>
      <xdr:spPr>
        <a:xfrm>
          <a:off x="12360088" y="2173942"/>
          <a:ext cx="6376147" cy="76760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25</xdr:col>
      <xdr:colOff>0</xdr:colOff>
      <xdr:row>5</xdr:row>
      <xdr:rowOff>67235</xdr:rowOff>
    </xdr:to>
    <xdr:sp macro="" textlink="">
      <xdr:nvSpPr>
        <xdr:cNvPr id="2" name="6 CuadroTexto">
          <a:extLst>
            <a:ext uri="{FF2B5EF4-FFF2-40B4-BE49-F238E27FC236}">
              <a16:creationId xmlns:a16="http://schemas.microsoft.com/office/drawing/2014/main" id="{00000000-0008-0000-0300-000002000000}"/>
            </a:ext>
          </a:extLst>
        </xdr:cNvPr>
        <xdr:cNvSpPr txBox="1"/>
      </xdr:nvSpPr>
      <xdr:spPr>
        <a:xfrm>
          <a:off x="0" y="0"/>
          <a:ext cx="19050000" cy="1019735"/>
        </a:xfrm>
        <a:prstGeom prst="rect">
          <a:avLst/>
        </a:prstGeom>
        <a:solidFill>
          <a:schemeClr val="tx1"/>
        </a:solidFill>
        <a:ln w="28575">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0</xdr:colOff>
      <xdr:row>0</xdr:row>
      <xdr:rowOff>0</xdr:rowOff>
    </xdr:from>
    <xdr:to>
      <xdr:col>3</xdr:col>
      <xdr:colOff>342900</xdr:colOff>
      <xdr:row>5</xdr:row>
      <xdr:rowOff>25066</xdr:rowOff>
    </xdr:to>
    <xdr:pic>
      <xdr:nvPicPr>
        <xdr:cNvPr id="3" name="3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8900" cy="9775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xdr:rowOff>
    </xdr:from>
    <xdr:to>
      <xdr:col>5</xdr:col>
      <xdr:colOff>0</xdr:colOff>
      <xdr:row>5</xdr:row>
      <xdr:rowOff>34637</xdr:rowOff>
    </xdr:to>
    <xdr:sp macro="" textlink="">
      <xdr:nvSpPr>
        <xdr:cNvPr id="2" name="6 CuadroTexto">
          <a:extLst>
            <a:ext uri="{FF2B5EF4-FFF2-40B4-BE49-F238E27FC236}">
              <a16:creationId xmlns:a16="http://schemas.microsoft.com/office/drawing/2014/main" id="{00000000-0008-0000-0400-000002000000}"/>
            </a:ext>
          </a:extLst>
        </xdr:cNvPr>
        <xdr:cNvSpPr txBox="1"/>
      </xdr:nvSpPr>
      <xdr:spPr>
        <a:xfrm>
          <a:off x="1" y="1"/>
          <a:ext cx="11620500" cy="987136"/>
        </a:xfrm>
        <a:prstGeom prst="rect">
          <a:avLst/>
        </a:prstGeom>
        <a:solidFill>
          <a:schemeClr val="tx1"/>
        </a:solidFill>
        <a:ln w="28575">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336176</xdr:colOff>
      <xdr:row>0</xdr:row>
      <xdr:rowOff>78441</xdr:rowOff>
    </xdr:from>
    <xdr:to>
      <xdr:col>0</xdr:col>
      <xdr:colOff>2965076</xdr:colOff>
      <xdr:row>5</xdr:row>
      <xdr:rowOff>103507</xdr:rowOff>
    </xdr:to>
    <xdr:pic>
      <xdr:nvPicPr>
        <xdr:cNvPr id="3" name="3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176" y="78441"/>
          <a:ext cx="2628900" cy="9775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5</xdr:row>
      <xdr:rowOff>95250</xdr:rowOff>
    </xdr:to>
    <xdr:sp macro="" textlink="">
      <xdr:nvSpPr>
        <xdr:cNvPr id="2" name="6 CuadroTexto">
          <a:extLst>
            <a:ext uri="{FF2B5EF4-FFF2-40B4-BE49-F238E27FC236}">
              <a16:creationId xmlns:a16="http://schemas.microsoft.com/office/drawing/2014/main" id="{00000000-0008-0000-0500-000002000000}"/>
            </a:ext>
          </a:extLst>
        </xdr:cNvPr>
        <xdr:cNvSpPr txBox="1"/>
      </xdr:nvSpPr>
      <xdr:spPr>
        <a:xfrm>
          <a:off x="0" y="0"/>
          <a:ext cx="9572625" cy="1047750"/>
        </a:xfrm>
        <a:prstGeom prst="rect">
          <a:avLst/>
        </a:prstGeom>
        <a:solidFill>
          <a:schemeClr val="tx1"/>
        </a:solidFill>
        <a:ln w="28575">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0</xdr:colOff>
      <xdr:row>0</xdr:row>
      <xdr:rowOff>0</xdr:rowOff>
    </xdr:from>
    <xdr:to>
      <xdr:col>0</xdr:col>
      <xdr:colOff>2628900</xdr:colOff>
      <xdr:row>5</xdr:row>
      <xdr:rowOff>25066</xdr:rowOff>
    </xdr:to>
    <xdr:pic>
      <xdr:nvPicPr>
        <xdr:cNvPr id="3" name="3 Imagen">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8900" cy="9775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38100</xdr:colOff>
      <xdr:row>5</xdr:row>
      <xdr:rowOff>76200</xdr:rowOff>
    </xdr:to>
    <xdr:sp macro="" textlink="">
      <xdr:nvSpPr>
        <xdr:cNvPr id="5" name="6 CuadroTexto">
          <a:extLst>
            <a:ext uri="{FF2B5EF4-FFF2-40B4-BE49-F238E27FC236}">
              <a16:creationId xmlns:a16="http://schemas.microsoft.com/office/drawing/2014/main" id="{00000000-0008-0000-0600-000005000000}"/>
            </a:ext>
          </a:extLst>
        </xdr:cNvPr>
        <xdr:cNvSpPr txBox="1"/>
      </xdr:nvSpPr>
      <xdr:spPr>
        <a:xfrm>
          <a:off x="0" y="0"/>
          <a:ext cx="9191625" cy="1028700"/>
        </a:xfrm>
        <a:prstGeom prst="rect">
          <a:avLst/>
        </a:prstGeom>
        <a:solidFill>
          <a:schemeClr val="tx1"/>
        </a:solidFill>
        <a:ln w="28575">
          <a:solidFill>
            <a:srgbClr val="FFC000"/>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wrap="square" rtlCol="0" anchor="ctr">
          <a:sp3d/>
        </a:bodyPr>
        <a:lstStyle/>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20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PLAN ANUAL OPERATIVO 2022</a:t>
          </a:r>
        </a:p>
        <a:p>
          <a:pPr marL="0" marR="0" lvl="0" indent="0" algn="ctr" defTabSz="914400" rtl="0" eaLnBrk="1" fontAlgn="auto" latinLnBrk="0" hangingPunct="1">
            <a:lnSpc>
              <a:spcPts val="3400"/>
            </a:lnSpc>
            <a:spcBef>
              <a:spcPts val="0"/>
            </a:spcBef>
            <a:spcAft>
              <a:spcPts val="600"/>
            </a:spcAft>
            <a:buClrTx/>
            <a:buSzTx/>
            <a:buFontTx/>
            <a:buNone/>
            <a:tabLst/>
            <a:defRPr/>
          </a:pPr>
          <a:r>
            <a:rPr kumimoji="0" lang="es-CR" sz="12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rPr>
            <a:t>BENEMÉRITO CUERPO DE BOMBEROS DE COSTA RICA</a:t>
          </a:r>
          <a:endParaRPr kumimoji="0" lang="es-CR" sz="1400" b="1" i="0" u="none" strike="noStrike" kern="0" cap="none" spc="0" normalizeH="0" baseline="0" noProof="0">
            <a:ln>
              <a:noFill/>
            </a:ln>
            <a:solidFill>
              <a:sysClr val="window" lastClr="FFFFFF"/>
            </a:solidFill>
            <a:effectLst/>
            <a:uLnTx/>
            <a:uFillTx/>
            <a:latin typeface="Arial" pitchFamily="34" charset="0"/>
            <a:ea typeface="+mn-ea"/>
            <a:cs typeface="Arial" pitchFamily="34" charset="0"/>
          </a:endParaRPr>
        </a:p>
      </xdr:txBody>
    </xdr:sp>
    <xdr:clientData/>
  </xdr:twoCellAnchor>
  <xdr:twoCellAnchor editAs="oneCell">
    <xdr:from>
      <xdr:col>0</xdr:col>
      <xdr:colOff>0</xdr:colOff>
      <xdr:row>0</xdr:row>
      <xdr:rowOff>38100</xdr:rowOff>
    </xdr:from>
    <xdr:to>
      <xdr:col>0</xdr:col>
      <xdr:colOff>2628900</xdr:colOff>
      <xdr:row>5</xdr:row>
      <xdr:rowOff>63166</xdr:rowOff>
    </xdr:to>
    <xdr:pic>
      <xdr:nvPicPr>
        <xdr:cNvPr id="6" name="3 Imagen">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2628900" cy="9775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711199</xdr:rowOff>
    </xdr:from>
    <xdr:to>
      <xdr:col>60</xdr:col>
      <xdr:colOff>222250</xdr:colOff>
      <xdr:row>138</xdr:row>
      <xdr:rowOff>127000</xdr:rowOff>
    </xdr:to>
    <xdr:graphicFrame macro="">
      <xdr:nvGraphicFramePr>
        <xdr:cNvPr id="3" name="3 Diagrama">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xdr:col>
      <xdr:colOff>444500</xdr:colOff>
      <xdr:row>2</xdr:row>
      <xdr:rowOff>373063</xdr:rowOff>
    </xdr:from>
    <xdr:to>
      <xdr:col>49</xdr:col>
      <xdr:colOff>268287</xdr:colOff>
      <xdr:row>105</xdr:row>
      <xdr:rowOff>25400</xdr:rowOff>
    </xdr:to>
    <xdr:graphicFrame macro="">
      <xdr:nvGraphicFramePr>
        <xdr:cNvPr id="2" name="3 Diagrama">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4"/>
  <sheetViews>
    <sheetView topLeftCell="A43" workbookViewId="0">
      <selection activeCell="A9" sqref="A9:A20"/>
    </sheetView>
  </sheetViews>
  <sheetFormatPr baseColWidth="10" defaultRowHeight="15" x14ac:dyDescent="0.25"/>
  <cols>
    <col min="1" max="1" width="148.7109375" style="1" customWidth="1"/>
    <col min="2" max="16384" width="11.42578125" style="1"/>
  </cols>
  <sheetData>
    <row r="1" spans="1:1" x14ac:dyDescent="0.25">
      <c r="A1" s="2"/>
    </row>
    <row r="2" spans="1:1" x14ac:dyDescent="0.25">
      <c r="A2" s="2"/>
    </row>
    <row r="3" spans="1:1" x14ac:dyDescent="0.25">
      <c r="A3" s="2"/>
    </row>
    <row r="4" spans="1:1" x14ac:dyDescent="0.25">
      <c r="A4" s="2"/>
    </row>
    <row r="5" spans="1:1" x14ac:dyDescent="0.25">
      <c r="A5" s="2"/>
    </row>
    <row r="6" spans="1:1" x14ac:dyDescent="0.25">
      <c r="A6" s="2"/>
    </row>
    <row r="7" spans="1:1" ht="15.75" thickBot="1" x14ac:dyDescent="0.3">
      <c r="A7" s="2"/>
    </row>
    <row r="8" spans="1:1" ht="16.5" thickBot="1" x14ac:dyDescent="0.3">
      <c r="A8" s="5" t="s">
        <v>0</v>
      </c>
    </row>
    <row r="9" spans="1:1" x14ac:dyDescent="0.25">
      <c r="A9" s="528" t="s">
        <v>1</v>
      </c>
    </row>
    <row r="10" spans="1:1" x14ac:dyDescent="0.25">
      <c r="A10" s="528"/>
    </row>
    <row r="11" spans="1:1" x14ac:dyDescent="0.25">
      <c r="A11" s="528"/>
    </row>
    <row r="12" spans="1:1" x14ac:dyDescent="0.25">
      <c r="A12" s="528"/>
    </row>
    <row r="13" spans="1:1" x14ac:dyDescent="0.25">
      <c r="A13" s="528"/>
    </row>
    <row r="14" spans="1:1" x14ac:dyDescent="0.25">
      <c r="A14" s="528"/>
    </row>
    <row r="15" spans="1:1" x14ac:dyDescent="0.25">
      <c r="A15" s="528"/>
    </row>
    <row r="16" spans="1:1" x14ac:dyDescent="0.25">
      <c r="A16" s="528"/>
    </row>
    <row r="17" spans="1:1" x14ac:dyDescent="0.25">
      <c r="A17" s="528"/>
    </row>
    <row r="18" spans="1:1" x14ac:dyDescent="0.25">
      <c r="A18" s="528"/>
    </row>
    <row r="19" spans="1:1" x14ac:dyDescent="0.25">
      <c r="A19" s="528"/>
    </row>
    <row r="20" spans="1:1" ht="15.75" thickBot="1" x14ac:dyDescent="0.3">
      <c r="A20" s="528"/>
    </row>
    <row r="21" spans="1:1" ht="17.25" thickBot="1" x14ac:dyDescent="0.3">
      <c r="A21" s="6" t="s">
        <v>2</v>
      </c>
    </row>
    <row r="22" spans="1:1" x14ac:dyDescent="0.25">
      <c r="A22" s="529" t="s">
        <v>3</v>
      </c>
    </row>
    <row r="23" spans="1:1" ht="15.75" thickBot="1" x14ac:dyDescent="0.3">
      <c r="A23" s="530"/>
    </row>
    <row r="24" spans="1:1" ht="17.25" thickBot="1" x14ac:dyDescent="0.3">
      <c r="A24" s="6" t="s">
        <v>4</v>
      </c>
    </row>
    <row r="25" spans="1:1" x14ac:dyDescent="0.25">
      <c r="A25" s="528" t="s">
        <v>5</v>
      </c>
    </row>
    <row r="26" spans="1:1" x14ac:dyDescent="0.25">
      <c r="A26" s="528"/>
    </row>
    <row r="27" spans="1:1" x14ac:dyDescent="0.25">
      <c r="A27" s="528"/>
    </row>
    <row r="28" spans="1:1" x14ac:dyDescent="0.25">
      <c r="A28" s="528"/>
    </row>
    <row r="29" spans="1:1" x14ac:dyDescent="0.25">
      <c r="A29" s="528"/>
    </row>
    <row r="30" spans="1:1" x14ac:dyDescent="0.25">
      <c r="A30" s="528"/>
    </row>
    <row r="31" spans="1:1" x14ac:dyDescent="0.25">
      <c r="A31" s="528"/>
    </row>
    <row r="32" spans="1:1" x14ac:dyDescent="0.25">
      <c r="A32" s="528"/>
    </row>
    <row r="33" spans="1:1" x14ac:dyDescent="0.25">
      <c r="A33" s="528"/>
    </row>
    <row r="34" spans="1:1" x14ac:dyDescent="0.25">
      <c r="A34" s="528"/>
    </row>
    <row r="35" spans="1:1" x14ac:dyDescent="0.25">
      <c r="A35" s="528"/>
    </row>
    <row r="36" spans="1:1" x14ac:dyDescent="0.25">
      <c r="A36" s="528"/>
    </row>
    <row r="37" spans="1:1" x14ac:dyDescent="0.25">
      <c r="A37" s="528"/>
    </row>
    <row r="38" spans="1:1" x14ac:dyDescent="0.25">
      <c r="A38" s="528"/>
    </row>
    <row r="39" spans="1:1" x14ac:dyDescent="0.25">
      <c r="A39" s="528"/>
    </row>
    <row r="40" spans="1:1" x14ac:dyDescent="0.25">
      <c r="A40" s="528"/>
    </row>
    <row r="41" spans="1:1" x14ac:dyDescent="0.25">
      <c r="A41" s="528"/>
    </row>
    <row r="42" spans="1:1" x14ac:dyDescent="0.25">
      <c r="A42" s="528"/>
    </row>
    <row r="43" spans="1:1" x14ac:dyDescent="0.25">
      <c r="A43" s="528"/>
    </row>
    <row r="44" spans="1:1" x14ac:dyDescent="0.25">
      <c r="A44" s="528"/>
    </row>
    <row r="45" spans="1:1" x14ac:dyDescent="0.25">
      <c r="A45" s="528"/>
    </row>
    <row r="46" spans="1:1" x14ac:dyDescent="0.25">
      <c r="A46" s="528"/>
    </row>
    <row r="47" spans="1:1" x14ac:dyDescent="0.25">
      <c r="A47" s="528"/>
    </row>
    <row r="48" spans="1:1" x14ac:dyDescent="0.25">
      <c r="A48" s="528"/>
    </row>
    <row r="49" spans="1:1" x14ac:dyDescent="0.25">
      <c r="A49" s="528"/>
    </row>
    <row r="50" spans="1:1" x14ac:dyDescent="0.25">
      <c r="A50" s="528"/>
    </row>
    <row r="51" spans="1:1" x14ac:dyDescent="0.25">
      <c r="A51" s="528"/>
    </row>
    <row r="52" spans="1:1" x14ac:dyDescent="0.25">
      <c r="A52" s="528"/>
    </row>
    <row r="53" spans="1:1" x14ac:dyDescent="0.25">
      <c r="A53" s="528"/>
    </row>
    <row r="54" spans="1:1" x14ac:dyDescent="0.25">
      <c r="A54" s="528"/>
    </row>
    <row r="55" spans="1:1" x14ac:dyDescent="0.25">
      <c r="A55" s="528"/>
    </row>
    <row r="56" spans="1:1" ht="15.75" thickBot="1" x14ac:dyDescent="0.3">
      <c r="A56" s="528"/>
    </row>
    <row r="57" spans="1:1" ht="17.25" thickBot="1" x14ac:dyDescent="0.3">
      <c r="A57" s="6" t="s">
        <v>6</v>
      </c>
    </row>
    <row r="58" spans="1:1" ht="15.75" x14ac:dyDescent="0.25">
      <c r="A58" s="3" t="s">
        <v>7</v>
      </c>
    </row>
    <row r="59" spans="1:1" ht="15.75" x14ac:dyDescent="0.25">
      <c r="A59" s="3" t="s">
        <v>8</v>
      </c>
    </row>
    <row r="60" spans="1:1" ht="15.75" x14ac:dyDescent="0.25">
      <c r="A60" s="3" t="s">
        <v>9</v>
      </c>
    </row>
    <row r="61" spans="1:1" ht="15.75" x14ac:dyDescent="0.25">
      <c r="A61" s="3" t="s">
        <v>10</v>
      </c>
    </row>
    <row r="62" spans="1:1" ht="15.75" x14ac:dyDescent="0.25">
      <c r="A62" s="3" t="s">
        <v>11</v>
      </c>
    </row>
    <row r="63" spans="1:1" ht="15.75" x14ac:dyDescent="0.25">
      <c r="A63" s="3" t="s">
        <v>12</v>
      </c>
    </row>
    <row r="64" spans="1:1" ht="16.5" thickBot="1" x14ac:dyDescent="0.3">
      <c r="A64" s="4" t="s">
        <v>13</v>
      </c>
    </row>
  </sheetData>
  <mergeCells count="3">
    <mergeCell ref="A9:A20"/>
    <mergeCell ref="A22:A23"/>
    <mergeCell ref="A25:A5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5"/>
  <sheetViews>
    <sheetView zoomScale="30" zoomScaleNormal="30" workbookViewId="0">
      <selection activeCell="BC65" sqref="BC65"/>
    </sheetView>
  </sheetViews>
  <sheetFormatPr baseColWidth="10" defaultRowHeight="15" x14ac:dyDescent="0.25"/>
  <cols>
    <col min="1" max="16384" width="11.42578125" style="1"/>
  </cols>
  <sheetData>
    <row r="1" spans="1:48" ht="60" x14ac:dyDescent="0.8">
      <c r="A1" s="79" t="s">
        <v>154</v>
      </c>
      <c r="B1" s="62"/>
      <c r="C1" s="62"/>
      <c r="D1" s="62"/>
      <c r="E1" s="62"/>
      <c r="F1" s="62"/>
      <c r="G1" s="62"/>
      <c r="H1" s="62"/>
      <c r="I1" s="62"/>
      <c r="J1" s="62"/>
      <c r="K1" s="62"/>
      <c r="L1" s="62"/>
      <c r="M1" s="62"/>
      <c r="N1" s="62"/>
      <c r="O1" s="7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3"/>
    </row>
    <row r="2" spans="1:48" ht="60" x14ac:dyDescent="0.8">
      <c r="A2" s="64" t="s">
        <v>157</v>
      </c>
      <c r="B2" s="65"/>
      <c r="C2" s="65"/>
      <c r="D2" s="65"/>
      <c r="E2" s="65"/>
      <c r="F2" s="65"/>
      <c r="G2" s="65"/>
      <c r="H2" s="65"/>
      <c r="I2" s="65"/>
      <c r="J2" s="65"/>
      <c r="K2" s="65"/>
      <c r="L2" s="65"/>
      <c r="M2" s="65"/>
      <c r="N2" s="65"/>
      <c r="O2" s="74"/>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6"/>
    </row>
    <row r="3" spans="1:48" x14ac:dyDescent="0.25">
      <c r="A3" s="67"/>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6"/>
    </row>
    <row r="4" spans="1:48" x14ac:dyDescent="0.25">
      <c r="A4" s="67"/>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6"/>
    </row>
    <row r="5" spans="1:48" x14ac:dyDescent="0.25">
      <c r="A5" s="67"/>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6"/>
    </row>
    <row r="6" spans="1:48" x14ac:dyDescent="0.25">
      <c r="A6" s="67"/>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6"/>
    </row>
    <row r="7" spans="1:48" x14ac:dyDescent="0.25">
      <c r="A7" s="67"/>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6"/>
    </row>
    <row r="8" spans="1:48" x14ac:dyDescent="0.25">
      <c r="A8" s="67"/>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6"/>
    </row>
    <row r="9" spans="1:48" x14ac:dyDescent="0.25">
      <c r="A9" s="67"/>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6"/>
    </row>
    <row r="10" spans="1:48" x14ac:dyDescent="0.25">
      <c r="A10" s="67"/>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6"/>
    </row>
    <row r="11" spans="1:48" x14ac:dyDescent="0.25">
      <c r="A11" s="67"/>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6"/>
    </row>
    <row r="12" spans="1:48" x14ac:dyDescent="0.25">
      <c r="A12" s="67"/>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6"/>
    </row>
    <row r="13" spans="1:48" x14ac:dyDescent="0.25">
      <c r="A13" s="67"/>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6"/>
    </row>
    <row r="14" spans="1:48" x14ac:dyDescent="0.25">
      <c r="A14" s="67"/>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6"/>
    </row>
    <row r="15" spans="1:48" x14ac:dyDescent="0.25">
      <c r="A15" s="67"/>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6"/>
    </row>
    <row r="16" spans="1:48" x14ac:dyDescent="0.25">
      <c r="A16" s="67"/>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6"/>
    </row>
    <row r="17" spans="1:48" x14ac:dyDescent="0.25">
      <c r="A17" s="67"/>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6"/>
    </row>
    <row r="18" spans="1:48" x14ac:dyDescent="0.25">
      <c r="A18" s="67"/>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6"/>
    </row>
    <row r="19" spans="1:48" x14ac:dyDescent="0.25">
      <c r="A19" s="67"/>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6"/>
    </row>
    <row r="20" spans="1:48" x14ac:dyDescent="0.25">
      <c r="A20" s="67"/>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6"/>
    </row>
    <row r="21" spans="1:48" x14ac:dyDescent="0.25">
      <c r="A21" s="67"/>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6"/>
    </row>
    <row r="22" spans="1:48" x14ac:dyDescent="0.25">
      <c r="A22" s="67"/>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6"/>
    </row>
    <row r="23" spans="1:48" x14ac:dyDescent="0.25">
      <c r="A23" s="67"/>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6"/>
    </row>
    <row r="24" spans="1:48" x14ac:dyDescent="0.25">
      <c r="A24" s="67"/>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6"/>
    </row>
    <row r="25" spans="1:48" x14ac:dyDescent="0.25">
      <c r="A25" s="67"/>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6"/>
    </row>
    <row r="26" spans="1:48" x14ac:dyDescent="0.25">
      <c r="A26" s="67"/>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6"/>
    </row>
    <row r="27" spans="1:48" x14ac:dyDescent="0.25">
      <c r="A27" s="67"/>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6"/>
    </row>
    <row r="28" spans="1:48" x14ac:dyDescent="0.25">
      <c r="A28" s="67"/>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6"/>
    </row>
    <row r="29" spans="1:48" x14ac:dyDescent="0.25">
      <c r="A29" s="67"/>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6"/>
    </row>
    <row r="30" spans="1:48" x14ac:dyDescent="0.25">
      <c r="A30" s="67"/>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6"/>
    </row>
    <row r="31" spans="1:48" x14ac:dyDescent="0.25">
      <c r="A31" s="67"/>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6"/>
    </row>
    <row r="32" spans="1:48" x14ac:dyDescent="0.25">
      <c r="A32" s="67"/>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6"/>
    </row>
    <row r="33" spans="1:48" x14ac:dyDescent="0.25">
      <c r="A33" s="67"/>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6"/>
    </row>
    <row r="34" spans="1:48" x14ac:dyDescent="0.25">
      <c r="A34" s="67"/>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6"/>
    </row>
    <row r="35" spans="1:48" x14ac:dyDescent="0.25">
      <c r="A35" s="67"/>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6"/>
    </row>
    <row r="36" spans="1:48" x14ac:dyDescent="0.25">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6"/>
    </row>
    <row r="37" spans="1:48" x14ac:dyDescent="0.25">
      <c r="A37" s="67"/>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6"/>
    </row>
    <row r="38" spans="1:48" x14ac:dyDescent="0.25">
      <c r="A38" s="67"/>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6"/>
    </row>
    <row r="39" spans="1:48" x14ac:dyDescent="0.25">
      <c r="A39" s="67"/>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6"/>
    </row>
    <row r="40" spans="1:48" x14ac:dyDescent="0.25">
      <c r="A40" s="67"/>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6"/>
    </row>
    <row r="41" spans="1:48" x14ac:dyDescent="0.25">
      <c r="A41" s="67"/>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6"/>
    </row>
    <row r="42" spans="1:48" x14ac:dyDescent="0.25">
      <c r="A42" s="67"/>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6"/>
    </row>
    <row r="43" spans="1:48" x14ac:dyDescent="0.25">
      <c r="A43" s="6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6"/>
    </row>
    <row r="44" spans="1:48" x14ac:dyDescent="0.25">
      <c r="A44" s="67"/>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6"/>
    </row>
    <row r="45" spans="1:48" x14ac:dyDescent="0.25">
      <c r="A45" s="67"/>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6"/>
    </row>
    <row r="46" spans="1:48" x14ac:dyDescent="0.25">
      <c r="A46" s="67"/>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6"/>
    </row>
    <row r="47" spans="1:48" x14ac:dyDescent="0.25">
      <c r="A47" s="67"/>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6"/>
    </row>
    <row r="48" spans="1:48" x14ac:dyDescent="0.25">
      <c r="A48" s="67"/>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6"/>
    </row>
    <row r="49" spans="1:48" x14ac:dyDescent="0.25">
      <c r="A49" s="67"/>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6"/>
    </row>
    <row r="50" spans="1:48" x14ac:dyDescent="0.25">
      <c r="A50" s="67"/>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6"/>
    </row>
    <row r="51" spans="1:48" x14ac:dyDescent="0.25">
      <c r="A51" s="67"/>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6"/>
    </row>
    <row r="52" spans="1:48" x14ac:dyDescent="0.25">
      <c r="A52" s="67"/>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6"/>
    </row>
    <row r="53" spans="1:48" x14ac:dyDescent="0.25">
      <c r="A53" s="67"/>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6"/>
    </row>
    <row r="54" spans="1:48" x14ac:dyDescent="0.25">
      <c r="A54" s="67"/>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6"/>
    </row>
    <row r="55" spans="1:48" x14ac:dyDescent="0.25">
      <c r="A55" s="67"/>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6"/>
    </row>
    <row r="56" spans="1:48" x14ac:dyDescent="0.25">
      <c r="A56" s="67"/>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6"/>
    </row>
    <row r="57" spans="1:48" x14ac:dyDescent="0.25">
      <c r="A57" s="67"/>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6"/>
    </row>
    <row r="58" spans="1:48" x14ac:dyDescent="0.25">
      <c r="A58" s="67"/>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6"/>
    </row>
    <row r="59" spans="1:48" x14ac:dyDescent="0.25">
      <c r="A59" s="67"/>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6"/>
    </row>
    <row r="60" spans="1:48" x14ac:dyDescent="0.25">
      <c r="A60" s="67"/>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6"/>
    </row>
    <row r="61" spans="1:48" x14ac:dyDescent="0.25">
      <c r="A61" s="67"/>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6"/>
    </row>
    <row r="62" spans="1:48" x14ac:dyDescent="0.25">
      <c r="A62" s="67"/>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6"/>
    </row>
    <row r="63" spans="1:48" x14ac:dyDescent="0.25">
      <c r="A63" s="67"/>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6"/>
    </row>
    <row r="64" spans="1:48" x14ac:dyDescent="0.25">
      <c r="A64" s="67"/>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6"/>
    </row>
    <row r="65" spans="1:48" x14ac:dyDescent="0.25">
      <c r="A65" s="67"/>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6"/>
    </row>
    <row r="66" spans="1:48" x14ac:dyDescent="0.25">
      <c r="A66" s="67"/>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6"/>
    </row>
    <row r="67" spans="1:48" x14ac:dyDescent="0.25">
      <c r="A67" s="67"/>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6"/>
    </row>
    <row r="68" spans="1:48" x14ac:dyDescent="0.25">
      <c r="A68" s="67"/>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6"/>
    </row>
    <row r="69" spans="1:48" x14ac:dyDescent="0.25">
      <c r="A69" s="67"/>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6"/>
    </row>
    <row r="70" spans="1:48" x14ac:dyDescent="0.25">
      <c r="A70" s="67"/>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6"/>
    </row>
    <row r="71" spans="1:48" x14ac:dyDescent="0.25">
      <c r="A71" s="67"/>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6"/>
    </row>
    <row r="72" spans="1:48" x14ac:dyDescent="0.25">
      <c r="A72" s="67"/>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6"/>
    </row>
    <row r="73" spans="1:48" x14ac:dyDescent="0.25">
      <c r="A73" s="67"/>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6"/>
    </row>
    <row r="74" spans="1:48" x14ac:dyDescent="0.25">
      <c r="A74" s="67"/>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6"/>
    </row>
    <row r="75" spans="1:48" x14ac:dyDescent="0.25">
      <c r="A75" s="67"/>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6"/>
    </row>
    <row r="76" spans="1:48" x14ac:dyDescent="0.25">
      <c r="A76" s="67"/>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6"/>
    </row>
    <row r="77" spans="1:48" x14ac:dyDescent="0.25">
      <c r="A77" s="67"/>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6"/>
    </row>
    <row r="78" spans="1:48" x14ac:dyDescent="0.25">
      <c r="A78" s="67"/>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6"/>
    </row>
    <row r="79" spans="1:48" x14ac:dyDescent="0.25">
      <c r="A79" s="67"/>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6"/>
    </row>
    <row r="80" spans="1:48" x14ac:dyDescent="0.25">
      <c r="A80" s="67"/>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6"/>
    </row>
    <row r="81" spans="1:48" x14ac:dyDescent="0.25">
      <c r="A81" s="67"/>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6"/>
    </row>
    <row r="82" spans="1:48" x14ac:dyDescent="0.25">
      <c r="A82" s="67"/>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6"/>
    </row>
    <row r="83" spans="1:48" x14ac:dyDescent="0.25">
      <c r="A83" s="67"/>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6"/>
    </row>
    <row r="84" spans="1:48" x14ac:dyDescent="0.25">
      <c r="A84" s="67"/>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6"/>
    </row>
    <row r="85" spans="1:48" x14ac:dyDescent="0.25">
      <c r="A85" s="67"/>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6"/>
    </row>
    <row r="86" spans="1:48" x14ac:dyDescent="0.25">
      <c r="A86" s="67"/>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6"/>
    </row>
    <row r="87" spans="1:48" x14ac:dyDescent="0.25">
      <c r="A87" s="67"/>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6"/>
    </row>
    <row r="88" spans="1:48" x14ac:dyDescent="0.25">
      <c r="A88" s="67"/>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6"/>
    </row>
    <row r="89" spans="1:48" x14ac:dyDescent="0.25">
      <c r="A89" s="67"/>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6"/>
    </row>
    <row r="90" spans="1:48" x14ac:dyDescent="0.25">
      <c r="A90" s="67"/>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6"/>
    </row>
    <row r="91" spans="1:48" x14ac:dyDescent="0.25">
      <c r="A91" s="67"/>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6"/>
    </row>
    <row r="92" spans="1:48" x14ac:dyDescent="0.25">
      <c r="A92" s="67"/>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6"/>
    </row>
    <row r="93" spans="1:48" x14ac:dyDescent="0.25">
      <c r="A93" s="67"/>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6"/>
    </row>
    <row r="94" spans="1:48" x14ac:dyDescent="0.25">
      <c r="A94" s="67"/>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6"/>
    </row>
    <row r="95" spans="1:48" x14ac:dyDescent="0.25">
      <c r="A95" s="67"/>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6"/>
    </row>
    <row r="96" spans="1:48" x14ac:dyDescent="0.25">
      <c r="A96" s="67"/>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6"/>
    </row>
    <row r="97" spans="1:48" x14ac:dyDescent="0.25">
      <c r="A97" s="67"/>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6"/>
    </row>
    <row r="98" spans="1:48" x14ac:dyDescent="0.25">
      <c r="A98" s="67"/>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6"/>
    </row>
    <row r="99" spans="1:48" x14ac:dyDescent="0.25">
      <c r="A99" s="67"/>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6"/>
    </row>
    <row r="100" spans="1:48" x14ac:dyDescent="0.25">
      <c r="A100" s="67"/>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6"/>
    </row>
    <row r="101" spans="1:48" x14ac:dyDescent="0.25">
      <c r="A101" s="67"/>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6"/>
    </row>
    <row r="102" spans="1:48" x14ac:dyDescent="0.25">
      <c r="A102" s="67"/>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6"/>
    </row>
    <row r="103" spans="1:48" x14ac:dyDescent="0.25">
      <c r="A103" s="67"/>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6"/>
    </row>
    <row r="104" spans="1:48" x14ac:dyDescent="0.25">
      <c r="A104" s="67"/>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6"/>
    </row>
    <row r="105" spans="1:48" x14ac:dyDescent="0.25">
      <c r="A105" s="67"/>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6"/>
    </row>
    <row r="106" spans="1:48" x14ac:dyDescent="0.25">
      <c r="A106" s="67"/>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6"/>
    </row>
    <row r="107" spans="1:48" x14ac:dyDescent="0.25">
      <c r="A107" s="67"/>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6"/>
    </row>
    <row r="108" spans="1:48" x14ac:dyDescent="0.25">
      <c r="A108" s="67"/>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6"/>
    </row>
    <row r="109" spans="1:48" x14ac:dyDescent="0.25">
      <c r="A109" s="67"/>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6"/>
    </row>
    <row r="110" spans="1:48" x14ac:dyDescent="0.25">
      <c r="A110" s="67"/>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6"/>
    </row>
    <row r="111" spans="1:48" x14ac:dyDescent="0.25">
      <c r="A111" s="67"/>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6"/>
    </row>
    <row r="112" spans="1:48" x14ac:dyDescent="0.25">
      <c r="A112" s="67"/>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6"/>
    </row>
    <row r="113" spans="1:48" x14ac:dyDescent="0.25">
      <c r="A113" s="67"/>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6"/>
    </row>
    <row r="114" spans="1:48" x14ac:dyDescent="0.25">
      <c r="A114" s="67"/>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6"/>
    </row>
    <row r="115" spans="1:48" x14ac:dyDescent="0.25">
      <c r="A115" s="67"/>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6"/>
    </row>
    <row r="116" spans="1:48" x14ac:dyDescent="0.25">
      <c r="A116" s="67"/>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6"/>
    </row>
    <row r="117" spans="1:48" x14ac:dyDescent="0.25">
      <c r="A117" s="67"/>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6"/>
    </row>
    <row r="118" spans="1:48" x14ac:dyDescent="0.25">
      <c r="A118" s="67"/>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6"/>
    </row>
    <row r="119" spans="1:48" x14ac:dyDescent="0.25">
      <c r="A119" s="67"/>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6"/>
    </row>
    <row r="120" spans="1:48" x14ac:dyDescent="0.25">
      <c r="A120" s="67"/>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6"/>
    </row>
    <row r="121" spans="1:48" x14ac:dyDescent="0.25">
      <c r="A121" s="67"/>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6"/>
    </row>
    <row r="122" spans="1:48" x14ac:dyDescent="0.25">
      <c r="A122" s="67"/>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6"/>
    </row>
    <row r="123" spans="1:48" x14ac:dyDescent="0.25">
      <c r="A123" s="67"/>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6"/>
    </row>
    <row r="124" spans="1:48" x14ac:dyDescent="0.25">
      <c r="A124" s="67"/>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6"/>
    </row>
    <row r="125" spans="1:48" ht="15.75" thickBot="1" x14ac:dyDescent="0.3">
      <c r="A125" s="68"/>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7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70" zoomScaleNormal="70" workbookViewId="0">
      <selection activeCell="Z37" sqref="Z37"/>
    </sheetView>
  </sheetViews>
  <sheetFormatPr baseColWidth="10" defaultRowHeight="15" x14ac:dyDescent="0.25"/>
  <cols>
    <col min="1" max="16384" width="11.42578125" style="1"/>
  </cols>
  <sheetData>
    <row r="1" spans="1:15" ht="31.5" x14ac:dyDescent="0.5">
      <c r="A1" s="84" t="s">
        <v>154</v>
      </c>
      <c r="B1" s="85"/>
      <c r="C1" s="85"/>
      <c r="D1" s="85"/>
      <c r="E1" s="85"/>
      <c r="F1" s="85"/>
      <c r="G1" s="85"/>
      <c r="H1" s="80"/>
      <c r="I1" s="80"/>
      <c r="J1" s="80"/>
      <c r="K1" s="80"/>
      <c r="L1" s="80"/>
      <c r="M1" s="80"/>
      <c r="N1" s="88"/>
      <c r="O1" s="81"/>
    </row>
    <row r="2" spans="1:15" ht="31.5" x14ac:dyDescent="0.5">
      <c r="A2" s="86" t="s">
        <v>157</v>
      </c>
      <c r="B2" s="87"/>
      <c r="C2" s="87"/>
      <c r="D2" s="87"/>
      <c r="E2" s="87"/>
      <c r="F2" s="87"/>
      <c r="G2" s="87"/>
      <c r="H2" s="82"/>
      <c r="I2" s="82"/>
      <c r="J2" s="82"/>
      <c r="K2" s="82"/>
      <c r="L2" s="82"/>
      <c r="M2" s="82"/>
      <c r="N2" s="89"/>
      <c r="O2" s="83"/>
    </row>
    <row r="3" spans="1:15" x14ac:dyDescent="0.25">
      <c r="A3" s="67"/>
      <c r="B3" s="65"/>
      <c r="C3" s="65"/>
      <c r="D3" s="65"/>
      <c r="E3" s="65"/>
      <c r="F3" s="65"/>
      <c r="G3" s="65"/>
      <c r="H3" s="65"/>
      <c r="I3" s="65"/>
      <c r="J3" s="65"/>
      <c r="K3" s="65"/>
      <c r="L3" s="65"/>
      <c r="M3" s="65"/>
      <c r="N3" s="66"/>
    </row>
    <row r="4" spans="1:15" x14ac:dyDescent="0.25">
      <c r="A4" s="67"/>
      <c r="B4" s="65"/>
      <c r="C4" s="65"/>
      <c r="D4" s="65"/>
      <c r="E4" s="65"/>
      <c r="F4" s="65"/>
      <c r="G4" s="65"/>
      <c r="H4" s="65"/>
      <c r="I4" s="65"/>
      <c r="J4" s="65"/>
      <c r="K4" s="65"/>
      <c r="L4" s="65"/>
      <c r="M4" s="65"/>
      <c r="N4" s="66"/>
    </row>
    <row r="5" spans="1:15" x14ac:dyDescent="0.25">
      <c r="A5" s="67"/>
      <c r="B5" s="65"/>
      <c r="C5" s="65"/>
      <c r="D5" s="65"/>
      <c r="E5" s="65"/>
      <c r="F5" s="65"/>
      <c r="G5" s="65"/>
      <c r="H5" s="65"/>
      <c r="I5" s="65"/>
      <c r="J5" s="65"/>
      <c r="K5" s="65"/>
      <c r="L5" s="65"/>
      <c r="M5" s="65"/>
      <c r="N5" s="66"/>
    </row>
    <row r="6" spans="1:15" x14ac:dyDescent="0.25">
      <c r="A6" s="67"/>
      <c r="B6" s="65"/>
      <c r="C6" s="65"/>
      <c r="D6" s="65"/>
      <c r="E6" s="65"/>
      <c r="F6" s="65"/>
      <c r="G6" s="65"/>
      <c r="H6" s="65"/>
      <c r="I6" s="65"/>
      <c r="J6" s="65"/>
      <c r="K6" s="65"/>
      <c r="L6" s="65"/>
      <c r="M6" s="65"/>
      <c r="N6" s="66"/>
    </row>
    <row r="7" spans="1:15" x14ac:dyDescent="0.25">
      <c r="A7" s="67"/>
      <c r="B7" s="65"/>
      <c r="C7" s="65"/>
      <c r="D7" s="65"/>
      <c r="E7" s="65"/>
      <c r="F7" s="65"/>
      <c r="G7" s="65"/>
      <c r="H7" s="65"/>
      <c r="I7" s="65"/>
      <c r="J7" s="65"/>
      <c r="K7" s="65"/>
      <c r="L7" s="65"/>
      <c r="M7" s="65"/>
      <c r="N7" s="66"/>
    </row>
    <row r="8" spans="1:15" x14ac:dyDescent="0.25">
      <c r="A8" s="67"/>
      <c r="B8" s="65"/>
      <c r="C8" s="65"/>
      <c r="D8" s="65"/>
      <c r="E8" s="65"/>
      <c r="F8" s="65"/>
      <c r="G8" s="65"/>
      <c r="H8" s="65"/>
      <c r="I8" s="65"/>
      <c r="J8" s="65"/>
      <c r="K8" s="65"/>
      <c r="L8" s="65"/>
      <c r="M8" s="65"/>
      <c r="N8" s="66"/>
    </row>
    <row r="9" spans="1:15" x14ac:dyDescent="0.25">
      <c r="A9" s="67"/>
      <c r="B9" s="65"/>
      <c r="C9" s="65"/>
      <c r="D9" s="65"/>
      <c r="E9" s="65"/>
      <c r="F9" s="65"/>
      <c r="G9" s="65"/>
      <c r="H9" s="65"/>
      <c r="I9" s="65"/>
      <c r="J9" s="65"/>
      <c r="K9" s="65"/>
      <c r="L9" s="65"/>
      <c r="M9" s="65"/>
      <c r="N9" s="66"/>
    </row>
    <row r="10" spans="1:15" x14ac:dyDescent="0.25">
      <c r="A10" s="67"/>
      <c r="B10" s="65"/>
      <c r="C10" s="65"/>
      <c r="D10" s="65"/>
      <c r="E10" s="65"/>
      <c r="F10" s="65"/>
      <c r="G10" s="65"/>
      <c r="H10" s="65"/>
      <c r="I10" s="65"/>
      <c r="J10" s="65"/>
      <c r="K10" s="65"/>
      <c r="L10" s="65"/>
      <c r="M10" s="65"/>
      <c r="N10" s="66"/>
    </row>
    <row r="11" spans="1:15" x14ac:dyDescent="0.25">
      <c r="A11" s="67"/>
      <c r="B11" s="65"/>
      <c r="C11" s="65"/>
      <c r="D11" s="65"/>
      <c r="E11" s="65"/>
      <c r="F11" s="65"/>
      <c r="G11" s="65"/>
      <c r="H11" s="65"/>
      <c r="I11" s="65"/>
      <c r="J11" s="65"/>
      <c r="K11" s="65"/>
      <c r="L11" s="65"/>
      <c r="M11" s="65"/>
      <c r="N11" s="66"/>
    </row>
    <row r="12" spans="1:15" x14ac:dyDescent="0.25">
      <c r="A12" s="67"/>
      <c r="B12" s="65"/>
      <c r="C12" s="65"/>
      <c r="D12" s="65"/>
      <c r="E12" s="65"/>
      <c r="F12" s="65"/>
      <c r="G12" s="65"/>
      <c r="H12" s="65"/>
      <c r="I12" s="65"/>
      <c r="J12" s="65"/>
      <c r="K12" s="65"/>
      <c r="L12" s="65"/>
      <c r="M12" s="65"/>
      <c r="N12" s="66"/>
    </row>
    <row r="13" spans="1:15" x14ac:dyDescent="0.25">
      <c r="A13" s="67"/>
      <c r="B13" s="65"/>
      <c r="C13" s="65"/>
      <c r="D13" s="65"/>
      <c r="E13" s="65"/>
      <c r="F13" s="65"/>
      <c r="G13" s="65"/>
      <c r="H13" s="65"/>
      <c r="I13" s="65"/>
      <c r="J13" s="65"/>
      <c r="K13" s="65"/>
      <c r="L13" s="65"/>
      <c r="M13" s="65"/>
      <c r="N13" s="66"/>
    </row>
    <row r="14" spans="1:15" x14ac:dyDescent="0.25">
      <c r="A14" s="67"/>
      <c r="B14" s="65"/>
      <c r="C14" s="65"/>
      <c r="D14" s="65"/>
      <c r="E14" s="65"/>
      <c r="F14" s="65"/>
      <c r="G14" s="65"/>
      <c r="H14" s="65"/>
      <c r="I14" s="65"/>
      <c r="J14" s="65"/>
      <c r="K14" s="65"/>
      <c r="L14" s="65"/>
      <c r="M14" s="65"/>
      <c r="N14" s="66"/>
    </row>
    <row r="15" spans="1:15" x14ac:dyDescent="0.25">
      <c r="A15" s="67"/>
      <c r="B15" s="65"/>
      <c r="C15" s="65"/>
      <c r="D15" s="65"/>
      <c r="E15" s="65"/>
      <c r="F15" s="65"/>
      <c r="G15" s="65"/>
      <c r="H15" s="65"/>
      <c r="I15" s="65"/>
      <c r="J15" s="65"/>
      <c r="K15" s="65"/>
      <c r="L15" s="65"/>
      <c r="M15" s="65"/>
      <c r="N15" s="66"/>
    </row>
    <row r="16" spans="1:15" x14ac:dyDescent="0.25">
      <c r="A16" s="67"/>
      <c r="B16" s="65"/>
      <c r="C16" s="65"/>
      <c r="D16" s="65"/>
      <c r="E16" s="65"/>
      <c r="F16" s="65"/>
      <c r="G16" s="65"/>
      <c r="H16" s="65"/>
      <c r="I16" s="65"/>
      <c r="J16" s="65"/>
      <c r="K16" s="65"/>
      <c r="L16" s="65"/>
      <c r="M16" s="65"/>
      <c r="N16" s="66"/>
    </row>
    <row r="17" spans="1:14" x14ac:dyDescent="0.25">
      <c r="A17" s="67"/>
      <c r="B17" s="65"/>
      <c r="C17" s="65"/>
      <c r="D17" s="65"/>
      <c r="E17" s="65"/>
      <c r="F17" s="65"/>
      <c r="G17" s="65"/>
      <c r="H17" s="65"/>
      <c r="I17" s="65"/>
      <c r="J17" s="65"/>
      <c r="K17" s="65"/>
      <c r="L17" s="65"/>
      <c r="M17" s="65"/>
      <c r="N17" s="66"/>
    </row>
    <row r="18" spans="1:14" x14ac:dyDescent="0.25">
      <c r="A18" s="67"/>
      <c r="B18" s="65"/>
      <c r="C18" s="65"/>
      <c r="D18" s="65"/>
      <c r="E18" s="65"/>
      <c r="F18" s="65"/>
      <c r="G18" s="65"/>
      <c r="H18" s="65"/>
      <c r="I18" s="65"/>
      <c r="J18" s="65"/>
      <c r="K18" s="65"/>
      <c r="L18" s="65"/>
      <c r="M18" s="65"/>
      <c r="N18" s="66"/>
    </row>
    <row r="19" spans="1:14" x14ac:dyDescent="0.25">
      <c r="A19" s="67"/>
      <c r="B19" s="65"/>
      <c r="C19" s="65"/>
      <c r="D19" s="65"/>
      <c r="E19" s="65"/>
      <c r="F19" s="65"/>
      <c r="G19" s="65"/>
      <c r="H19" s="65"/>
      <c r="I19" s="65"/>
      <c r="J19" s="65"/>
      <c r="K19" s="65"/>
      <c r="L19" s="65"/>
      <c r="M19" s="65"/>
      <c r="N19" s="66"/>
    </row>
    <row r="20" spans="1:14" x14ac:dyDescent="0.25">
      <c r="A20" s="67"/>
      <c r="B20" s="65"/>
      <c r="C20" s="65"/>
      <c r="D20" s="65"/>
      <c r="E20" s="65"/>
      <c r="F20" s="65"/>
      <c r="G20" s="65"/>
      <c r="H20" s="65"/>
      <c r="I20" s="65"/>
      <c r="J20" s="65"/>
      <c r="K20" s="65"/>
      <c r="L20" s="65"/>
      <c r="M20" s="65"/>
      <c r="N20" s="66"/>
    </row>
    <row r="21" spans="1:14" x14ac:dyDescent="0.25">
      <c r="A21" s="67"/>
      <c r="B21" s="65"/>
      <c r="C21" s="65"/>
      <c r="D21" s="65"/>
      <c r="E21" s="65"/>
      <c r="F21" s="65"/>
      <c r="G21" s="65"/>
      <c r="H21" s="65"/>
      <c r="I21" s="65"/>
      <c r="J21" s="65"/>
      <c r="K21" s="65"/>
      <c r="L21" s="65"/>
      <c r="M21" s="65"/>
      <c r="N21" s="66"/>
    </row>
    <row r="22" spans="1:14" x14ac:dyDescent="0.25">
      <c r="A22" s="67"/>
      <c r="B22" s="65"/>
      <c r="C22" s="65"/>
      <c r="D22" s="65"/>
      <c r="E22" s="65"/>
      <c r="F22" s="65"/>
      <c r="G22" s="65"/>
      <c r="H22" s="65"/>
      <c r="I22" s="65"/>
      <c r="J22" s="65"/>
      <c r="K22" s="65"/>
      <c r="L22" s="65"/>
      <c r="M22" s="65"/>
      <c r="N22" s="66"/>
    </row>
    <row r="23" spans="1:14" x14ac:dyDescent="0.25">
      <c r="A23" s="67"/>
      <c r="B23" s="65"/>
      <c r="C23" s="65"/>
      <c r="D23" s="65"/>
      <c r="E23" s="65"/>
      <c r="F23" s="65"/>
      <c r="G23" s="65"/>
      <c r="H23" s="65"/>
      <c r="I23" s="65"/>
      <c r="J23" s="65"/>
      <c r="K23" s="65"/>
      <c r="L23" s="65"/>
      <c r="M23" s="65"/>
      <c r="N23" s="66"/>
    </row>
    <row r="24" spans="1:14" x14ac:dyDescent="0.25">
      <c r="A24" s="67"/>
      <c r="B24" s="65"/>
      <c r="C24" s="65"/>
      <c r="D24" s="65"/>
      <c r="E24" s="65"/>
      <c r="F24" s="65"/>
      <c r="G24" s="65"/>
      <c r="H24" s="65"/>
      <c r="I24" s="65"/>
      <c r="J24" s="65"/>
      <c r="K24" s="65"/>
      <c r="L24" s="65"/>
      <c r="M24" s="65"/>
      <c r="N24" s="66"/>
    </row>
    <row r="25" spans="1:14" x14ac:dyDescent="0.25">
      <c r="A25" s="67"/>
      <c r="B25" s="65"/>
      <c r="C25" s="65"/>
      <c r="D25" s="65"/>
      <c r="E25" s="65"/>
      <c r="F25" s="65"/>
      <c r="G25" s="65"/>
      <c r="H25" s="65"/>
      <c r="I25" s="65"/>
      <c r="J25" s="65"/>
      <c r="K25" s="65"/>
      <c r="L25" s="65"/>
      <c r="M25" s="65"/>
      <c r="N25" s="66"/>
    </row>
    <row r="26" spans="1:14" x14ac:dyDescent="0.25">
      <c r="A26" s="67"/>
      <c r="B26" s="65"/>
      <c r="C26" s="65"/>
      <c r="D26" s="65"/>
      <c r="E26" s="65"/>
      <c r="F26" s="65"/>
      <c r="G26" s="65"/>
      <c r="H26" s="65"/>
      <c r="I26" s="65"/>
      <c r="J26" s="65"/>
      <c r="K26" s="65"/>
      <c r="L26" s="65"/>
      <c r="M26" s="65"/>
      <c r="N26" s="66"/>
    </row>
    <row r="27" spans="1:14" x14ac:dyDescent="0.25">
      <c r="A27" s="67"/>
      <c r="B27" s="65"/>
      <c r="C27" s="65"/>
      <c r="D27" s="65"/>
      <c r="E27" s="65"/>
      <c r="F27" s="65"/>
      <c r="G27" s="65"/>
      <c r="H27" s="65"/>
      <c r="I27" s="65"/>
      <c r="J27" s="65"/>
      <c r="K27" s="65"/>
      <c r="L27" s="65"/>
      <c r="M27" s="65"/>
      <c r="N27" s="66"/>
    </row>
    <row r="28" spans="1:14" x14ac:dyDescent="0.25">
      <c r="A28" s="67"/>
      <c r="B28" s="65"/>
      <c r="C28" s="65"/>
      <c r="D28" s="65"/>
      <c r="E28" s="65"/>
      <c r="F28" s="65"/>
      <c r="G28" s="65"/>
      <c r="H28" s="65"/>
      <c r="I28" s="65"/>
      <c r="J28" s="65"/>
      <c r="K28" s="65"/>
      <c r="L28" s="65"/>
      <c r="M28" s="65"/>
      <c r="N28" s="66"/>
    </row>
    <row r="29" spans="1:14" x14ac:dyDescent="0.25">
      <c r="A29" s="67"/>
      <c r="B29" s="65"/>
      <c r="C29" s="65"/>
      <c r="D29" s="65"/>
      <c r="E29" s="65"/>
      <c r="F29" s="65"/>
      <c r="G29" s="65"/>
      <c r="H29" s="65"/>
      <c r="I29" s="65"/>
      <c r="J29" s="65"/>
      <c r="K29" s="65"/>
      <c r="L29" s="65"/>
      <c r="M29" s="65"/>
      <c r="N29" s="66"/>
    </row>
    <row r="30" spans="1:14" x14ac:dyDescent="0.25">
      <c r="A30" s="67"/>
      <c r="B30" s="65"/>
      <c r="C30" s="65"/>
      <c r="D30" s="65"/>
      <c r="E30" s="65"/>
      <c r="F30" s="65"/>
      <c r="G30" s="65"/>
      <c r="H30" s="65"/>
      <c r="I30" s="65"/>
      <c r="J30" s="65"/>
      <c r="K30" s="65"/>
      <c r="L30" s="65"/>
      <c r="M30" s="65"/>
      <c r="N30" s="66"/>
    </row>
    <row r="31" spans="1:14" x14ac:dyDescent="0.25">
      <c r="A31" s="67"/>
      <c r="B31" s="65"/>
      <c r="C31" s="65"/>
      <c r="D31" s="65"/>
      <c r="E31" s="65"/>
      <c r="F31" s="65"/>
      <c r="G31" s="65"/>
      <c r="H31" s="65"/>
      <c r="I31" s="65"/>
      <c r="J31" s="65"/>
      <c r="K31" s="65"/>
      <c r="L31" s="65"/>
      <c r="M31" s="65"/>
      <c r="N31" s="66"/>
    </row>
    <row r="32" spans="1:14" ht="15.75" thickBot="1" x14ac:dyDescent="0.3">
      <c r="A32" s="68"/>
      <c r="B32" s="69"/>
      <c r="C32" s="69"/>
      <c r="D32" s="69"/>
      <c r="E32" s="69"/>
      <c r="F32" s="69"/>
      <c r="G32" s="69"/>
      <c r="H32" s="69"/>
      <c r="I32" s="69"/>
      <c r="J32" s="69"/>
      <c r="K32" s="69"/>
      <c r="L32" s="69"/>
      <c r="M32" s="69"/>
      <c r="N32" s="70"/>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0:S111"/>
  <sheetViews>
    <sheetView tabSelected="1" topLeftCell="A19" zoomScale="70" zoomScaleNormal="70" workbookViewId="0">
      <selection activeCell="L23" sqref="L23"/>
    </sheetView>
  </sheetViews>
  <sheetFormatPr baseColWidth="10" defaultRowHeight="14.25" x14ac:dyDescent="0.2"/>
  <cols>
    <col min="1" max="1" width="24" style="61" customWidth="1"/>
    <col min="2" max="2" width="20" style="189" customWidth="1"/>
    <col min="3" max="3" width="37.85546875" style="61" customWidth="1"/>
    <col min="4" max="4" width="25.85546875" style="351" customWidth="1"/>
    <col min="5" max="5" width="19.28515625" style="61" customWidth="1"/>
    <col min="6" max="6" width="12.85546875" style="61" customWidth="1"/>
    <col min="7" max="7" width="50.28515625" style="61" customWidth="1"/>
    <col min="8" max="8" width="30.7109375" style="61" customWidth="1"/>
    <col min="9" max="9" width="20" style="61" customWidth="1"/>
    <col min="10" max="10" width="29.85546875" style="61" customWidth="1"/>
    <col min="11" max="14" width="17.7109375" style="61" customWidth="1"/>
    <col min="15" max="15" width="16.140625" style="61" customWidth="1"/>
    <col min="16" max="16384" width="11.42578125" style="61"/>
  </cols>
  <sheetData>
    <row r="10" spans="1:15" ht="15" thickBot="1" x14ac:dyDescent="0.25"/>
    <row r="11" spans="1:15" ht="62.25" customHeight="1" thickBot="1" x14ac:dyDescent="0.25">
      <c r="A11" s="488" t="s">
        <v>158</v>
      </c>
      <c r="B11" s="500" t="s">
        <v>621</v>
      </c>
      <c r="C11" s="489" t="s">
        <v>159</v>
      </c>
      <c r="D11" s="489" t="s">
        <v>160</v>
      </c>
      <c r="E11" s="490" t="s">
        <v>161</v>
      </c>
      <c r="F11" s="491" t="s">
        <v>162</v>
      </c>
      <c r="G11" s="492" t="s">
        <v>163</v>
      </c>
      <c r="H11" s="493" t="s">
        <v>164</v>
      </c>
      <c r="I11" s="494" t="s">
        <v>165</v>
      </c>
      <c r="J11" s="495" t="s">
        <v>166</v>
      </c>
      <c r="K11" s="496" t="s">
        <v>167</v>
      </c>
      <c r="L11" s="497" t="s">
        <v>168</v>
      </c>
      <c r="M11" s="498" t="s">
        <v>169</v>
      </c>
      <c r="N11" s="497" t="s">
        <v>170</v>
      </c>
      <c r="O11" s="459" t="s">
        <v>171</v>
      </c>
    </row>
    <row r="12" spans="1:15" ht="60.75" x14ac:dyDescent="0.2">
      <c r="A12" s="598" t="s">
        <v>172</v>
      </c>
      <c r="B12" s="599" t="s">
        <v>173</v>
      </c>
      <c r="C12" s="600" t="s">
        <v>542</v>
      </c>
      <c r="D12" s="601" t="s">
        <v>174</v>
      </c>
      <c r="E12" s="601" t="s">
        <v>175</v>
      </c>
      <c r="F12" s="604">
        <v>0.03</v>
      </c>
      <c r="G12" s="120" t="s">
        <v>543</v>
      </c>
      <c r="H12" s="121" t="s">
        <v>175</v>
      </c>
      <c r="I12" s="174">
        <v>0.25</v>
      </c>
      <c r="J12" s="176" t="s">
        <v>176</v>
      </c>
      <c r="K12" s="122">
        <v>6.25E-2</v>
      </c>
      <c r="L12" s="122">
        <v>6.25E-2</v>
      </c>
      <c r="M12" s="122">
        <v>6.25E-2</v>
      </c>
      <c r="N12" s="124">
        <v>6.25E-2</v>
      </c>
      <c r="O12" s="655" t="s">
        <v>177</v>
      </c>
    </row>
    <row r="13" spans="1:15" ht="54.75" customHeight="1" x14ac:dyDescent="0.2">
      <c r="A13" s="587"/>
      <c r="B13" s="590"/>
      <c r="C13" s="593"/>
      <c r="D13" s="602"/>
      <c r="E13" s="602"/>
      <c r="F13" s="605"/>
      <c r="G13" s="108" t="s">
        <v>544</v>
      </c>
      <c r="H13" s="109" t="s">
        <v>175</v>
      </c>
      <c r="I13" s="110">
        <v>0.25</v>
      </c>
      <c r="J13" s="170" t="s">
        <v>178</v>
      </c>
      <c r="K13" s="111">
        <v>6.25E-2</v>
      </c>
      <c r="L13" s="111">
        <v>6.25E-2</v>
      </c>
      <c r="M13" s="111">
        <v>6.25E-2</v>
      </c>
      <c r="N13" s="125">
        <v>6.25E-2</v>
      </c>
      <c r="O13" s="656"/>
    </row>
    <row r="14" spans="1:15" ht="45" x14ac:dyDescent="0.2">
      <c r="A14" s="587"/>
      <c r="B14" s="590"/>
      <c r="C14" s="593"/>
      <c r="D14" s="602"/>
      <c r="E14" s="602"/>
      <c r="F14" s="605"/>
      <c r="G14" s="108" t="s">
        <v>545</v>
      </c>
      <c r="H14" s="109" t="s">
        <v>175</v>
      </c>
      <c r="I14" s="110">
        <v>0.25</v>
      </c>
      <c r="J14" s="170" t="s">
        <v>179</v>
      </c>
      <c r="K14" s="111">
        <v>6.25E-2</v>
      </c>
      <c r="L14" s="111">
        <v>6.25E-2</v>
      </c>
      <c r="M14" s="111">
        <v>6.25E-2</v>
      </c>
      <c r="N14" s="125">
        <v>6.25E-2</v>
      </c>
      <c r="O14" s="656"/>
    </row>
    <row r="15" spans="1:15" ht="45.75" x14ac:dyDescent="0.2">
      <c r="A15" s="588"/>
      <c r="B15" s="591"/>
      <c r="C15" s="594"/>
      <c r="D15" s="603"/>
      <c r="E15" s="603"/>
      <c r="F15" s="606"/>
      <c r="G15" s="108" t="s">
        <v>546</v>
      </c>
      <c r="H15" s="109" t="s">
        <v>175</v>
      </c>
      <c r="I15" s="110">
        <v>0.25</v>
      </c>
      <c r="J15" s="170" t="s">
        <v>179</v>
      </c>
      <c r="K15" s="111">
        <v>6.25E-2</v>
      </c>
      <c r="L15" s="111">
        <v>6.25E-2</v>
      </c>
      <c r="M15" s="111">
        <v>6.25E-2</v>
      </c>
      <c r="N15" s="125">
        <v>6.25E-2</v>
      </c>
      <c r="O15" s="656"/>
    </row>
    <row r="16" spans="1:15" ht="45.75" x14ac:dyDescent="0.2">
      <c r="A16" s="586" t="s">
        <v>172</v>
      </c>
      <c r="B16" s="589" t="s">
        <v>173</v>
      </c>
      <c r="C16" s="592" t="s">
        <v>547</v>
      </c>
      <c r="D16" s="592" t="s">
        <v>180</v>
      </c>
      <c r="E16" s="592" t="s">
        <v>175</v>
      </c>
      <c r="F16" s="595">
        <v>0.02</v>
      </c>
      <c r="G16" s="112" t="s">
        <v>548</v>
      </c>
      <c r="H16" s="170" t="s">
        <v>175</v>
      </c>
      <c r="I16" s="110">
        <v>0.25</v>
      </c>
      <c r="J16" s="170" t="s">
        <v>181</v>
      </c>
      <c r="K16" s="111">
        <v>6.25E-2</v>
      </c>
      <c r="L16" s="111">
        <v>6.25E-2</v>
      </c>
      <c r="M16" s="111">
        <v>6.25E-2</v>
      </c>
      <c r="N16" s="125">
        <v>6.25E-2</v>
      </c>
      <c r="O16" s="656"/>
    </row>
    <row r="17" spans="1:15" ht="45.75" x14ac:dyDescent="0.2">
      <c r="A17" s="587"/>
      <c r="B17" s="590"/>
      <c r="C17" s="593"/>
      <c r="D17" s="593"/>
      <c r="E17" s="593"/>
      <c r="F17" s="596"/>
      <c r="G17" s="112" t="s">
        <v>549</v>
      </c>
      <c r="H17" s="170" t="s">
        <v>175</v>
      </c>
      <c r="I17" s="110">
        <v>0.25</v>
      </c>
      <c r="J17" s="170" t="s">
        <v>182</v>
      </c>
      <c r="K17" s="111">
        <v>6.25E-2</v>
      </c>
      <c r="L17" s="111">
        <v>6.25E-2</v>
      </c>
      <c r="M17" s="111">
        <v>6.25E-2</v>
      </c>
      <c r="N17" s="125">
        <v>6.25E-2</v>
      </c>
      <c r="O17" s="656"/>
    </row>
    <row r="18" spans="1:15" ht="55.5" customHeight="1" x14ac:dyDescent="0.2">
      <c r="A18" s="587"/>
      <c r="B18" s="590"/>
      <c r="C18" s="593"/>
      <c r="D18" s="593"/>
      <c r="E18" s="593"/>
      <c r="F18" s="596"/>
      <c r="G18" s="112" t="s">
        <v>550</v>
      </c>
      <c r="H18" s="170" t="s">
        <v>175</v>
      </c>
      <c r="I18" s="110">
        <v>0.25</v>
      </c>
      <c r="J18" s="170" t="s">
        <v>183</v>
      </c>
      <c r="K18" s="111">
        <v>6.25E-2</v>
      </c>
      <c r="L18" s="111">
        <v>6.25E-2</v>
      </c>
      <c r="M18" s="111">
        <v>6.25E-2</v>
      </c>
      <c r="N18" s="125">
        <v>6.25E-2</v>
      </c>
      <c r="O18" s="656"/>
    </row>
    <row r="19" spans="1:15" ht="72.75" customHeight="1" x14ac:dyDescent="0.2">
      <c r="A19" s="587"/>
      <c r="B19" s="590"/>
      <c r="C19" s="593"/>
      <c r="D19" s="593"/>
      <c r="E19" s="593"/>
      <c r="F19" s="596"/>
      <c r="G19" s="112" t="s">
        <v>551</v>
      </c>
      <c r="H19" s="170" t="s">
        <v>175</v>
      </c>
      <c r="I19" s="110">
        <v>0.1</v>
      </c>
      <c r="J19" s="170" t="s">
        <v>184</v>
      </c>
      <c r="K19" s="111">
        <v>2.5000000000000001E-2</v>
      </c>
      <c r="L19" s="111">
        <v>2.5000000000000001E-2</v>
      </c>
      <c r="M19" s="111">
        <v>2.5000000000000001E-2</v>
      </c>
      <c r="N19" s="125">
        <v>2.5000000000000001E-2</v>
      </c>
      <c r="O19" s="656"/>
    </row>
    <row r="20" spans="1:15" ht="57.75" customHeight="1" x14ac:dyDescent="0.2">
      <c r="A20" s="588"/>
      <c r="B20" s="591"/>
      <c r="C20" s="594"/>
      <c r="D20" s="594"/>
      <c r="E20" s="594"/>
      <c r="F20" s="597"/>
      <c r="G20" s="112" t="s">
        <v>552</v>
      </c>
      <c r="H20" s="170" t="s">
        <v>175</v>
      </c>
      <c r="I20" s="110">
        <v>0.15</v>
      </c>
      <c r="J20" s="170" t="s">
        <v>185</v>
      </c>
      <c r="K20" s="111">
        <v>3.7499999999999999E-2</v>
      </c>
      <c r="L20" s="111">
        <v>3.7499999999999999E-2</v>
      </c>
      <c r="M20" s="111">
        <v>3.7499999999999999E-2</v>
      </c>
      <c r="N20" s="125">
        <v>3.7499999999999999E-2</v>
      </c>
      <c r="O20" s="656"/>
    </row>
    <row r="21" spans="1:15" ht="70.5" customHeight="1" x14ac:dyDescent="0.2">
      <c r="A21" s="586" t="s">
        <v>172</v>
      </c>
      <c r="B21" s="589" t="s">
        <v>173</v>
      </c>
      <c r="C21" s="611" t="s">
        <v>553</v>
      </c>
      <c r="D21" s="611" t="s">
        <v>186</v>
      </c>
      <c r="E21" s="611" t="s">
        <v>187</v>
      </c>
      <c r="F21" s="613">
        <v>0.02</v>
      </c>
      <c r="G21" s="113" t="s">
        <v>554</v>
      </c>
      <c r="H21" s="170" t="s">
        <v>175</v>
      </c>
      <c r="I21" s="181">
        <v>0.5</v>
      </c>
      <c r="J21" s="114" t="s">
        <v>188</v>
      </c>
      <c r="K21" s="190">
        <v>0.125</v>
      </c>
      <c r="L21" s="115" t="s">
        <v>189</v>
      </c>
      <c r="M21" s="115" t="s">
        <v>189</v>
      </c>
      <c r="N21" s="126" t="s">
        <v>189</v>
      </c>
      <c r="O21" s="656"/>
    </row>
    <row r="22" spans="1:15" ht="70.5" customHeight="1" x14ac:dyDescent="0.2">
      <c r="A22" s="588"/>
      <c r="B22" s="591"/>
      <c r="C22" s="612"/>
      <c r="D22" s="612"/>
      <c r="E22" s="612"/>
      <c r="F22" s="612"/>
      <c r="G22" s="113" t="s">
        <v>555</v>
      </c>
      <c r="H22" s="170" t="s">
        <v>175</v>
      </c>
      <c r="I22" s="181">
        <v>0.5</v>
      </c>
      <c r="J22" s="114" t="s">
        <v>190</v>
      </c>
      <c r="K22" s="115" t="s">
        <v>189</v>
      </c>
      <c r="L22" s="115" t="s">
        <v>189</v>
      </c>
      <c r="M22" s="115" t="s">
        <v>189</v>
      </c>
      <c r="N22" s="126" t="s">
        <v>189</v>
      </c>
      <c r="O22" s="656"/>
    </row>
    <row r="23" spans="1:15" ht="72.75" customHeight="1" x14ac:dyDescent="0.2">
      <c r="A23" s="607" t="s">
        <v>172</v>
      </c>
      <c r="B23" s="608" t="s">
        <v>173</v>
      </c>
      <c r="C23" s="609" t="s">
        <v>556</v>
      </c>
      <c r="D23" s="609" t="s">
        <v>191</v>
      </c>
      <c r="E23" s="609" t="s">
        <v>260</v>
      </c>
      <c r="F23" s="610">
        <v>0.01</v>
      </c>
      <c r="G23" s="414" t="s">
        <v>557</v>
      </c>
      <c r="H23" s="170" t="s">
        <v>683</v>
      </c>
      <c r="I23" s="262">
        <v>0.5</v>
      </c>
      <c r="J23" s="173" t="s">
        <v>192</v>
      </c>
      <c r="K23" s="415">
        <v>0</v>
      </c>
      <c r="L23" s="415">
        <v>0</v>
      </c>
      <c r="M23" s="415">
        <v>0.25</v>
      </c>
      <c r="N23" s="416">
        <v>0.25</v>
      </c>
      <c r="O23" s="656"/>
    </row>
    <row r="24" spans="1:15" ht="132" customHeight="1" x14ac:dyDescent="0.2">
      <c r="A24" s="607"/>
      <c r="B24" s="608"/>
      <c r="C24" s="609"/>
      <c r="D24" s="609"/>
      <c r="E24" s="609"/>
      <c r="F24" s="609"/>
      <c r="G24" s="414" t="s">
        <v>558</v>
      </c>
      <c r="H24" s="170" t="s">
        <v>810</v>
      </c>
      <c r="I24" s="262">
        <v>0.5</v>
      </c>
      <c r="J24" s="173" t="s">
        <v>193</v>
      </c>
      <c r="K24" s="415">
        <v>0</v>
      </c>
      <c r="L24" s="415">
        <v>0</v>
      </c>
      <c r="M24" s="415">
        <v>0</v>
      </c>
      <c r="N24" s="416">
        <v>0.5</v>
      </c>
      <c r="O24" s="656"/>
    </row>
    <row r="25" spans="1:15" ht="90" customHeight="1" x14ac:dyDescent="0.2">
      <c r="A25" s="607" t="s">
        <v>172</v>
      </c>
      <c r="B25" s="608" t="s">
        <v>173</v>
      </c>
      <c r="C25" s="609" t="s">
        <v>559</v>
      </c>
      <c r="D25" s="609" t="s">
        <v>194</v>
      </c>
      <c r="E25" s="609" t="s">
        <v>812</v>
      </c>
      <c r="F25" s="610">
        <v>0.01</v>
      </c>
      <c r="G25" s="414" t="s">
        <v>560</v>
      </c>
      <c r="H25" s="170" t="s">
        <v>811</v>
      </c>
      <c r="I25" s="262">
        <v>0.5</v>
      </c>
      <c r="J25" s="417" t="s">
        <v>195</v>
      </c>
      <c r="K25" s="415">
        <v>0</v>
      </c>
      <c r="L25" s="415">
        <v>0.1666</v>
      </c>
      <c r="M25" s="415">
        <v>0.1666</v>
      </c>
      <c r="N25" s="415">
        <v>0.1666</v>
      </c>
      <c r="O25" s="656"/>
    </row>
    <row r="26" spans="1:15" ht="48" customHeight="1" x14ac:dyDescent="0.2">
      <c r="A26" s="607"/>
      <c r="B26" s="608"/>
      <c r="C26" s="609"/>
      <c r="D26" s="609"/>
      <c r="E26" s="609"/>
      <c r="F26" s="609"/>
      <c r="G26" s="414" t="s">
        <v>561</v>
      </c>
      <c r="H26" s="170" t="s">
        <v>811</v>
      </c>
      <c r="I26" s="262">
        <v>0.5</v>
      </c>
      <c r="J26" s="417" t="s">
        <v>196</v>
      </c>
      <c r="K26" s="415">
        <v>0</v>
      </c>
      <c r="L26" s="415">
        <v>0.1666</v>
      </c>
      <c r="M26" s="415">
        <v>0.1666</v>
      </c>
      <c r="N26" s="415">
        <v>0.1666</v>
      </c>
      <c r="O26" s="656"/>
    </row>
    <row r="27" spans="1:15" ht="52.5" customHeight="1" x14ac:dyDescent="0.2">
      <c r="A27" s="607" t="s">
        <v>172</v>
      </c>
      <c r="B27" s="608" t="s">
        <v>173</v>
      </c>
      <c r="C27" s="609" t="s">
        <v>562</v>
      </c>
      <c r="D27" s="609" t="s">
        <v>197</v>
      </c>
      <c r="E27" s="609" t="s">
        <v>260</v>
      </c>
      <c r="F27" s="610">
        <v>0.02</v>
      </c>
      <c r="G27" s="414" t="s">
        <v>563</v>
      </c>
      <c r="H27" s="170" t="s">
        <v>683</v>
      </c>
      <c r="I27" s="262">
        <v>0.5</v>
      </c>
      <c r="J27" s="417" t="s">
        <v>198</v>
      </c>
      <c r="K27" s="415">
        <v>0</v>
      </c>
      <c r="L27" s="415">
        <v>0</v>
      </c>
      <c r="M27" s="415">
        <v>0.25</v>
      </c>
      <c r="N27" s="416">
        <v>0.25</v>
      </c>
      <c r="O27" s="656"/>
    </row>
    <row r="28" spans="1:15" ht="113.25" customHeight="1" thickBot="1" x14ac:dyDescent="0.25">
      <c r="A28" s="614"/>
      <c r="B28" s="615"/>
      <c r="C28" s="616"/>
      <c r="D28" s="616"/>
      <c r="E28" s="616"/>
      <c r="F28" s="616"/>
      <c r="G28" s="418" t="s">
        <v>564</v>
      </c>
      <c r="H28" s="123" t="s">
        <v>683</v>
      </c>
      <c r="I28" s="263">
        <v>0.5</v>
      </c>
      <c r="J28" s="419" t="s">
        <v>199</v>
      </c>
      <c r="K28" s="420">
        <v>0</v>
      </c>
      <c r="L28" s="420">
        <v>0</v>
      </c>
      <c r="M28" s="420">
        <v>0.25</v>
      </c>
      <c r="N28" s="421">
        <v>0.25</v>
      </c>
      <c r="O28" s="657"/>
    </row>
    <row r="29" spans="1:15" ht="75.75" x14ac:dyDescent="0.2">
      <c r="A29" s="598" t="s">
        <v>172</v>
      </c>
      <c r="B29" s="599" t="s">
        <v>173</v>
      </c>
      <c r="C29" s="620" t="s">
        <v>565</v>
      </c>
      <c r="D29" s="620" t="s">
        <v>200</v>
      </c>
      <c r="E29" s="620" t="s">
        <v>201</v>
      </c>
      <c r="F29" s="621">
        <v>0.01</v>
      </c>
      <c r="G29" s="127" t="s">
        <v>570</v>
      </c>
      <c r="H29" s="179" t="s">
        <v>202</v>
      </c>
      <c r="I29" s="128">
        <v>0.1</v>
      </c>
      <c r="J29" s="179" t="s">
        <v>203</v>
      </c>
      <c r="K29" s="191">
        <v>2.5000000000000001E-2</v>
      </c>
      <c r="L29" s="191">
        <v>2.5000000000000001E-2</v>
      </c>
      <c r="M29" s="191">
        <v>2.5000000000000001E-2</v>
      </c>
      <c r="N29" s="191">
        <v>2.5000000000000001E-2</v>
      </c>
      <c r="O29" s="655" t="s">
        <v>204</v>
      </c>
    </row>
    <row r="30" spans="1:15" ht="120.75" x14ac:dyDescent="0.2">
      <c r="A30" s="587"/>
      <c r="B30" s="590"/>
      <c r="C30" s="619"/>
      <c r="D30" s="619"/>
      <c r="E30" s="619"/>
      <c r="F30" s="622"/>
      <c r="G30" s="116" t="s">
        <v>566</v>
      </c>
      <c r="H30" s="177" t="s">
        <v>202</v>
      </c>
      <c r="I30" s="117">
        <v>0.3</v>
      </c>
      <c r="J30" s="177" t="s">
        <v>203</v>
      </c>
      <c r="K30" s="192">
        <v>7.4999999999999997E-2</v>
      </c>
      <c r="L30" s="192">
        <v>7.4999999999999997E-2</v>
      </c>
      <c r="M30" s="192">
        <v>7.4999999999999997E-2</v>
      </c>
      <c r="N30" s="192">
        <v>7.4999999999999997E-2</v>
      </c>
      <c r="O30" s="656"/>
    </row>
    <row r="31" spans="1:15" ht="75" x14ac:dyDescent="0.2">
      <c r="A31" s="587"/>
      <c r="B31" s="590"/>
      <c r="C31" s="619"/>
      <c r="D31" s="619"/>
      <c r="E31" s="619"/>
      <c r="F31" s="622"/>
      <c r="G31" s="116" t="s">
        <v>567</v>
      </c>
      <c r="H31" s="177" t="s">
        <v>202</v>
      </c>
      <c r="I31" s="117">
        <v>0.1</v>
      </c>
      <c r="J31" s="177" t="s">
        <v>203</v>
      </c>
      <c r="K31" s="192">
        <v>2.5000000000000001E-2</v>
      </c>
      <c r="L31" s="192">
        <v>2.5000000000000001E-2</v>
      </c>
      <c r="M31" s="192">
        <v>2.5000000000000001E-2</v>
      </c>
      <c r="N31" s="192">
        <v>2.5000000000000001E-2</v>
      </c>
      <c r="O31" s="656"/>
    </row>
    <row r="32" spans="1:15" ht="75.75" x14ac:dyDescent="0.2">
      <c r="A32" s="587"/>
      <c r="B32" s="590"/>
      <c r="C32" s="619"/>
      <c r="D32" s="619"/>
      <c r="E32" s="619"/>
      <c r="F32" s="622"/>
      <c r="G32" s="116" t="s">
        <v>568</v>
      </c>
      <c r="H32" s="177" t="s">
        <v>202</v>
      </c>
      <c r="I32" s="117">
        <v>0.3</v>
      </c>
      <c r="J32" s="177" t="s">
        <v>203</v>
      </c>
      <c r="K32" s="192">
        <v>7.4999999999999997E-2</v>
      </c>
      <c r="L32" s="192">
        <v>7.4999999999999997E-2</v>
      </c>
      <c r="M32" s="192">
        <v>7.4999999999999997E-2</v>
      </c>
      <c r="N32" s="192">
        <v>7.4999999999999997E-2</v>
      </c>
      <c r="O32" s="656"/>
    </row>
    <row r="33" spans="1:15" ht="90.75" x14ac:dyDescent="0.2">
      <c r="A33" s="588"/>
      <c r="B33" s="591"/>
      <c r="C33" s="619"/>
      <c r="D33" s="619"/>
      <c r="E33" s="619"/>
      <c r="F33" s="622"/>
      <c r="G33" s="116" t="s">
        <v>569</v>
      </c>
      <c r="H33" s="177" t="s">
        <v>202</v>
      </c>
      <c r="I33" s="117">
        <v>0.2</v>
      </c>
      <c r="J33" s="177" t="s">
        <v>203</v>
      </c>
      <c r="K33" s="184">
        <v>0.05</v>
      </c>
      <c r="L33" s="184">
        <v>0.05</v>
      </c>
      <c r="M33" s="184">
        <v>0.05</v>
      </c>
      <c r="N33" s="162">
        <v>0.05</v>
      </c>
      <c r="O33" s="656"/>
    </row>
    <row r="34" spans="1:15" ht="75.75" x14ac:dyDescent="0.2">
      <c r="A34" s="586" t="s">
        <v>172</v>
      </c>
      <c r="B34" s="589" t="s">
        <v>173</v>
      </c>
      <c r="C34" s="618" t="s">
        <v>571</v>
      </c>
      <c r="D34" s="619" t="s">
        <v>203</v>
      </c>
      <c r="E34" s="619" t="s">
        <v>201</v>
      </c>
      <c r="F34" s="617">
        <v>0.02</v>
      </c>
      <c r="G34" s="116" t="s">
        <v>572</v>
      </c>
      <c r="H34" s="177" t="s">
        <v>202</v>
      </c>
      <c r="I34" s="117">
        <v>0.2</v>
      </c>
      <c r="J34" s="177" t="s">
        <v>203</v>
      </c>
      <c r="K34" s="184">
        <v>0.05</v>
      </c>
      <c r="L34" s="184">
        <v>0.05</v>
      </c>
      <c r="M34" s="184">
        <v>0.05</v>
      </c>
      <c r="N34" s="162">
        <v>0.05</v>
      </c>
      <c r="O34" s="656"/>
    </row>
    <row r="35" spans="1:15" ht="75" x14ac:dyDescent="0.2">
      <c r="A35" s="587"/>
      <c r="B35" s="590"/>
      <c r="C35" s="618"/>
      <c r="D35" s="619"/>
      <c r="E35" s="619"/>
      <c r="F35" s="617"/>
      <c r="G35" s="116" t="s">
        <v>573</v>
      </c>
      <c r="H35" s="177" t="s">
        <v>202</v>
      </c>
      <c r="I35" s="117">
        <v>0.1</v>
      </c>
      <c r="J35" s="177" t="s">
        <v>203</v>
      </c>
      <c r="K35" s="192">
        <v>2.5000000000000001E-2</v>
      </c>
      <c r="L35" s="192">
        <v>2.5000000000000001E-2</v>
      </c>
      <c r="M35" s="192">
        <v>2.5000000000000001E-2</v>
      </c>
      <c r="N35" s="192">
        <v>2.5000000000000001E-2</v>
      </c>
      <c r="O35" s="656"/>
    </row>
    <row r="36" spans="1:15" ht="108" customHeight="1" x14ac:dyDescent="0.2">
      <c r="A36" s="587"/>
      <c r="B36" s="590"/>
      <c r="C36" s="618"/>
      <c r="D36" s="619"/>
      <c r="E36" s="619"/>
      <c r="F36" s="617"/>
      <c r="G36" s="116" t="s">
        <v>574</v>
      </c>
      <c r="H36" s="177" t="s">
        <v>202</v>
      </c>
      <c r="I36" s="117">
        <v>0.05</v>
      </c>
      <c r="J36" s="177" t="s">
        <v>203</v>
      </c>
      <c r="K36" s="193">
        <v>1.2500000000000001E-2</v>
      </c>
      <c r="L36" s="193">
        <v>1.2500000000000001E-2</v>
      </c>
      <c r="M36" s="193">
        <v>1.2500000000000001E-2</v>
      </c>
      <c r="N36" s="193">
        <v>1.2500000000000001E-2</v>
      </c>
      <c r="O36" s="656"/>
    </row>
    <row r="37" spans="1:15" ht="101.25" customHeight="1" x14ac:dyDescent="0.2">
      <c r="A37" s="587"/>
      <c r="B37" s="590"/>
      <c r="C37" s="618"/>
      <c r="D37" s="619"/>
      <c r="E37" s="619"/>
      <c r="F37" s="617"/>
      <c r="G37" s="116" t="s">
        <v>575</v>
      </c>
      <c r="H37" s="177" t="s">
        <v>202</v>
      </c>
      <c r="I37" s="117">
        <v>0.15</v>
      </c>
      <c r="J37" s="177" t="s">
        <v>203</v>
      </c>
      <c r="K37" s="193">
        <v>3.7499999999999999E-2</v>
      </c>
      <c r="L37" s="193">
        <v>3.7499999999999999E-2</v>
      </c>
      <c r="M37" s="193">
        <v>3.7499999999999999E-2</v>
      </c>
      <c r="N37" s="193">
        <v>3.7499999999999999E-2</v>
      </c>
      <c r="O37" s="656"/>
    </row>
    <row r="38" spans="1:15" ht="105.75" x14ac:dyDescent="0.2">
      <c r="A38" s="587"/>
      <c r="B38" s="590"/>
      <c r="C38" s="618"/>
      <c r="D38" s="619"/>
      <c r="E38" s="619"/>
      <c r="F38" s="617"/>
      <c r="G38" s="116" t="s">
        <v>576</v>
      </c>
      <c r="H38" s="177" t="s">
        <v>202</v>
      </c>
      <c r="I38" s="117">
        <v>0.3</v>
      </c>
      <c r="J38" s="177" t="s">
        <v>203</v>
      </c>
      <c r="K38" s="192">
        <v>7.4999999999999997E-2</v>
      </c>
      <c r="L38" s="192">
        <v>7.4999999999999997E-2</v>
      </c>
      <c r="M38" s="192">
        <v>7.4999999999999997E-2</v>
      </c>
      <c r="N38" s="192">
        <v>7.4999999999999997E-2</v>
      </c>
      <c r="O38" s="656"/>
    </row>
    <row r="39" spans="1:15" ht="90.75" x14ac:dyDescent="0.2">
      <c r="A39" s="587"/>
      <c r="B39" s="590"/>
      <c r="C39" s="618"/>
      <c r="D39" s="619"/>
      <c r="E39" s="619"/>
      <c r="F39" s="617"/>
      <c r="G39" s="118" t="s">
        <v>577</v>
      </c>
      <c r="H39" s="177" t="s">
        <v>202</v>
      </c>
      <c r="I39" s="117">
        <v>0.1</v>
      </c>
      <c r="J39" s="177" t="s">
        <v>203</v>
      </c>
      <c r="K39" s="193">
        <v>2.5000000000000001E-2</v>
      </c>
      <c r="L39" s="193">
        <v>2.5000000000000001E-2</v>
      </c>
      <c r="M39" s="193">
        <v>2.5000000000000001E-2</v>
      </c>
      <c r="N39" s="193">
        <v>2.5000000000000001E-2</v>
      </c>
      <c r="O39" s="656"/>
    </row>
    <row r="40" spans="1:15" ht="108.75" customHeight="1" x14ac:dyDescent="0.2">
      <c r="A40" s="588"/>
      <c r="B40" s="591"/>
      <c r="C40" s="618"/>
      <c r="D40" s="619"/>
      <c r="E40" s="619"/>
      <c r="F40" s="617"/>
      <c r="G40" s="116" t="s">
        <v>578</v>
      </c>
      <c r="H40" s="177" t="s">
        <v>202</v>
      </c>
      <c r="I40" s="117">
        <v>0.1</v>
      </c>
      <c r="J40" s="177" t="s">
        <v>203</v>
      </c>
      <c r="K40" s="193">
        <v>2.5000000000000001E-2</v>
      </c>
      <c r="L40" s="193">
        <v>2.5000000000000001E-2</v>
      </c>
      <c r="M40" s="193">
        <v>2.5000000000000001E-2</v>
      </c>
      <c r="N40" s="193">
        <v>2.5000000000000001E-2</v>
      </c>
      <c r="O40" s="656"/>
    </row>
    <row r="41" spans="1:15" ht="75" x14ac:dyDescent="0.2">
      <c r="A41" s="586" t="s">
        <v>172</v>
      </c>
      <c r="B41" s="589" t="s">
        <v>173</v>
      </c>
      <c r="C41" s="618" t="s">
        <v>579</v>
      </c>
      <c r="D41" s="619" t="s">
        <v>203</v>
      </c>
      <c r="E41" s="619" t="s">
        <v>205</v>
      </c>
      <c r="F41" s="617">
        <v>0.01</v>
      </c>
      <c r="G41" s="119" t="s">
        <v>580</v>
      </c>
      <c r="H41" s="177" t="s">
        <v>202</v>
      </c>
      <c r="I41" s="117">
        <v>0.2</v>
      </c>
      <c r="J41" s="177" t="s">
        <v>203</v>
      </c>
      <c r="K41" s="184">
        <v>0.05</v>
      </c>
      <c r="L41" s="184">
        <v>0.05</v>
      </c>
      <c r="M41" s="184">
        <v>0.05</v>
      </c>
      <c r="N41" s="162">
        <v>0.05</v>
      </c>
      <c r="O41" s="656"/>
    </row>
    <row r="42" spans="1:15" ht="90.75" x14ac:dyDescent="0.2">
      <c r="A42" s="587"/>
      <c r="B42" s="590"/>
      <c r="C42" s="618"/>
      <c r="D42" s="619"/>
      <c r="E42" s="619"/>
      <c r="F42" s="617"/>
      <c r="G42" s="119" t="s">
        <v>581</v>
      </c>
      <c r="H42" s="177" t="s">
        <v>202</v>
      </c>
      <c r="I42" s="117">
        <v>0.3</v>
      </c>
      <c r="J42" s="177" t="s">
        <v>203</v>
      </c>
      <c r="K42" s="184" t="s">
        <v>583</v>
      </c>
      <c r="L42" s="184" t="s">
        <v>583</v>
      </c>
      <c r="M42" s="184" t="s">
        <v>583</v>
      </c>
      <c r="N42" s="184" t="s">
        <v>583</v>
      </c>
      <c r="O42" s="656"/>
    </row>
    <row r="43" spans="1:15" ht="75" x14ac:dyDescent="0.2">
      <c r="A43" s="588"/>
      <c r="B43" s="591"/>
      <c r="C43" s="618"/>
      <c r="D43" s="619"/>
      <c r="E43" s="619"/>
      <c r="F43" s="617"/>
      <c r="G43" s="119" t="s">
        <v>582</v>
      </c>
      <c r="H43" s="177" t="s">
        <v>202</v>
      </c>
      <c r="I43" s="117" t="s">
        <v>206</v>
      </c>
      <c r="J43" s="177" t="s">
        <v>203</v>
      </c>
      <c r="K43" s="193">
        <v>1.2500000000000001E-2</v>
      </c>
      <c r="L43" s="193">
        <v>1.2500000000000001E-2</v>
      </c>
      <c r="M43" s="193">
        <v>1.2500000000000001E-2</v>
      </c>
      <c r="N43" s="193">
        <v>1.2500000000000001E-2</v>
      </c>
      <c r="O43" s="656"/>
    </row>
    <row r="44" spans="1:15" ht="75.75" x14ac:dyDescent="0.2">
      <c r="A44" s="586" t="s">
        <v>172</v>
      </c>
      <c r="B44" s="634" t="s">
        <v>173</v>
      </c>
      <c r="C44" s="618" t="s">
        <v>584</v>
      </c>
      <c r="D44" s="619" t="s">
        <v>203</v>
      </c>
      <c r="E44" s="619" t="s">
        <v>205</v>
      </c>
      <c r="F44" s="641">
        <v>0.01</v>
      </c>
      <c r="G44" s="119" t="s">
        <v>585</v>
      </c>
      <c r="H44" s="177" t="s">
        <v>202</v>
      </c>
      <c r="I44" s="117">
        <v>0.15</v>
      </c>
      <c r="J44" s="177" t="s">
        <v>203</v>
      </c>
      <c r="K44" s="193">
        <v>3.7499999999999999E-2</v>
      </c>
      <c r="L44" s="193">
        <v>3.7499999999999999E-2</v>
      </c>
      <c r="M44" s="193">
        <v>3.7499999999999999E-2</v>
      </c>
      <c r="N44" s="193">
        <v>3.7499999999999999E-2</v>
      </c>
      <c r="O44" s="656"/>
    </row>
    <row r="45" spans="1:15" ht="75.75" x14ac:dyDescent="0.2">
      <c r="A45" s="587"/>
      <c r="B45" s="635"/>
      <c r="C45" s="618"/>
      <c r="D45" s="619"/>
      <c r="E45" s="619"/>
      <c r="F45" s="641"/>
      <c r="G45" s="119" t="s">
        <v>586</v>
      </c>
      <c r="H45" s="177" t="s">
        <v>202</v>
      </c>
      <c r="I45" s="117">
        <v>0.4</v>
      </c>
      <c r="J45" s="177" t="s">
        <v>203</v>
      </c>
      <c r="K45" s="184">
        <v>0.1</v>
      </c>
      <c r="L45" s="184">
        <v>0.1</v>
      </c>
      <c r="M45" s="184">
        <v>0.1</v>
      </c>
      <c r="N45" s="162">
        <v>0.1</v>
      </c>
      <c r="O45" s="656"/>
    </row>
    <row r="46" spans="1:15" ht="75" x14ac:dyDescent="0.2">
      <c r="A46" s="587"/>
      <c r="B46" s="635"/>
      <c r="C46" s="618"/>
      <c r="D46" s="619"/>
      <c r="E46" s="619"/>
      <c r="F46" s="641"/>
      <c r="G46" s="119" t="s">
        <v>588</v>
      </c>
      <c r="H46" s="177" t="s">
        <v>202</v>
      </c>
      <c r="I46" s="117">
        <v>0.15</v>
      </c>
      <c r="J46" s="177" t="s">
        <v>203</v>
      </c>
      <c r="K46" s="193">
        <v>3.7499999999999999E-2</v>
      </c>
      <c r="L46" s="193">
        <v>3.7499999999999999E-2</v>
      </c>
      <c r="M46" s="193">
        <v>3.7499999999999999E-2</v>
      </c>
      <c r="N46" s="193">
        <v>3.7499999999999999E-2</v>
      </c>
      <c r="O46" s="656"/>
    </row>
    <row r="47" spans="1:15" ht="75.75" x14ac:dyDescent="0.2">
      <c r="A47" s="587"/>
      <c r="B47" s="635"/>
      <c r="C47" s="618"/>
      <c r="D47" s="619"/>
      <c r="E47" s="619"/>
      <c r="F47" s="641"/>
      <c r="G47" s="119" t="s">
        <v>587</v>
      </c>
      <c r="H47" s="177" t="s">
        <v>202</v>
      </c>
      <c r="I47" s="117">
        <v>0.15</v>
      </c>
      <c r="J47" s="177" t="s">
        <v>203</v>
      </c>
      <c r="K47" s="193">
        <v>3.7499999999999999E-2</v>
      </c>
      <c r="L47" s="193">
        <v>3.7499999999999999E-2</v>
      </c>
      <c r="M47" s="193">
        <v>3.7499999999999999E-2</v>
      </c>
      <c r="N47" s="193">
        <v>3.7499999999999999E-2</v>
      </c>
      <c r="O47" s="656"/>
    </row>
    <row r="48" spans="1:15" ht="106.5" thickBot="1" x14ac:dyDescent="0.25">
      <c r="A48" s="633"/>
      <c r="B48" s="636"/>
      <c r="C48" s="623"/>
      <c r="D48" s="624"/>
      <c r="E48" s="624"/>
      <c r="F48" s="642"/>
      <c r="G48" s="129" t="s">
        <v>589</v>
      </c>
      <c r="H48" s="178" t="s">
        <v>202</v>
      </c>
      <c r="I48" s="130">
        <v>0.15</v>
      </c>
      <c r="J48" s="178" t="s">
        <v>203</v>
      </c>
      <c r="K48" s="193">
        <v>3.7499999999999999E-2</v>
      </c>
      <c r="L48" s="193">
        <v>3.7499999999999999E-2</v>
      </c>
      <c r="M48" s="193">
        <v>3.7499999999999999E-2</v>
      </c>
      <c r="N48" s="193">
        <v>3.7499999999999999E-2</v>
      </c>
      <c r="O48" s="657"/>
    </row>
    <row r="49" spans="1:19" ht="45.75" x14ac:dyDescent="0.2">
      <c r="A49" s="637" t="s">
        <v>172</v>
      </c>
      <c r="B49" s="638" t="s">
        <v>173</v>
      </c>
      <c r="C49" s="639" t="s">
        <v>590</v>
      </c>
      <c r="D49" s="640" t="s">
        <v>207</v>
      </c>
      <c r="E49" s="667" t="s">
        <v>201</v>
      </c>
      <c r="F49" s="668">
        <v>0.01</v>
      </c>
      <c r="G49" s="93" t="s">
        <v>592</v>
      </c>
      <c r="H49" s="523" t="s">
        <v>201</v>
      </c>
      <c r="I49" s="525">
        <v>0.6</v>
      </c>
      <c r="J49" s="94" t="s">
        <v>208</v>
      </c>
      <c r="K49" s="525">
        <v>0.15</v>
      </c>
      <c r="L49" s="525">
        <v>0.15</v>
      </c>
      <c r="M49" s="525">
        <v>0.15</v>
      </c>
      <c r="N49" s="95">
        <v>0.15</v>
      </c>
      <c r="O49" s="669" t="s">
        <v>209</v>
      </c>
    </row>
    <row r="50" spans="1:19" ht="75.75" x14ac:dyDescent="0.2">
      <c r="A50" s="607"/>
      <c r="B50" s="608"/>
      <c r="C50" s="629"/>
      <c r="D50" s="630"/>
      <c r="E50" s="631"/>
      <c r="F50" s="632"/>
      <c r="G50" s="96" t="s">
        <v>591</v>
      </c>
      <c r="H50" s="524" t="s">
        <v>201</v>
      </c>
      <c r="I50" s="526">
        <v>0.15</v>
      </c>
      <c r="J50" s="97" t="s">
        <v>210</v>
      </c>
      <c r="K50" s="98">
        <v>3.7499999999999999E-2</v>
      </c>
      <c r="L50" s="98">
        <v>3.7499999999999999E-2</v>
      </c>
      <c r="M50" s="98">
        <v>3.7499999999999999E-2</v>
      </c>
      <c r="N50" s="99">
        <v>3.7499999999999999E-2</v>
      </c>
      <c r="O50" s="670"/>
    </row>
    <row r="51" spans="1:19" ht="60.75" x14ac:dyDescent="0.2">
      <c r="A51" s="607"/>
      <c r="B51" s="608"/>
      <c r="C51" s="629"/>
      <c r="D51" s="630"/>
      <c r="E51" s="631"/>
      <c r="F51" s="632"/>
      <c r="G51" s="96" t="s">
        <v>593</v>
      </c>
      <c r="H51" s="524" t="s">
        <v>201</v>
      </c>
      <c r="I51" s="526">
        <v>0.15</v>
      </c>
      <c r="J51" s="97" t="s">
        <v>210</v>
      </c>
      <c r="K51" s="98">
        <v>3.7499999999999999E-2</v>
      </c>
      <c r="L51" s="98">
        <v>3.7499999999999999E-2</v>
      </c>
      <c r="M51" s="98">
        <v>3.7499999999999999E-2</v>
      </c>
      <c r="N51" s="99">
        <v>3.7499999999999999E-2</v>
      </c>
      <c r="O51" s="670"/>
    </row>
    <row r="52" spans="1:19" ht="30.75" x14ac:dyDescent="0.2">
      <c r="A52" s="607"/>
      <c r="B52" s="608"/>
      <c r="C52" s="629"/>
      <c r="D52" s="630"/>
      <c r="E52" s="631"/>
      <c r="F52" s="632"/>
      <c r="G52" s="96" t="s">
        <v>594</v>
      </c>
      <c r="H52" s="524" t="s">
        <v>211</v>
      </c>
      <c r="I52" s="526">
        <v>0.1</v>
      </c>
      <c r="J52" s="97" t="s">
        <v>210</v>
      </c>
      <c r="K52" s="100">
        <v>0</v>
      </c>
      <c r="L52" s="100">
        <v>0.05</v>
      </c>
      <c r="M52" s="100">
        <v>0</v>
      </c>
      <c r="N52" s="101">
        <v>0.05</v>
      </c>
      <c r="O52" s="670"/>
    </row>
    <row r="53" spans="1:19" ht="74.25" customHeight="1" x14ac:dyDescent="0.2">
      <c r="A53" s="625" t="s">
        <v>172</v>
      </c>
      <c r="B53" s="627" t="s">
        <v>173</v>
      </c>
      <c r="C53" s="629" t="s">
        <v>595</v>
      </c>
      <c r="D53" s="630" t="s">
        <v>212</v>
      </c>
      <c r="E53" s="631" t="s">
        <v>213</v>
      </c>
      <c r="F53" s="632">
        <v>0.02</v>
      </c>
      <c r="G53" s="102" t="s">
        <v>596</v>
      </c>
      <c r="H53" s="524" t="s">
        <v>213</v>
      </c>
      <c r="I53" s="103">
        <v>0.75</v>
      </c>
      <c r="J53" s="97" t="s">
        <v>214</v>
      </c>
      <c r="K53" s="526">
        <v>0.25</v>
      </c>
      <c r="L53" s="526">
        <v>0.25</v>
      </c>
      <c r="M53" s="526">
        <v>0.25</v>
      </c>
      <c r="N53" s="104">
        <v>0</v>
      </c>
      <c r="O53" s="670"/>
    </row>
    <row r="54" spans="1:19" ht="66.75" customHeight="1" x14ac:dyDescent="0.2">
      <c r="A54" s="626"/>
      <c r="B54" s="628"/>
      <c r="C54" s="629"/>
      <c r="D54" s="630"/>
      <c r="E54" s="631"/>
      <c r="F54" s="632"/>
      <c r="G54" s="102" t="s">
        <v>597</v>
      </c>
      <c r="H54" s="524" t="s">
        <v>215</v>
      </c>
      <c r="I54" s="105">
        <v>0.25</v>
      </c>
      <c r="J54" s="97" t="s">
        <v>214</v>
      </c>
      <c r="K54" s="526">
        <v>0</v>
      </c>
      <c r="L54" s="526">
        <v>0</v>
      </c>
      <c r="M54" s="526">
        <v>0.25</v>
      </c>
      <c r="N54" s="104">
        <v>0</v>
      </c>
      <c r="O54" s="670"/>
    </row>
    <row r="55" spans="1:19" ht="45.75" x14ac:dyDescent="0.2">
      <c r="A55" s="625" t="s">
        <v>172</v>
      </c>
      <c r="B55" s="627" t="s">
        <v>173</v>
      </c>
      <c r="C55" s="629" t="s">
        <v>598</v>
      </c>
      <c r="D55" s="630" t="s">
        <v>216</v>
      </c>
      <c r="E55" s="631" t="s">
        <v>201</v>
      </c>
      <c r="F55" s="632">
        <v>0.02</v>
      </c>
      <c r="G55" s="102" t="s">
        <v>599</v>
      </c>
      <c r="H55" s="524" t="s">
        <v>217</v>
      </c>
      <c r="I55" s="103">
        <v>0.7</v>
      </c>
      <c r="J55" s="97" t="s">
        <v>218</v>
      </c>
      <c r="K55" s="100">
        <v>0.17499999999999999</v>
      </c>
      <c r="L55" s="100">
        <v>0.17499999999999999</v>
      </c>
      <c r="M55" s="100">
        <v>0.17499999999999999</v>
      </c>
      <c r="N55" s="101">
        <v>0.17499999999999999</v>
      </c>
      <c r="O55" s="670"/>
    </row>
    <row r="56" spans="1:19" ht="60.75" x14ac:dyDescent="0.2">
      <c r="A56" s="626"/>
      <c r="B56" s="628"/>
      <c r="C56" s="629"/>
      <c r="D56" s="630"/>
      <c r="E56" s="631"/>
      <c r="F56" s="632"/>
      <c r="G56" s="102" t="s">
        <v>600</v>
      </c>
      <c r="H56" s="524" t="s">
        <v>217</v>
      </c>
      <c r="I56" s="103">
        <v>0.3</v>
      </c>
      <c r="J56" s="97" t="s">
        <v>219</v>
      </c>
      <c r="K56" s="100">
        <v>7.4999999999999997E-2</v>
      </c>
      <c r="L56" s="100">
        <v>7.4999999999999997E-2</v>
      </c>
      <c r="M56" s="100">
        <v>7.4999999999999997E-2</v>
      </c>
      <c r="N56" s="101">
        <v>7.4999999999999997E-2</v>
      </c>
      <c r="O56" s="670"/>
    </row>
    <row r="57" spans="1:19" ht="45.75" x14ac:dyDescent="0.2">
      <c r="A57" s="625" t="s">
        <v>172</v>
      </c>
      <c r="B57" s="627" t="s">
        <v>173</v>
      </c>
      <c r="C57" s="629" t="s">
        <v>601</v>
      </c>
      <c r="D57" s="609" t="s">
        <v>220</v>
      </c>
      <c r="E57" s="631" t="s">
        <v>201</v>
      </c>
      <c r="F57" s="632">
        <v>0.01</v>
      </c>
      <c r="G57" s="102" t="s">
        <v>602</v>
      </c>
      <c r="H57" s="97" t="s">
        <v>175</v>
      </c>
      <c r="I57" s="103">
        <v>0.15</v>
      </c>
      <c r="J57" s="97" t="s">
        <v>214</v>
      </c>
      <c r="K57" s="98">
        <v>3.7499999999999999E-2</v>
      </c>
      <c r="L57" s="98">
        <v>3.7499999999999999E-2</v>
      </c>
      <c r="M57" s="98">
        <v>3.7499999999999999E-2</v>
      </c>
      <c r="N57" s="99">
        <v>3.7499999999999999E-2</v>
      </c>
      <c r="O57" s="670"/>
      <c r="S57" s="61" t="s">
        <v>813</v>
      </c>
    </row>
    <row r="58" spans="1:19" ht="45.75" x14ac:dyDescent="0.2">
      <c r="A58" s="662"/>
      <c r="B58" s="663"/>
      <c r="C58" s="629"/>
      <c r="D58" s="609"/>
      <c r="E58" s="631"/>
      <c r="F58" s="632"/>
      <c r="G58" s="102" t="s">
        <v>603</v>
      </c>
      <c r="H58" s="97" t="s">
        <v>175</v>
      </c>
      <c r="I58" s="105">
        <v>0.1</v>
      </c>
      <c r="J58" s="97" t="s">
        <v>214</v>
      </c>
      <c r="K58" s="98">
        <v>2.5000000000000001E-2</v>
      </c>
      <c r="L58" s="98">
        <v>2.5000000000000001E-2</v>
      </c>
      <c r="M58" s="98">
        <v>2.5000000000000001E-2</v>
      </c>
      <c r="N58" s="99">
        <v>2.5000000000000001E-2</v>
      </c>
      <c r="O58" s="670"/>
    </row>
    <row r="59" spans="1:19" ht="45.75" x14ac:dyDescent="0.2">
      <c r="A59" s="662"/>
      <c r="B59" s="663"/>
      <c r="C59" s="629"/>
      <c r="D59" s="609"/>
      <c r="E59" s="631"/>
      <c r="F59" s="632"/>
      <c r="G59" s="102" t="s">
        <v>604</v>
      </c>
      <c r="H59" s="97" t="s">
        <v>221</v>
      </c>
      <c r="I59" s="105">
        <v>0.05</v>
      </c>
      <c r="J59" s="97" t="s">
        <v>222</v>
      </c>
      <c r="K59" s="100">
        <v>0.05</v>
      </c>
      <c r="L59" s="100">
        <v>0</v>
      </c>
      <c r="M59" s="100">
        <v>0</v>
      </c>
      <c r="N59" s="101">
        <v>0</v>
      </c>
      <c r="O59" s="670"/>
    </row>
    <row r="60" spans="1:19" ht="60.75" x14ac:dyDescent="0.2">
      <c r="A60" s="662"/>
      <c r="B60" s="663"/>
      <c r="C60" s="629"/>
      <c r="D60" s="609"/>
      <c r="E60" s="631"/>
      <c r="F60" s="632"/>
      <c r="G60" s="102" t="s">
        <v>605</v>
      </c>
      <c r="H60" s="97" t="s">
        <v>223</v>
      </c>
      <c r="I60" s="103">
        <v>0.15</v>
      </c>
      <c r="J60" s="97" t="s">
        <v>224</v>
      </c>
      <c r="K60" s="106">
        <v>0.05</v>
      </c>
      <c r="L60" s="106">
        <v>0.05</v>
      </c>
      <c r="M60" s="106">
        <v>0.05</v>
      </c>
      <c r="N60" s="99">
        <v>0</v>
      </c>
      <c r="O60" s="670"/>
    </row>
    <row r="61" spans="1:19" ht="45.75" x14ac:dyDescent="0.2">
      <c r="A61" s="662"/>
      <c r="B61" s="663"/>
      <c r="C61" s="629"/>
      <c r="D61" s="609"/>
      <c r="E61" s="631"/>
      <c r="F61" s="632"/>
      <c r="G61" s="102" t="s">
        <v>606</v>
      </c>
      <c r="H61" s="97" t="s">
        <v>225</v>
      </c>
      <c r="I61" s="105">
        <v>0.05</v>
      </c>
      <c r="J61" s="97" t="s">
        <v>226</v>
      </c>
      <c r="K61" s="98">
        <v>0</v>
      </c>
      <c r="L61" s="98">
        <v>0</v>
      </c>
      <c r="M61" s="98">
        <v>0</v>
      </c>
      <c r="N61" s="99">
        <v>0.05</v>
      </c>
      <c r="O61" s="670"/>
    </row>
    <row r="62" spans="1:19" ht="60.75" x14ac:dyDescent="0.2">
      <c r="A62" s="662"/>
      <c r="B62" s="663"/>
      <c r="C62" s="629"/>
      <c r="D62" s="609"/>
      <c r="E62" s="631"/>
      <c r="F62" s="632"/>
      <c r="G62" s="102" t="s">
        <v>607</v>
      </c>
      <c r="H62" s="97" t="s">
        <v>227</v>
      </c>
      <c r="I62" s="105">
        <v>0.15</v>
      </c>
      <c r="J62" s="97" t="s">
        <v>228</v>
      </c>
      <c r="K62" s="98">
        <v>0</v>
      </c>
      <c r="L62" s="98">
        <v>0.15</v>
      </c>
      <c r="M62" s="98">
        <v>0</v>
      </c>
      <c r="N62" s="99">
        <v>0</v>
      </c>
      <c r="O62" s="670"/>
    </row>
    <row r="63" spans="1:19" ht="60.75" x14ac:dyDescent="0.2">
      <c r="A63" s="662"/>
      <c r="B63" s="663"/>
      <c r="C63" s="629"/>
      <c r="D63" s="609"/>
      <c r="E63" s="631"/>
      <c r="F63" s="632"/>
      <c r="G63" s="107" t="s">
        <v>1004</v>
      </c>
      <c r="H63" s="97" t="s">
        <v>205</v>
      </c>
      <c r="I63" s="105">
        <v>0.15</v>
      </c>
      <c r="J63" s="97" t="s">
        <v>229</v>
      </c>
      <c r="K63" s="98">
        <v>3.7499999999999999E-2</v>
      </c>
      <c r="L63" s="98">
        <v>3.7499999999999999E-2</v>
      </c>
      <c r="M63" s="98">
        <v>3.7499999999999999E-2</v>
      </c>
      <c r="N63" s="99">
        <v>3.7499999999999999E-2</v>
      </c>
      <c r="O63" s="670"/>
    </row>
    <row r="64" spans="1:19" ht="150.75" x14ac:dyDescent="0.2">
      <c r="A64" s="662"/>
      <c r="B64" s="663"/>
      <c r="C64" s="629"/>
      <c r="D64" s="609"/>
      <c r="E64" s="631"/>
      <c r="F64" s="632"/>
      <c r="G64" s="102" t="s">
        <v>608</v>
      </c>
      <c r="H64" s="97" t="s">
        <v>230</v>
      </c>
      <c r="I64" s="105">
        <v>0.1</v>
      </c>
      <c r="J64" s="105" t="s">
        <v>231</v>
      </c>
      <c r="K64" s="526">
        <v>0</v>
      </c>
      <c r="L64" s="526">
        <v>0</v>
      </c>
      <c r="M64" s="526">
        <v>0</v>
      </c>
      <c r="N64" s="104">
        <v>0.1</v>
      </c>
      <c r="O64" s="670"/>
    </row>
    <row r="65" spans="1:15" ht="76.5" thickBot="1" x14ac:dyDescent="0.25">
      <c r="A65" s="662"/>
      <c r="B65" s="663"/>
      <c r="C65" s="664"/>
      <c r="D65" s="665"/>
      <c r="E65" s="666"/>
      <c r="F65" s="654"/>
      <c r="G65" s="132" t="s">
        <v>609</v>
      </c>
      <c r="H65" s="137" t="s">
        <v>232</v>
      </c>
      <c r="I65" s="134">
        <v>0.1</v>
      </c>
      <c r="J65" s="134" t="s">
        <v>233</v>
      </c>
      <c r="K65" s="527">
        <v>0</v>
      </c>
      <c r="L65" s="527">
        <v>0</v>
      </c>
      <c r="M65" s="527">
        <v>0</v>
      </c>
      <c r="N65" s="138">
        <v>0.1</v>
      </c>
      <c r="O65" s="670"/>
    </row>
    <row r="66" spans="1:15" ht="84" customHeight="1" x14ac:dyDescent="0.2">
      <c r="A66" s="646" t="s">
        <v>172</v>
      </c>
      <c r="B66" s="648" t="s">
        <v>173</v>
      </c>
      <c r="C66" s="658" t="s">
        <v>610</v>
      </c>
      <c r="D66" s="600" t="s">
        <v>234</v>
      </c>
      <c r="E66" s="682" t="s">
        <v>202</v>
      </c>
      <c r="F66" s="685">
        <v>0.03</v>
      </c>
      <c r="G66" s="139" t="s">
        <v>611</v>
      </c>
      <c r="H66" s="352" t="s">
        <v>260</v>
      </c>
      <c r="I66" s="353">
        <v>0.6</v>
      </c>
      <c r="J66" s="354" t="s">
        <v>235</v>
      </c>
      <c r="K66" s="355">
        <v>0</v>
      </c>
      <c r="L66" s="355">
        <v>0</v>
      </c>
      <c r="M66" s="353">
        <v>0.3</v>
      </c>
      <c r="N66" s="356">
        <v>0.3</v>
      </c>
      <c r="O66" s="643" t="s">
        <v>236</v>
      </c>
    </row>
    <row r="67" spans="1:15" ht="66.75" customHeight="1" x14ac:dyDescent="0.2">
      <c r="A67" s="674"/>
      <c r="B67" s="676"/>
      <c r="C67" s="659"/>
      <c r="D67" s="593"/>
      <c r="E67" s="683"/>
      <c r="F67" s="686"/>
      <c r="G67" s="133" t="s">
        <v>612</v>
      </c>
      <c r="H67" s="357" t="s">
        <v>260</v>
      </c>
      <c r="I67" s="135">
        <v>0.2</v>
      </c>
      <c r="J67" s="358" t="s">
        <v>237</v>
      </c>
      <c r="K67" s="359">
        <v>0</v>
      </c>
      <c r="L67" s="359">
        <v>0</v>
      </c>
      <c r="M67" s="360">
        <v>0.1</v>
      </c>
      <c r="N67" s="361">
        <v>0.1</v>
      </c>
      <c r="O67" s="644"/>
    </row>
    <row r="68" spans="1:15" ht="134.25" customHeight="1" x14ac:dyDescent="0.2">
      <c r="A68" s="674"/>
      <c r="B68" s="676"/>
      <c r="C68" s="659"/>
      <c r="D68" s="593"/>
      <c r="E68" s="683"/>
      <c r="F68" s="686"/>
      <c r="G68" s="133" t="s">
        <v>613</v>
      </c>
      <c r="H68" s="357" t="s">
        <v>260</v>
      </c>
      <c r="I68" s="136">
        <v>0.1</v>
      </c>
      <c r="J68" s="358" t="s">
        <v>782</v>
      </c>
      <c r="K68" s="359">
        <v>0</v>
      </c>
      <c r="L68" s="168">
        <v>0.05</v>
      </c>
      <c r="M68" s="359">
        <v>0</v>
      </c>
      <c r="N68" s="362">
        <v>0.05</v>
      </c>
      <c r="O68" s="644"/>
    </row>
    <row r="69" spans="1:15" ht="107.25" customHeight="1" x14ac:dyDescent="0.2">
      <c r="A69" s="674"/>
      <c r="B69" s="676"/>
      <c r="C69" s="659"/>
      <c r="D69" s="593"/>
      <c r="E69" s="683"/>
      <c r="F69" s="686"/>
      <c r="G69" s="133" t="s">
        <v>614</v>
      </c>
      <c r="H69" s="357" t="s">
        <v>202</v>
      </c>
      <c r="I69" s="135">
        <v>0.05</v>
      </c>
      <c r="J69" s="358" t="s">
        <v>238</v>
      </c>
      <c r="K69" s="109" t="s">
        <v>239</v>
      </c>
      <c r="L69" s="109" t="s">
        <v>239</v>
      </c>
      <c r="M69" s="109" t="s">
        <v>239</v>
      </c>
      <c r="N69" s="363" t="s">
        <v>239</v>
      </c>
      <c r="O69" s="644"/>
    </row>
    <row r="70" spans="1:15" ht="99" customHeight="1" thickBot="1" x14ac:dyDescent="0.25">
      <c r="A70" s="680"/>
      <c r="B70" s="681"/>
      <c r="C70" s="660"/>
      <c r="D70" s="661"/>
      <c r="E70" s="684"/>
      <c r="F70" s="687"/>
      <c r="G70" s="140" t="s">
        <v>615</v>
      </c>
      <c r="H70" s="364" t="s">
        <v>205</v>
      </c>
      <c r="I70" s="141">
        <v>0.05</v>
      </c>
      <c r="J70" s="365" t="s">
        <v>240</v>
      </c>
      <c r="K70" s="366" t="s">
        <v>239</v>
      </c>
      <c r="L70" s="366" t="s">
        <v>239</v>
      </c>
      <c r="M70" s="366" t="s">
        <v>239</v>
      </c>
      <c r="N70" s="367" t="s">
        <v>239</v>
      </c>
      <c r="O70" s="645"/>
    </row>
    <row r="71" spans="1:15" ht="54" customHeight="1" x14ac:dyDescent="0.2">
      <c r="A71" s="646" t="s">
        <v>172</v>
      </c>
      <c r="B71" s="648" t="s">
        <v>173</v>
      </c>
      <c r="C71" s="650" t="s">
        <v>819</v>
      </c>
      <c r="D71" s="652" t="s">
        <v>241</v>
      </c>
      <c r="E71" s="650" t="s">
        <v>202</v>
      </c>
      <c r="F71" s="671">
        <v>0.01</v>
      </c>
      <c r="G71" s="368" t="s">
        <v>820</v>
      </c>
      <c r="H71" s="369" t="s">
        <v>202</v>
      </c>
      <c r="I71" s="370">
        <v>0.75</v>
      </c>
      <c r="J71" s="368" t="s">
        <v>242</v>
      </c>
      <c r="K71" s="371">
        <v>0.1875</v>
      </c>
      <c r="L71" s="371">
        <v>0.1875</v>
      </c>
      <c r="M71" s="371">
        <v>0.1875</v>
      </c>
      <c r="N71" s="372">
        <v>0.1875</v>
      </c>
      <c r="O71" s="643" t="s">
        <v>813</v>
      </c>
    </row>
    <row r="72" spans="1:15" ht="45.75" x14ac:dyDescent="0.2">
      <c r="A72" s="647"/>
      <c r="B72" s="649"/>
      <c r="C72" s="651"/>
      <c r="D72" s="653"/>
      <c r="E72" s="651"/>
      <c r="F72" s="672"/>
      <c r="G72" s="373" t="s">
        <v>821</v>
      </c>
      <c r="H72" s="374" t="s">
        <v>243</v>
      </c>
      <c r="I72" s="181">
        <v>0.25</v>
      </c>
      <c r="J72" s="373" t="s">
        <v>244</v>
      </c>
      <c r="K72" s="359">
        <v>0</v>
      </c>
      <c r="L72" s="359">
        <v>0</v>
      </c>
      <c r="M72" s="359">
        <v>0</v>
      </c>
      <c r="N72" s="375">
        <v>0.25</v>
      </c>
      <c r="O72" s="644"/>
    </row>
    <row r="73" spans="1:15" ht="45" x14ac:dyDescent="0.2">
      <c r="A73" s="673" t="s">
        <v>172</v>
      </c>
      <c r="B73" s="675" t="s">
        <v>173</v>
      </c>
      <c r="C73" s="677" t="s">
        <v>822</v>
      </c>
      <c r="D73" s="651" t="s">
        <v>244</v>
      </c>
      <c r="E73" s="651" t="s">
        <v>202</v>
      </c>
      <c r="F73" s="672">
        <v>0.01</v>
      </c>
      <c r="G73" s="373" t="s">
        <v>823</v>
      </c>
      <c r="H73" s="180" t="s">
        <v>245</v>
      </c>
      <c r="I73" s="376">
        <v>0.125</v>
      </c>
      <c r="J73" s="373" t="s">
        <v>246</v>
      </c>
      <c r="K73" s="359">
        <v>0</v>
      </c>
      <c r="L73" s="377">
        <v>0.125</v>
      </c>
      <c r="M73" s="359">
        <v>0</v>
      </c>
      <c r="N73" s="362">
        <v>0</v>
      </c>
      <c r="O73" s="644"/>
    </row>
    <row r="74" spans="1:15" ht="45.75" x14ac:dyDescent="0.2">
      <c r="A74" s="674"/>
      <c r="B74" s="676"/>
      <c r="C74" s="678"/>
      <c r="D74" s="651"/>
      <c r="E74" s="651"/>
      <c r="F74" s="672"/>
      <c r="G74" s="373" t="s">
        <v>824</v>
      </c>
      <c r="H74" s="180" t="s">
        <v>247</v>
      </c>
      <c r="I74" s="376">
        <v>0.125</v>
      </c>
      <c r="J74" s="373" t="s">
        <v>248</v>
      </c>
      <c r="K74" s="359">
        <v>0</v>
      </c>
      <c r="L74" s="377">
        <v>0.125</v>
      </c>
      <c r="M74" s="359">
        <v>0</v>
      </c>
      <c r="N74" s="362">
        <v>0</v>
      </c>
      <c r="O74" s="644"/>
    </row>
    <row r="75" spans="1:15" ht="45.75" x14ac:dyDescent="0.2">
      <c r="A75" s="674"/>
      <c r="B75" s="676"/>
      <c r="C75" s="678"/>
      <c r="D75" s="651"/>
      <c r="E75" s="651"/>
      <c r="F75" s="672"/>
      <c r="G75" s="373" t="s">
        <v>825</v>
      </c>
      <c r="H75" s="180" t="s">
        <v>249</v>
      </c>
      <c r="I75" s="181">
        <v>0.5</v>
      </c>
      <c r="J75" s="373" t="s">
        <v>250</v>
      </c>
      <c r="K75" s="359">
        <v>0</v>
      </c>
      <c r="L75" s="377">
        <v>0.25</v>
      </c>
      <c r="M75" s="377">
        <v>0.25</v>
      </c>
      <c r="N75" s="362">
        <v>0</v>
      </c>
      <c r="O75" s="644"/>
    </row>
    <row r="76" spans="1:15" ht="45.75" x14ac:dyDescent="0.2">
      <c r="A76" s="674"/>
      <c r="B76" s="676"/>
      <c r="C76" s="678"/>
      <c r="D76" s="651"/>
      <c r="E76" s="651"/>
      <c r="F76" s="672"/>
      <c r="G76" s="373" t="s">
        <v>826</v>
      </c>
      <c r="H76" s="180" t="s">
        <v>243</v>
      </c>
      <c r="I76" s="181">
        <v>0.15</v>
      </c>
      <c r="J76" s="373" t="s">
        <v>251</v>
      </c>
      <c r="K76" s="359">
        <v>0</v>
      </c>
      <c r="L76" s="359">
        <v>0</v>
      </c>
      <c r="M76" s="359">
        <v>0</v>
      </c>
      <c r="N76" s="375">
        <v>0.15</v>
      </c>
      <c r="O76" s="644"/>
    </row>
    <row r="77" spans="1:15" ht="45" x14ac:dyDescent="0.2">
      <c r="A77" s="647"/>
      <c r="B77" s="649"/>
      <c r="C77" s="679"/>
      <c r="D77" s="651"/>
      <c r="E77" s="651"/>
      <c r="F77" s="672"/>
      <c r="G77" s="373" t="s">
        <v>827</v>
      </c>
      <c r="H77" s="180" t="s">
        <v>243</v>
      </c>
      <c r="I77" s="181">
        <v>0.1</v>
      </c>
      <c r="J77" s="373" t="s">
        <v>252</v>
      </c>
      <c r="K77" s="359">
        <v>0</v>
      </c>
      <c r="L77" s="359">
        <v>0</v>
      </c>
      <c r="M77" s="359">
        <v>0</v>
      </c>
      <c r="N77" s="375">
        <v>0.1</v>
      </c>
      <c r="O77" s="644"/>
    </row>
    <row r="78" spans="1:15" ht="89.25" customHeight="1" x14ac:dyDescent="0.2">
      <c r="A78" s="673" t="s">
        <v>172</v>
      </c>
      <c r="B78" s="675" t="s">
        <v>173</v>
      </c>
      <c r="C78" s="677" t="s">
        <v>828</v>
      </c>
      <c r="D78" s="692" t="s">
        <v>244</v>
      </c>
      <c r="E78" s="692" t="s">
        <v>202</v>
      </c>
      <c r="F78" s="693">
        <v>0.02</v>
      </c>
      <c r="G78" s="373" t="s">
        <v>829</v>
      </c>
      <c r="H78" s="180" t="s">
        <v>247</v>
      </c>
      <c r="I78" s="181">
        <v>0.05</v>
      </c>
      <c r="J78" s="373" t="s">
        <v>253</v>
      </c>
      <c r="K78" s="359">
        <v>0</v>
      </c>
      <c r="L78" s="377">
        <v>0.05</v>
      </c>
      <c r="M78" s="359">
        <v>0</v>
      </c>
      <c r="N78" s="362">
        <v>0</v>
      </c>
      <c r="O78" s="644"/>
    </row>
    <row r="79" spans="1:15" ht="52.5" customHeight="1" x14ac:dyDescent="0.2">
      <c r="A79" s="674"/>
      <c r="B79" s="676"/>
      <c r="C79" s="678"/>
      <c r="D79" s="689"/>
      <c r="E79" s="689"/>
      <c r="F79" s="690"/>
      <c r="G79" s="373" t="s">
        <v>830</v>
      </c>
      <c r="H79" s="180" t="s">
        <v>254</v>
      </c>
      <c r="I79" s="181">
        <v>0.5</v>
      </c>
      <c r="J79" s="373" t="s">
        <v>255</v>
      </c>
      <c r="K79" s="359">
        <v>0</v>
      </c>
      <c r="L79" s="377">
        <v>0.05</v>
      </c>
      <c r="M79" s="377">
        <v>0.15</v>
      </c>
      <c r="N79" s="375">
        <v>0.3</v>
      </c>
      <c r="O79" s="644"/>
    </row>
    <row r="80" spans="1:15" ht="51" customHeight="1" x14ac:dyDescent="0.2">
      <c r="A80" s="674"/>
      <c r="B80" s="676"/>
      <c r="C80" s="678"/>
      <c r="D80" s="689"/>
      <c r="E80" s="689"/>
      <c r="F80" s="690"/>
      <c r="G80" s="378" t="s">
        <v>831</v>
      </c>
      <c r="H80" s="182" t="s">
        <v>202</v>
      </c>
      <c r="I80" s="183">
        <v>0.1</v>
      </c>
      <c r="J80" s="378" t="s">
        <v>256</v>
      </c>
      <c r="K80" s="377">
        <v>2.5000000000000001E-2</v>
      </c>
      <c r="L80" s="377">
        <v>2.5000000000000001E-2</v>
      </c>
      <c r="M80" s="377">
        <v>2.5000000000000001E-2</v>
      </c>
      <c r="N80" s="375">
        <v>2.5000000000000001E-2</v>
      </c>
      <c r="O80" s="644"/>
    </row>
    <row r="81" spans="1:17" ht="85.5" customHeight="1" x14ac:dyDescent="0.2">
      <c r="A81" s="647"/>
      <c r="B81" s="649"/>
      <c r="C81" s="679"/>
      <c r="D81" s="653"/>
      <c r="E81" s="653"/>
      <c r="F81" s="691"/>
      <c r="G81" s="373" t="s">
        <v>832</v>
      </c>
      <c r="H81" s="180" t="s">
        <v>243</v>
      </c>
      <c r="I81" s="181">
        <v>0.35</v>
      </c>
      <c r="J81" s="373" t="s">
        <v>244</v>
      </c>
      <c r="K81" s="359">
        <v>0</v>
      </c>
      <c r="L81" s="359">
        <v>0</v>
      </c>
      <c r="M81" s="359">
        <v>0</v>
      </c>
      <c r="N81" s="375">
        <v>0.35</v>
      </c>
      <c r="O81" s="644"/>
    </row>
    <row r="82" spans="1:17" ht="59.25" customHeight="1" x14ac:dyDescent="0.2">
      <c r="A82" s="674" t="s">
        <v>172</v>
      </c>
      <c r="B82" s="676" t="s">
        <v>173</v>
      </c>
      <c r="C82" s="688" t="s">
        <v>833</v>
      </c>
      <c r="D82" s="689" t="s">
        <v>244</v>
      </c>
      <c r="E82" s="689" t="s">
        <v>202</v>
      </c>
      <c r="F82" s="690">
        <v>0.01</v>
      </c>
      <c r="G82" s="379" t="s">
        <v>834</v>
      </c>
      <c r="H82" s="380" t="s">
        <v>257</v>
      </c>
      <c r="I82" s="381">
        <v>0.125</v>
      </c>
      <c r="J82" s="380" t="s">
        <v>258</v>
      </c>
      <c r="K82" s="382">
        <v>2.5000000000000001E-2</v>
      </c>
      <c r="L82" s="382">
        <v>0.1</v>
      </c>
      <c r="M82" s="383">
        <v>0</v>
      </c>
      <c r="N82" s="384">
        <v>0</v>
      </c>
      <c r="O82" s="644"/>
      <c r="Q82" s="61" t="s">
        <v>684</v>
      </c>
    </row>
    <row r="83" spans="1:17" ht="45" x14ac:dyDescent="0.2">
      <c r="A83" s="674"/>
      <c r="B83" s="676"/>
      <c r="C83" s="688"/>
      <c r="D83" s="689"/>
      <c r="E83" s="689"/>
      <c r="F83" s="690"/>
      <c r="G83" s="373" t="s">
        <v>835</v>
      </c>
      <c r="H83" s="182" t="s">
        <v>257</v>
      </c>
      <c r="I83" s="181">
        <v>0.5</v>
      </c>
      <c r="J83" s="182" t="s">
        <v>259</v>
      </c>
      <c r="K83" s="377">
        <v>0.1</v>
      </c>
      <c r="L83" s="377">
        <v>0.4</v>
      </c>
      <c r="M83" s="359">
        <v>0</v>
      </c>
      <c r="N83" s="362">
        <v>0</v>
      </c>
      <c r="O83" s="644"/>
      <c r="Q83" s="61" t="s">
        <v>347</v>
      </c>
    </row>
    <row r="84" spans="1:17" ht="30.75" x14ac:dyDescent="0.2">
      <c r="A84" s="674"/>
      <c r="B84" s="676"/>
      <c r="C84" s="688"/>
      <c r="D84" s="689"/>
      <c r="E84" s="689"/>
      <c r="F84" s="690"/>
      <c r="G84" s="373" t="s">
        <v>836</v>
      </c>
      <c r="H84" s="182" t="s">
        <v>247</v>
      </c>
      <c r="I84" s="377">
        <v>0.125</v>
      </c>
      <c r="J84" s="173" t="s">
        <v>244</v>
      </c>
      <c r="K84" s="359">
        <v>0</v>
      </c>
      <c r="L84" s="377">
        <v>0.125</v>
      </c>
      <c r="M84" s="359">
        <v>0</v>
      </c>
      <c r="N84" s="362">
        <v>0</v>
      </c>
      <c r="O84" s="644"/>
      <c r="Q84" s="61" t="s">
        <v>352</v>
      </c>
    </row>
    <row r="85" spans="1:17" ht="75" customHeight="1" x14ac:dyDescent="0.2">
      <c r="A85" s="674"/>
      <c r="B85" s="676"/>
      <c r="C85" s="688"/>
      <c r="D85" s="653"/>
      <c r="E85" s="653"/>
      <c r="F85" s="691"/>
      <c r="G85" s="373" t="s">
        <v>837</v>
      </c>
      <c r="H85" s="173" t="s">
        <v>243</v>
      </c>
      <c r="I85" s="181">
        <v>0.25</v>
      </c>
      <c r="J85" s="173" t="s">
        <v>244</v>
      </c>
      <c r="K85" s="385">
        <v>0</v>
      </c>
      <c r="L85" s="359">
        <v>0</v>
      </c>
      <c r="M85" s="359">
        <v>0</v>
      </c>
      <c r="N85" s="386">
        <v>0.25</v>
      </c>
      <c r="O85" s="644"/>
      <c r="Q85" s="61" t="s">
        <v>685</v>
      </c>
    </row>
    <row r="86" spans="1:17" ht="45.75" x14ac:dyDescent="0.2">
      <c r="A86" s="701" t="s">
        <v>172</v>
      </c>
      <c r="B86" s="675" t="s">
        <v>173</v>
      </c>
      <c r="C86" s="692" t="s">
        <v>838</v>
      </c>
      <c r="D86" s="692" t="s">
        <v>244</v>
      </c>
      <c r="E86" s="692" t="s">
        <v>202</v>
      </c>
      <c r="F86" s="693">
        <v>0.02</v>
      </c>
      <c r="G86" s="387" t="s">
        <v>839</v>
      </c>
      <c r="H86" s="181" t="s">
        <v>202</v>
      </c>
      <c r="I86" s="181">
        <v>0.75</v>
      </c>
      <c r="J86" s="180" t="s">
        <v>244</v>
      </c>
      <c r="K86" s="377">
        <v>0.05</v>
      </c>
      <c r="L86" s="377">
        <v>0.23300000000000001</v>
      </c>
      <c r="M86" s="377">
        <v>0.23300000000000001</v>
      </c>
      <c r="N86" s="375">
        <v>0.23300000000000001</v>
      </c>
      <c r="O86" s="644"/>
      <c r="Q86" s="61" t="s">
        <v>686</v>
      </c>
    </row>
    <row r="87" spans="1:17" ht="60" customHeight="1" x14ac:dyDescent="0.2">
      <c r="A87" s="705"/>
      <c r="B87" s="649"/>
      <c r="C87" s="653"/>
      <c r="D87" s="653"/>
      <c r="E87" s="653"/>
      <c r="F87" s="691"/>
      <c r="G87" s="387" t="s">
        <v>840</v>
      </c>
      <c r="H87" s="109" t="s">
        <v>260</v>
      </c>
      <c r="I87" s="181">
        <v>0.25</v>
      </c>
      <c r="J87" s="180" t="s">
        <v>261</v>
      </c>
      <c r="K87" s="359">
        <v>0</v>
      </c>
      <c r="L87" s="359">
        <v>0</v>
      </c>
      <c r="M87" s="377">
        <v>0.125</v>
      </c>
      <c r="N87" s="375">
        <v>0.125</v>
      </c>
      <c r="O87" s="644"/>
      <c r="Q87" s="61" t="s">
        <v>424</v>
      </c>
    </row>
    <row r="88" spans="1:17" ht="68.25" customHeight="1" x14ac:dyDescent="0.2">
      <c r="A88" s="701" t="s">
        <v>686</v>
      </c>
      <c r="B88" s="703" t="s">
        <v>622</v>
      </c>
      <c r="C88" s="692" t="s">
        <v>816</v>
      </c>
      <c r="D88" s="692" t="s">
        <v>244</v>
      </c>
      <c r="E88" s="692" t="s">
        <v>202</v>
      </c>
      <c r="F88" s="693">
        <v>0.15</v>
      </c>
      <c r="G88" s="387" t="s">
        <v>817</v>
      </c>
      <c r="H88" s="180" t="s">
        <v>202</v>
      </c>
      <c r="I88" s="181">
        <v>0.75</v>
      </c>
      <c r="J88" s="180" t="s">
        <v>244</v>
      </c>
      <c r="K88" s="377">
        <v>0.05</v>
      </c>
      <c r="L88" s="377">
        <v>0.23300000000000001</v>
      </c>
      <c r="M88" s="377">
        <v>0.23300000000000001</v>
      </c>
      <c r="N88" s="375">
        <v>0.23499999999999999</v>
      </c>
      <c r="O88" s="644"/>
    </row>
    <row r="89" spans="1:17" ht="64.5" customHeight="1" thickBot="1" x14ac:dyDescent="0.25">
      <c r="A89" s="702"/>
      <c r="B89" s="704"/>
      <c r="C89" s="689"/>
      <c r="D89" s="689"/>
      <c r="E89" s="689"/>
      <c r="F89" s="690"/>
      <c r="G89" s="388" t="s">
        <v>818</v>
      </c>
      <c r="H89" s="182" t="s">
        <v>243</v>
      </c>
      <c r="I89" s="183">
        <v>0.25</v>
      </c>
      <c r="J89" s="182" t="s">
        <v>262</v>
      </c>
      <c r="K89" s="389">
        <v>0</v>
      </c>
      <c r="L89" s="389">
        <v>0</v>
      </c>
      <c r="M89" s="389">
        <v>0</v>
      </c>
      <c r="N89" s="390">
        <v>0.25</v>
      </c>
      <c r="O89" s="645"/>
      <c r="Q89" s="61" t="s">
        <v>173</v>
      </c>
    </row>
    <row r="90" spans="1:17" ht="45.75" x14ac:dyDescent="0.2">
      <c r="A90" s="694" t="s">
        <v>467</v>
      </c>
      <c r="B90" s="696" t="s">
        <v>173</v>
      </c>
      <c r="C90" s="639" t="s">
        <v>783</v>
      </c>
      <c r="D90" s="640" t="s">
        <v>507</v>
      </c>
      <c r="E90" s="667" t="s">
        <v>268</v>
      </c>
      <c r="F90" s="668">
        <v>0.01</v>
      </c>
      <c r="G90" s="175" t="s">
        <v>784</v>
      </c>
      <c r="H90" s="176" t="s">
        <v>268</v>
      </c>
      <c r="I90" s="391">
        <v>0.1</v>
      </c>
      <c r="J90" s="175" t="s">
        <v>508</v>
      </c>
      <c r="K90" s="392">
        <v>2.5000000000000001E-2</v>
      </c>
      <c r="L90" s="392">
        <v>2.5000000000000001E-2</v>
      </c>
      <c r="M90" s="392">
        <v>2.5000000000000001E-2</v>
      </c>
      <c r="N90" s="393">
        <v>2.5000000000000001E-2</v>
      </c>
      <c r="O90" s="698" t="s">
        <v>509</v>
      </c>
      <c r="Q90" s="61" t="s">
        <v>622</v>
      </c>
    </row>
    <row r="91" spans="1:17" ht="45.75" x14ac:dyDescent="0.2">
      <c r="A91" s="695"/>
      <c r="B91" s="697"/>
      <c r="C91" s="629"/>
      <c r="D91" s="630"/>
      <c r="E91" s="631"/>
      <c r="F91" s="631"/>
      <c r="G91" s="169" t="s">
        <v>785</v>
      </c>
      <c r="H91" s="170" t="s">
        <v>268</v>
      </c>
      <c r="I91" s="110">
        <v>0.1</v>
      </c>
      <c r="J91" s="169" t="s">
        <v>510</v>
      </c>
      <c r="K91" s="394">
        <v>2.5000000000000001E-2</v>
      </c>
      <c r="L91" s="394">
        <v>2.5000000000000001E-2</v>
      </c>
      <c r="M91" s="394">
        <v>2.5000000000000001E-2</v>
      </c>
      <c r="N91" s="395">
        <v>2.5000000000000001E-2</v>
      </c>
      <c r="O91" s="699"/>
      <c r="Q91" s="61" t="s">
        <v>623</v>
      </c>
    </row>
    <row r="92" spans="1:17" ht="60.75" x14ac:dyDescent="0.2">
      <c r="A92" s="695"/>
      <c r="B92" s="697"/>
      <c r="C92" s="629"/>
      <c r="D92" s="630"/>
      <c r="E92" s="631"/>
      <c r="F92" s="631"/>
      <c r="G92" s="169" t="s">
        <v>786</v>
      </c>
      <c r="H92" s="170" t="s">
        <v>268</v>
      </c>
      <c r="I92" s="110">
        <v>0.05</v>
      </c>
      <c r="J92" s="169" t="s">
        <v>511</v>
      </c>
      <c r="K92" s="394">
        <v>1.2500000000000001E-2</v>
      </c>
      <c r="L92" s="394">
        <v>1.2500000000000001E-2</v>
      </c>
      <c r="M92" s="394">
        <v>1.2500000000000001E-2</v>
      </c>
      <c r="N92" s="395">
        <v>1.2500000000000001E-2</v>
      </c>
      <c r="O92" s="699"/>
    </row>
    <row r="93" spans="1:17" ht="75.75" x14ac:dyDescent="0.2">
      <c r="A93" s="695"/>
      <c r="B93" s="697"/>
      <c r="C93" s="629"/>
      <c r="D93" s="630"/>
      <c r="E93" s="631"/>
      <c r="F93" s="631"/>
      <c r="G93" s="169" t="s">
        <v>787</v>
      </c>
      <c r="H93" s="170" t="s">
        <v>268</v>
      </c>
      <c r="I93" s="110">
        <v>0.55000000000000004</v>
      </c>
      <c r="J93" s="169" t="s">
        <v>512</v>
      </c>
      <c r="K93" s="394">
        <v>0.13750000000000001</v>
      </c>
      <c r="L93" s="394">
        <v>0.13750000000000001</v>
      </c>
      <c r="M93" s="394">
        <v>0.13750000000000001</v>
      </c>
      <c r="N93" s="395">
        <v>0.13750000000000001</v>
      </c>
      <c r="O93" s="699"/>
    </row>
    <row r="94" spans="1:17" ht="45.75" x14ac:dyDescent="0.2">
      <c r="A94" s="695"/>
      <c r="B94" s="697"/>
      <c r="C94" s="629"/>
      <c r="D94" s="630"/>
      <c r="E94" s="631"/>
      <c r="F94" s="631"/>
      <c r="G94" s="169" t="s">
        <v>788</v>
      </c>
      <c r="H94" s="170" t="s">
        <v>513</v>
      </c>
      <c r="I94" s="110">
        <v>0.1</v>
      </c>
      <c r="J94" s="169" t="s">
        <v>514</v>
      </c>
      <c r="K94" s="110">
        <v>0</v>
      </c>
      <c r="L94" s="110">
        <v>0</v>
      </c>
      <c r="M94" s="110">
        <v>0</v>
      </c>
      <c r="N94" s="396">
        <v>0.1</v>
      </c>
      <c r="O94" s="699"/>
    </row>
    <row r="95" spans="1:17" ht="45" x14ac:dyDescent="0.2">
      <c r="A95" s="695"/>
      <c r="B95" s="697"/>
      <c r="C95" s="629"/>
      <c r="D95" s="630"/>
      <c r="E95" s="631"/>
      <c r="F95" s="631"/>
      <c r="G95" s="169" t="s">
        <v>789</v>
      </c>
      <c r="H95" s="170" t="s">
        <v>513</v>
      </c>
      <c r="I95" s="110">
        <v>0.1</v>
      </c>
      <c r="J95" s="169" t="s">
        <v>515</v>
      </c>
      <c r="K95" s="110">
        <v>0</v>
      </c>
      <c r="L95" s="110">
        <v>0</v>
      </c>
      <c r="M95" s="110">
        <v>0</v>
      </c>
      <c r="N95" s="396">
        <v>0.1</v>
      </c>
      <c r="O95" s="699"/>
    </row>
    <row r="96" spans="1:17" ht="45.75" x14ac:dyDescent="0.2">
      <c r="A96" s="695" t="s">
        <v>172</v>
      </c>
      <c r="B96" s="697" t="s">
        <v>173</v>
      </c>
      <c r="C96" s="630" t="s">
        <v>790</v>
      </c>
      <c r="D96" s="630" t="s">
        <v>516</v>
      </c>
      <c r="E96" s="630" t="s">
        <v>268</v>
      </c>
      <c r="F96" s="707">
        <v>0.02</v>
      </c>
      <c r="G96" s="169" t="s">
        <v>791</v>
      </c>
      <c r="H96" s="170" t="s">
        <v>268</v>
      </c>
      <c r="I96" s="110">
        <v>0.1</v>
      </c>
      <c r="J96" s="169" t="s">
        <v>517</v>
      </c>
      <c r="K96" s="394">
        <v>2.5000000000000001E-2</v>
      </c>
      <c r="L96" s="394">
        <v>2.5000000000000001E-2</v>
      </c>
      <c r="M96" s="394">
        <v>2.5000000000000001E-2</v>
      </c>
      <c r="N96" s="395">
        <v>2.5000000000000001E-2</v>
      </c>
      <c r="O96" s="699"/>
    </row>
    <row r="97" spans="1:15" ht="60" x14ac:dyDescent="0.2">
      <c r="A97" s="695"/>
      <c r="B97" s="697"/>
      <c r="C97" s="630"/>
      <c r="D97" s="630"/>
      <c r="E97" s="630"/>
      <c r="F97" s="630"/>
      <c r="G97" s="169" t="s">
        <v>792</v>
      </c>
      <c r="H97" s="170" t="s">
        <v>268</v>
      </c>
      <c r="I97" s="110">
        <v>0.15</v>
      </c>
      <c r="J97" s="169" t="s">
        <v>518</v>
      </c>
      <c r="K97" s="394">
        <v>3.7499999999999999E-2</v>
      </c>
      <c r="L97" s="394">
        <v>3.7499999999999999E-2</v>
      </c>
      <c r="M97" s="394">
        <v>3.7499999999999999E-2</v>
      </c>
      <c r="N97" s="395">
        <v>3.7499999999999999E-2</v>
      </c>
      <c r="O97" s="699"/>
    </row>
    <row r="98" spans="1:15" ht="45" x14ac:dyDescent="0.2">
      <c r="A98" s="695"/>
      <c r="B98" s="697"/>
      <c r="C98" s="630"/>
      <c r="D98" s="630"/>
      <c r="E98" s="630"/>
      <c r="F98" s="630"/>
      <c r="G98" s="169" t="s">
        <v>793</v>
      </c>
      <c r="H98" s="170" t="s">
        <v>268</v>
      </c>
      <c r="I98" s="110">
        <v>0.2</v>
      </c>
      <c r="J98" s="169" t="s">
        <v>519</v>
      </c>
      <c r="K98" s="394">
        <v>0.05</v>
      </c>
      <c r="L98" s="394">
        <v>0.05</v>
      </c>
      <c r="M98" s="394">
        <v>0.05</v>
      </c>
      <c r="N98" s="395">
        <v>0.05</v>
      </c>
      <c r="O98" s="699"/>
    </row>
    <row r="99" spans="1:15" ht="45" x14ac:dyDescent="0.2">
      <c r="A99" s="695"/>
      <c r="B99" s="697"/>
      <c r="C99" s="630"/>
      <c r="D99" s="630"/>
      <c r="E99" s="630"/>
      <c r="F99" s="630"/>
      <c r="G99" s="169" t="s">
        <v>794</v>
      </c>
      <c r="H99" s="170" t="s">
        <v>268</v>
      </c>
      <c r="I99" s="110">
        <v>0.15</v>
      </c>
      <c r="J99" s="169" t="s">
        <v>520</v>
      </c>
      <c r="K99" s="394">
        <v>3.7499999999999999E-2</v>
      </c>
      <c r="L99" s="394">
        <v>3.7499999999999999E-2</v>
      </c>
      <c r="M99" s="394">
        <v>3.7499999999999999E-2</v>
      </c>
      <c r="N99" s="395">
        <v>3.7499999999999999E-2</v>
      </c>
      <c r="O99" s="699"/>
    </row>
    <row r="100" spans="1:15" ht="60" x14ac:dyDescent="0.2">
      <c r="A100" s="695"/>
      <c r="B100" s="697"/>
      <c r="C100" s="630"/>
      <c r="D100" s="630"/>
      <c r="E100" s="630"/>
      <c r="F100" s="630"/>
      <c r="G100" s="169" t="s">
        <v>795</v>
      </c>
      <c r="H100" s="170" t="s">
        <v>268</v>
      </c>
      <c r="I100" s="110">
        <v>0.3</v>
      </c>
      <c r="J100" s="169" t="s">
        <v>521</v>
      </c>
      <c r="K100" s="394">
        <v>7.4999999999999997E-2</v>
      </c>
      <c r="L100" s="394">
        <v>7.4999999999999997E-2</v>
      </c>
      <c r="M100" s="394">
        <v>7.4999999999999997E-2</v>
      </c>
      <c r="N100" s="395">
        <v>7.4999999999999997E-2</v>
      </c>
      <c r="O100" s="699"/>
    </row>
    <row r="101" spans="1:15" ht="45" x14ac:dyDescent="0.2">
      <c r="A101" s="695"/>
      <c r="B101" s="697"/>
      <c r="C101" s="630"/>
      <c r="D101" s="630"/>
      <c r="E101" s="630"/>
      <c r="F101" s="630"/>
      <c r="G101" s="169" t="s">
        <v>796</v>
      </c>
      <c r="H101" s="170" t="s">
        <v>232</v>
      </c>
      <c r="I101" s="110">
        <v>0.1</v>
      </c>
      <c r="J101" s="169" t="s">
        <v>522</v>
      </c>
      <c r="K101" s="394">
        <v>0</v>
      </c>
      <c r="L101" s="394">
        <v>0</v>
      </c>
      <c r="M101" s="394">
        <v>0</v>
      </c>
      <c r="N101" s="395">
        <v>0.1</v>
      </c>
      <c r="O101" s="699"/>
    </row>
    <row r="102" spans="1:15" ht="76.5" customHeight="1" x14ac:dyDescent="0.2">
      <c r="A102" s="695" t="s">
        <v>172</v>
      </c>
      <c r="B102" s="697" t="s">
        <v>173</v>
      </c>
      <c r="C102" s="630" t="s">
        <v>797</v>
      </c>
      <c r="D102" s="630" t="s">
        <v>523</v>
      </c>
      <c r="E102" s="631" t="s">
        <v>268</v>
      </c>
      <c r="F102" s="632">
        <v>0.01</v>
      </c>
      <c r="G102" s="169" t="s">
        <v>798</v>
      </c>
      <c r="H102" s="170" t="s">
        <v>268</v>
      </c>
      <c r="I102" s="110">
        <v>0.3</v>
      </c>
      <c r="J102" s="169" t="s">
        <v>524</v>
      </c>
      <c r="K102" s="394">
        <v>7.4999999999999997E-2</v>
      </c>
      <c r="L102" s="394">
        <v>7.4999999999999997E-2</v>
      </c>
      <c r="M102" s="394">
        <v>7.4999999999999997E-2</v>
      </c>
      <c r="N102" s="395">
        <v>7.4999999999999997E-2</v>
      </c>
      <c r="O102" s="699"/>
    </row>
    <row r="103" spans="1:15" ht="106.5" customHeight="1" thickBot="1" x14ac:dyDescent="0.25">
      <c r="A103" s="701"/>
      <c r="B103" s="703"/>
      <c r="C103" s="706"/>
      <c r="D103" s="706"/>
      <c r="E103" s="666"/>
      <c r="F103" s="666"/>
      <c r="G103" s="172" t="s">
        <v>799</v>
      </c>
      <c r="H103" s="397" t="s">
        <v>268</v>
      </c>
      <c r="I103" s="398">
        <v>0.7</v>
      </c>
      <c r="J103" s="172" t="s">
        <v>525</v>
      </c>
      <c r="K103" s="427">
        <v>0.17499999999999999</v>
      </c>
      <c r="L103" s="427">
        <v>0.17499999999999999</v>
      </c>
      <c r="M103" s="427">
        <v>0.17499999999999999</v>
      </c>
      <c r="N103" s="428">
        <v>0.17499999999999999</v>
      </c>
      <c r="O103" s="700"/>
    </row>
    <row r="104" spans="1:15" ht="56.25" customHeight="1" x14ac:dyDescent="0.2">
      <c r="A104" s="711" t="s">
        <v>684</v>
      </c>
      <c r="B104" s="713" t="s">
        <v>173</v>
      </c>
      <c r="C104" s="639" t="s">
        <v>800</v>
      </c>
      <c r="D104" s="601" t="s">
        <v>673</v>
      </c>
      <c r="E104" s="601" t="s">
        <v>175</v>
      </c>
      <c r="F104" s="716">
        <v>0.02</v>
      </c>
      <c r="G104" s="399" t="s">
        <v>801</v>
      </c>
      <c r="H104" s="400" t="s">
        <v>175</v>
      </c>
      <c r="I104" s="401">
        <v>0.1</v>
      </c>
      <c r="J104" s="402" t="s">
        <v>674</v>
      </c>
      <c r="K104" s="403">
        <v>2.5000000000000001E-2</v>
      </c>
      <c r="L104" s="403">
        <v>2.5000000000000001E-2</v>
      </c>
      <c r="M104" s="403">
        <v>2.5000000000000001E-2</v>
      </c>
      <c r="N104" s="404">
        <v>2.5000000000000001E-2</v>
      </c>
      <c r="O104" s="708" t="s">
        <v>682</v>
      </c>
    </row>
    <row r="105" spans="1:15" ht="54" customHeight="1" x14ac:dyDescent="0.2">
      <c r="A105" s="702"/>
      <c r="B105" s="704"/>
      <c r="C105" s="629"/>
      <c r="D105" s="602"/>
      <c r="E105" s="602"/>
      <c r="F105" s="717"/>
      <c r="G105" s="405" t="s">
        <v>802</v>
      </c>
      <c r="H105" s="406" t="s">
        <v>202</v>
      </c>
      <c r="I105" s="407">
        <v>0.3</v>
      </c>
      <c r="J105" s="406" t="s">
        <v>675</v>
      </c>
      <c r="K105" s="409">
        <v>7.4999999999999997E-2</v>
      </c>
      <c r="L105" s="409">
        <v>7.4999999999999997E-2</v>
      </c>
      <c r="M105" s="409">
        <v>7.4999999999999997E-2</v>
      </c>
      <c r="N105" s="409">
        <v>7.4999999999999997E-2</v>
      </c>
      <c r="O105" s="709"/>
    </row>
    <row r="106" spans="1:15" ht="52.5" customHeight="1" x14ac:dyDescent="0.2">
      <c r="A106" s="702"/>
      <c r="B106" s="704"/>
      <c r="C106" s="629"/>
      <c r="D106" s="602"/>
      <c r="E106" s="602"/>
      <c r="F106" s="717"/>
      <c r="G106" s="405" t="s">
        <v>803</v>
      </c>
      <c r="H106" s="406" t="s">
        <v>202</v>
      </c>
      <c r="I106" s="407">
        <v>0.15</v>
      </c>
      <c r="J106" s="406" t="s">
        <v>676</v>
      </c>
      <c r="K106" s="408">
        <v>3.7499999999999999E-2</v>
      </c>
      <c r="L106" s="408">
        <v>3.7499999999999999E-2</v>
      </c>
      <c r="M106" s="408">
        <v>3.7499999999999999E-2</v>
      </c>
      <c r="N106" s="408">
        <v>3.7499999999999999E-2</v>
      </c>
      <c r="O106" s="709"/>
    </row>
    <row r="107" spans="1:15" ht="69" customHeight="1" x14ac:dyDescent="0.2">
      <c r="A107" s="702"/>
      <c r="B107" s="704"/>
      <c r="C107" s="629"/>
      <c r="D107" s="602"/>
      <c r="E107" s="602"/>
      <c r="F107" s="717"/>
      <c r="G107" s="405" t="s">
        <v>804</v>
      </c>
      <c r="H107" s="406" t="s">
        <v>205</v>
      </c>
      <c r="I107" s="407">
        <v>0.1</v>
      </c>
      <c r="J107" s="406" t="s">
        <v>677</v>
      </c>
      <c r="K107" s="409">
        <v>2.5000000000000001E-2</v>
      </c>
      <c r="L107" s="409">
        <v>2.5000000000000001E-2</v>
      </c>
      <c r="M107" s="409">
        <v>2.5000000000000001E-2</v>
      </c>
      <c r="N107" s="409">
        <v>2.5000000000000001E-2</v>
      </c>
      <c r="O107" s="709"/>
    </row>
    <row r="108" spans="1:15" ht="70.5" customHeight="1" x14ac:dyDescent="0.2">
      <c r="A108" s="702"/>
      <c r="B108" s="704"/>
      <c r="C108" s="629"/>
      <c r="D108" s="602"/>
      <c r="E108" s="602"/>
      <c r="F108" s="717"/>
      <c r="G108" s="405" t="s">
        <v>805</v>
      </c>
      <c r="H108" s="406" t="s">
        <v>205</v>
      </c>
      <c r="I108" s="407">
        <v>0.1</v>
      </c>
      <c r="J108" s="406" t="s">
        <v>678</v>
      </c>
      <c r="K108" s="409">
        <v>2.5000000000000001E-2</v>
      </c>
      <c r="L108" s="409">
        <v>2.5000000000000001E-2</v>
      </c>
      <c r="M108" s="409">
        <v>2.5000000000000001E-2</v>
      </c>
      <c r="N108" s="409">
        <v>2.5000000000000001E-2</v>
      </c>
      <c r="O108" s="709"/>
    </row>
    <row r="109" spans="1:15" ht="70.5" customHeight="1" x14ac:dyDescent="0.2">
      <c r="A109" s="705"/>
      <c r="B109" s="714"/>
      <c r="C109" s="629"/>
      <c r="D109" s="602"/>
      <c r="E109" s="602"/>
      <c r="F109" s="602"/>
      <c r="G109" s="405" t="s">
        <v>806</v>
      </c>
      <c r="H109" s="406" t="s">
        <v>205</v>
      </c>
      <c r="I109" s="407">
        <v>0.25</v>
      </c>
      <c r="J109" s="406" t="s">
        <v>679</v>
      </c>
      <c r="K109" s="408">
        <v>6.25E-2</v>
      </c>
      <c r="L109" s="408">
        <v>6.25E-2</v>
      </c>
      <c r="M109" s="408">
        <v>6.25E-2</v>
      </c>
      <c r="N109" s="408">
        <v>6.25E-2</v>
      </c>
      <c r="O109" s="709"/>
    </row>
    <row r="110" spans="1:15" ht="52.5" customHeight="1" x14ac:dyDescent="0.2">
      <c r="A110" s="701" t="s">
        <v>685</v>
      </c>
      <c r="B110" s="703" t="s">
        <v>622</v>
      </c>
      <c r="C110" s="706" t="s">
        <v>807</v>
      </c>
      <c r="D110" s="706" t="s">
        <v>673</v>
      </c>
      <c r="E110" s="706" t="s">
        <v>175</v>
      </c>
      <c r="F110" s="719">
        <v>0.15</v>
      </c>
      <c r="G110" s="169" t="s">
        <v>808</v>
      </c>
      <c r="H110" s="173" t="s">
        <v>175</v>
      </c>
      <c r="I110" s="410">
        <v>0.5</v>
      </c>
      <c r="J110" s="406" t="s">
        <v>680</v>
      </c>
      <c r="K110" s="422">
        <v>0.125</v>
      </c>
      <c r="L110" s="422">
        <v>0.125</v>
      </c>
      <c r="M110" s="422">
        <v>0.125</v>
      </c>
      <c r="N110" s="422">
        <v>0.125</v>
      </c>
      <c r="O110" s="709"/>
    </row>
    <row r="111" spans="1:15" ht="70.5" customHeight="1" thickBot="1" x14ac:dyDescent="0.25">
      <c r="A111" s="712"/>
      <c r="B111" s="715"/>
      <c r="C111" s="718"/>
      <c r="D111" s="718"/>
      <c r="E111" s="718"/>
      <c r="F111" s="720"/>
      <c r="G111" s="411" t="s">
        <v>809</v>
      </c>
      <c r="H111" s="423" t="s">
        <v>175</v>
      </c>
      <c r="I111" s="412">
        <v>0.5</v>
      </c>
      <c r="J111" s="413" t="s">
        <v>681</v>
      </c>
      <c r="K111" s="424">
        <v>0.125</v>
      </c>
      <c r="L111" s="424">
        <v>0.125</v>
      </c>
      <c r="M111" s="424">
        <v>0.125</v>
      </c>
      <c r="N111" s="424">
        <v>0.125</v>
      </c>
      <c r="O111" s="710"/>
    </row>
  </sheetData>
  <autoFilter ref="A11:O111"/>
  <mergeCells count="163">
    <mergeCell ref="O104:O111"/>
    <mergeCell ref="A104:A109"/>
    <mergeCell ref="A110:A111"/>
    <mergeCell ref="B104:B109"/>
    <mergeCell ref="B110:B111"/>
    <mergeCell ref="C104:C109"/>
    <mergeCell ref="D104:D109"/>
    <mergeCell ref="E104:E109"/>
    <mergeCell ref="F104:F109"/>
    <mergeCell ref="C110:C111"/>
    <mergeCell ref="D110:D111"/>
    <mergeCell ref="E110:E111"/>
    <mergeCell ref="F110:F111"/>
    <mergeCell ref="A102:A103"/>
    <mergeCell ref="B102:B103"/>
    <mergeCell ref="C102:C103"/>
    <mergeCell ref="D102:D103"/>
    <mergeCell ref="E90:E95"/>
    <mergeCell ref="F90:F95"/>
    <mergeCell ref="E96:E101"/>
    <mergeCell ref="F96:F101"/>
    <mergeCell ref="E102:E103"/>
    <mergeCell ref="F102:F103"/>
    <mergeCell ref="O71:O89"/>
    <mergeCell ref="A90:A95"/>
    <mergeCell ref="B90:B95"/>
    <mergeCell ref="C90:C95"/>
    <mergeCell ref="D90:D95"/>
    <mergeCell ref="A96:A101"/>
    <mergeCell ref="B96:B101"/>
    <mergeCell ref="C96:C101"/>
    <mergeCell ref="D96:D101"/>
    <mergeCell ref="O90:O103"/>
    <mergeCell ref="A88:A89"/>
    <mergeCell ref="B88:B89"/>
    <mergeCell ref="C88:C89"/>
    <mergeCell ref="D88:D89"/>
    <mergeCell ref="E88:E89"/>
    <mergeCell ref="F88:F89"/>
    <mergeCell ref="A86:A87"/>
    <mergeCell ref="B86:B87"/>
    <mergeCell ref="C86:C87"/>
    <mergeCell ref="D86:D87"/>
    <mergeCell ref="E86:E87"/>
    <mergeCell ref="F86:F87"/>
    <mergeCell ref="A82:A85"/>
    <mergeCell ref="B82:B85"/>
    <mergeCell ref="C82:C85"/>
    <mergeCell ref="D82:D85"/>
    <mergeCell ref="E82:E85"/>
    <mergeCell ref="F82:F85"/>
    <mergeCell ref="A78:A81"/>
    <mergeCell ref="B78:B81"/>
    <mergeCell ref="C78:C81"/>
    <mergeCell ref="D78:D81"/>
    <mergeCell ref="E78:E81"/>
    <mergeCell ref="F78:F81"/>
    <mergeCell ref="F71:F72"/>
    <mergeCell ref="A73:A77"/>
    <mergeCell ref="B73:B77"/>
    <mergeCell ref="C73:C77"/>
    <mergeCell ref="D73:D77"/>
    <mergeCell ref="E73:E77"/>
    <mergeCell ref="F73:F77"/>
    <mergeCell ref="A66:A70"/>
    <mergeCell ref="B66:B70"/>
    <mergeCell ref="E66:E70"/>
    <mergeCell ref="F66:F70"/>
    <mergeCell ref="O66:O70"/>
    <mergeCell ref="A71:A72"/>
    <mergeCell ref="B71:B72"/>
    <mergeCell ref="C71:C72"/>
    <mergeCell ref="D71:D72"/>
    <mergeCell ref="E71:E72"/>
    <mergeCell ref="F57:F65"/>
    <mergeCell ref="O12:O28"/>
    <mergeCell ref="O29:O48"/>
    <mergeCell ref="C66:C70"/>
    <mergeCell ref="D66:D70"/>
    <mergeCell ref="B55:B56"/>
    <mergeCell ref="C55:C56"/>
    <mergeCell ref="D55:D56"/>
    <mergeCell ref="E55:E56"/>
    <mergeCell ref="F55:F56"/>
    <mergeCell ref="A57:A65"/>
    <mergeCell ref="B57:B65"/>
    <mergeCell ref="C57:C65"/>
    <mergeCell ref="D57:D65"/>
    <mergeCell ref="E57:E65"/>
    <mergeCell ref="E49:E52"/>
    <mergeCell ref="F49:F52"/>
    <mergeCell ref="O49:O65"/>
    <mergeCell ref="A53:A54"/>
    <mergeCell ref="B53:B54"/>
    <mergeCell ref="C53:C54"/>
    <mergeCell ref="D53:D54"/>
    <mergeCell ref="E53:E54"/>
    <mergeCell ref="F53:F54"/>
    <mergeCell ref="A55:A56"/>
    <mergeCell ref="A44:A48"/>
    <mergeCell ref="B44:B48"/>
    <mergeCell ref="A49:A52"/>
    <mergeCell ref="B49:B52"/>
    <mergeCell ref="C49:C52"/>
    <mergeCell ref="D49:D52"/>
    <mergeCell ref="F44:F48"/>
    <mergeCell ref="A29:A33"/>
    <mergeCell ref="B29:B33"/>
    <mergeCell ref="A34:A40"/>
    <mergeCell ref="B34:B40"/>
    <mergeCell ref="A41:A43"/>
    <mergeCell ref="B41:B43"/>
    <mergeCell ref="C44:C48"/>
    <mergeCell ref="D44:D48"/>
    <mergeCell ref="E44:E48"/>
    <mergeCell ref="C41:C43"/>
    <mergeCell ref="D41:D43"/>
    <mergeCell ref="E41:E43"/>
    <mergeCell ref="F41:F43"/>
    <mergeCell ref="C34:C40"/>
    <mergeCell ref="D34:D40"/>
    <mergeCell ref="E34:E40"/>
    <mergeCell ref="F34:F40"/>
    <mergeCell ref="C29:C33"/>
    <mergeCell ref="D29:D33"/>
    <mergeCell ref="E29:E33"/>
    <mergeCell ref="F29:F33"/>
    <mergeCell ref="A27:A28"/>
    <mergeCell ref="B27:B28"/>
    <mergeCell ref="C27:C28"/>
    <mergeCell ref="D27:D28"/>
    <mergeCell ref="E27:E28"/>
    <mergeCell ref="F27:F28"/>
    <mergeCell ref="A25:A26"/>
    <mergeCell ref="B25:B26"/>
    <mergeCell ref="C25:C26"/>
    <mergeCell ref="D25:D26"/>
    <mergeCell ref="E25:E26"/>
    <mergeCell ref="F25:F26"/>
    <mergeCell ref="A23:A24"/>
    <mergeCell ref="B23:B24"/>
    <mergeCell ref="C23:C24"/>
    <mergeCell ref="D23:D24"/>
    <mergeCell ref="E23:E24"/>
    <mergeCell ref="F23:F24"/>
    <mergeCell ref="A21:A22"/>
    <mergeCell ref="B21:B22"/>
    <mergeCell ref="C21:C22"/>
    <mergeCell ref="D21:D22"/>
    <mergeCell ref="E21:E22"/>
    <mergeCell ref="F21:F22"/>
    <mergeCell ref="A16:A20"/>
    <mergeCell ref="B16:B20"/>
    <mergeCell ref="C16:C20"/>
    <mergeCell ref="D16:D20"/>
    <mergeCell ref="E16:E20"/>
    <mergeCell ref="F16:F20"/>
    <mergeCell ref="A12:A15"/>
    <mergeCell ref="B12:B15"/>
    <mergeCell ref="C12:C15"/>
    <mergeCell ref="D12:D15"/>
    <mergeCell ref="E12:E15"/>
    <mergeCell ref="F12:F15"/>
  </mergeCells>
  <dataValidations count="5">
    <dataValidation type="list" allowBlank="1" showInputMessage="1" showErrorMessage="1" sqref="O12 O29 O66 O90">
      <formula1>$Q$20:$Q$36</formula1>
    </dataValidation>
    <dataValidation type="list" allowBlank="1" showInputMessage="1" showErrorMessage="1" sqref="O49">
      <formula1>$Q$20:$Q$27</formula1>
    </dataValidation>
    <dataValidation type="list" allowBlank="1" showInputMessage="1" showErrorMessage="1" sqref="A110 A12:A104">
      <formula1>$Q$82:$Q$87</formula1>
    </dataValidation>
    <dataValidation type="list" allowBlank="1" showInputMessage="1" showErrorMessage="1" sqref="B12:B111">
      <formula1>$Q$89:$Q$91</formula1>
    </dataValidation>
    <dataValidation type="list" allowBlank="1" showInputMessage="1" showErrorMessage="1" sqref="O71:O89">
      <formula1>$S$57</formula1>
    </dataValidation>
  </dataValidations>
  <pageMargins left="0.7" right="0.7" top="0.75" bottom="0.75" header="0.3" footer="0.3"/>
  <pageSetup orientation="portrait" r:id="rId1"/>
  <ignoredErrors>
    <ignoredError sqref="L21:N21 K69:L70 M69:N70 K22:N22"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0:Q118"/>
  <sheetViews>
    <sheetView zoomScale="55" zoomScaleNormal="55" workbookViewId="0">
      <selection activeCell="M22" sqref="M22"/>
    </sheetView>
  </sheetViews>
  <sheetFormatPr baseColWidth="10" defaultRowHeight="14.25" x14ac:dyDescent="0.2"/>
  <cols>
    <col min="1" max="1" width="25.5703125" style="61" customWidth="1"/>
    <col min="2" max="2" width="23.42578125" style="331" customWidth="1"/>
    <col min="3" max="3" width="37" style="61" customWidth="1"/>
    <col min="4" max="4" width="28.140625" style="61" customWidth="1"/>
    <col min="5" max="5" width="26.28515625" style="331" customWidth="1"/>
    <col min="6" max="6" width="15.85546875" style="61" customWidth="1"/>
    <col min="7" max="7" width="47.5703125" style="345" customWidth="1"/>
    <col min="8" max="8" width="30.7109375" style="331" customWidth="1"/>
    <col min="9" max="9" width="20" style="61" customWidth="1"/>
    <col min="10" max="10" width="31.42578125" style="61" customWidth="1"/>
    <col min="11" max="14" width="17.7109375" style="61" customWidth="1"/>
    <col min="15" max="15" width="20.140625" style="61" customWidth="1"/>
    <col min="16" max="16" width="11.42578125" style="61"/>
    <col min="17" max="17" width="60.140625" style="61" hidden="1" customWidth="1"/>
    <col min="18" max="18" width="11.42578125" style="61" customWidth="1"/>
    <col min="19" max="16384" width="11.42578125" style="61"/>
  </cols>
  <sheetData>
    <row r="10" spans="1:17" ht="15" thickBot="1" x14ac:dyDescent="0.25"/>
    <row r="11" spans="1:17" ht="69.75" customHeight="1" thickBot="1" x14ac:dyDescent="0.25">
      <c r="A11" s="509" t="s">
        <v>158</v>
      </c>
      <c r="B11" s="510" t="s">
        <v>621</v>
      </c>
      <c r="C11" s="510" t="s">
        <v>159</v>
      </c>
      <c r="D11" s="510" t="s">
        <v>160</v>
      </c>
      <c r="E11" s="510" t="s">
        <v>161</v>
      </c>
      <c r="F11" s="511" t="s">
        <v>162</v>
      </c>
      <c r="G11" s="512" t="s">
        <v>163</v>
      </c>
      <c r="H11" s="513" t="s">
        <v>164</v>
      </c>
      <c r="I11" s="514" t="s">
        <v>165</v>
      </c>
      <c r="J11" s="515" t="s">
        <v>166</v>
      </c>
      <c r="K11" s="516" t="s">
        <v>167</v>
      </c>
      <c r="L11" s="517" t="s">
        <v>168</v>
      </c>
      <c r="M11" s="518" t="s">
        <v>169</v>
      </c>
      <c r="N11" s="517" t="s">
        <v>170</v>
      </c>
      <c r="O11" s="279" t="s">
        <v>171</v>
      </c>
      <c r="Q11" s="61" t="s">
        <v>684</v>
      </c>
    </row>
    <row r="12" spans="1:17" ht="68.25" customHeight="1" x14ac:dyDescent="0.2">
      <c r="A12" s="733" t="s">
        <v>172</v>
      </c>
      <c r="B12" s="735" t="s">
        <v>173</v>
      </c>
      <c r="C12" s="738" t="s">
        <v>616</v>
      </c>
      <c r="D12" s="741" t="s">
        <v>263</v>
      </c>
      <c r="E12" s="205" t="s">
        <v>202</v>
      </c>
      <c r="F12" s="746">
        <v>0.03</v>
      </c>
      <c r="G12" s="212" t="s">
        <v>617</v>
      </c>
      <c r="H12" s="205" t="s">
        <v>202</v>
      </c>
      <c r="I12" s="209">
        <v>0.3</v>
      </c>
      <c r="J12" s="205" t="s">
        <v>264</v>
      </c>
      <c r="K12" s="197">
        <v>0.08</v>
      </c>
      <c r="L12" s="197">
        <v>0.08</v>
      </c>
      <c r="M12" s="197">
        <v>7.0000000000000007E-2</v>
      </c>
      <c r="N12" s="215">
        <v>7.0000000000000007E-2</v>
      </c>
      <c r="O12" s="643" t="s">
        <v>24</v>
      </c>
      <c r="Q12" s="61" t="s">
        <v>347</v>
      </c>
    </row>
    <row r="13" spans="1:17" ht="68.25" customHeight="1" x14ac:dyDescent="0.2">
      <c r="A13" s="722"/>
      <c r="B13" s="736"/>
      <c r="C13" s="739"/>
      <c r="D13" s="742"/>
      <c r="E13" s="206" t="s">
        <v>202</v>
      </c>
      <c r="F13" s="736"/>
      <c r="G13" s="167" t="s">
        <v>618</v>
      </c>
      <c r="H13" s="206" t="s">
        <v>202</v>
      </c>
      <c r="I13" s="210">
        <v>0.25</v>
      </c>
      <c r="J13" s="206" t="s">
        <v>265</v>
      </c>
      <c r="K13" s="198">
        <v>7.0000000000000007E-2</v>
      </c>
      <c r="L13" s="198">
        <v>0.06</v>
      </c>
      <c r="M13" s="198">
        <v>0.06</v>
      </c>
      <c r="N13" s="216">
        <v>0.06</v>
      </c>
      <c r="O13" s="644"/>
      <c r="Q13" s="61" t="s">
        <v>352</v>
      </c>
    </row>
    <row r="14" spans="1:17" ht="68.25" customHeight="1" x14ac:dyDescent="0.2">
      <c r="A14" s="722"/>
      <c r="B14" s="736"/>
      <c r="C14" s="739"/>
      <c r="D14" s="742"/>
      <c r="E14" s="206" t="s">
        <v>202</v>
      </c>
      <c r="F14" s="736"/>
      <c r="G14" s="213" t="s">
        <v>619</v>
      </c>
      <c r="H14" s="206" t="s">
        <v>202</v>
      </c>
      <c r="I14" s="210">
        <v>0.15</v>
      </c>
      <c r="J14" s="206" t="s">
        <v>266</v>
      </c>
      <c r="K14" s="198">
        <v>0.04</v>
      </c>
      <c r="L14" s="198">
        <v>0.04</v>
      </c>
      <c r="M14" s="198">
        <v>0.04</v>
      </c>
      <c r="N14" s="216">
        <v>0.03</v>
      </c>
      <c r="O14" s="644"/>
      <c r="Q14" s="61" t="s">
        <v>685</v>
      </c>
    </row>
    <row r="15" spans="1:17" ht="68.25" customHeight="1" thickBot="1" x14ac:dyDescent="0.25">
      <c r="A15" s="734"/>
      <c r="B15" s="737"/>
      <c r="C15" s="740"/>
      <c r="D15" s="743"/>
      <c r="E15" s="207" t="s">
        <v>202</v>
      </c>
      <c r="F15" s="737"/>
      <c r="G15" s="214" t="s">
        <v>620</v>
      </c>
      <c r="H15" s="207" t="s">
        <v>202</v>
      </c>
      <c r="I15" s="211">
        <v>0.3</v>
      </c>
      <c r="J15" s="207" t="s">
        <v>265</v>
      </c>
      <c r="K15" s="208">
        <v>0.08</v>
      </c>
      <c r="L15" s="208">
        <v>0.08</v>
      </c>
      <c r="M15" s="208">
        <v>7.0000000000000007E-2</v>
      </c>
      <c r="N15" s="217">
        <v>7.0000000000000007E-2</v>
      </c>
      <c r="O15" s="645"/>
      <c r="Q15" s="61" t="s">
        <v>686</v>
      </c>
    </row>
    <row r="16" spans="1:17" ht="43.5" x14ac:dyDescent="0.2">
      <c r="A16" s="723" t="s">
        <v>172</v>
      </c>
      <c r="B16" s="726" t="s">
        <v>173</v>
      </c>
      <c r="C16" s="729" t="s">
        <v>627</v>
      </c>
      <c r="D16" s="726" t="s">
        <v>624</v>
      </c>
      <c r="E16" s="732" t="s">
        <v>175</v>
      </c>
      <c r="F16" s="766">
        <v>0.02</v>
      </c>
      <c r="G16" s="346" t="s">
        <v>628</v>
      </c>
      <c r="H16" s="220" t="s">
        <v>268</v>
      </c>
      <c r="I16" s="221">
        <v>0.15</v>
      </c>
      <c r="J16" s="425" t="s">
        <v>269</v>
      </c>
      <c r="K16" s="222">
        <v>3.7499999999999999E-2</v>
      </c>
      <c r="L16" s="222">
        <v>3.7499999999999999E-2</v>
      </c>
      <c r="M16" s="222">
        <v>3.7499999999999999E-2</v>
      </c>
      <c r="N16" s="223">
        <v>3.7499999999999999E-2</v>
      </c>
      <c r="O16" s="823" t="s">
        <v>270</v>
      </c>
      <c r="Q16" s="61" t="s">
        <v>424</v>
      </c>
    </row>
    <row r="17" spans="1:17" ht="57.75" x14ac:dyDescent="0.2">
      <c r="A17" s="744"/>
      <c r="B17" s="730"/>
      <c r="C17" s="745"/>
      <c r="D17" s="730"/>
      <c r="E17" s="742"/>
      <c r="F17" s="742"/>
      <c r="G17" s="213" t="s">
        <v>629</v>
      </c>
      <c r="H17" s="206" t="s">
        <v>268</v>
      </c>
      <c r="I17" s="210">
        <v>0.15</v>
      </c>
      <c r="J17" s="426" t="s">
        <v>269</v>
      </c>
      <c r="K17" s="225">
        <v>3.7499999999999999E-2</v>
      </c>
      <c r="L17" s="225">
        <v>3.7499999999999999E-2</v>
      </c>
      <c r="M17" s="225">
        <v>3.7499999999999999E-2</v>
      </c>
      <c r="N17" s="226">
        <v>3.7499999999999999E-2</v>
      </c>
      <c r="O17" s="823"/>
    </row>
    <row r="18" spans="1:17" ht="42.75" x14ac:dyDescent="0.2">
      <c r="A18" s="721" t="s">
        <v>172</v>
      </c>
      <c r="B18" s="730" t="s">
        <v>173</v>
      </c>
      <c r="C18" s="727" t="s">
        <v>630</v>
      </c>
      <c r="D18" s="724" t="s">
        <v>625</v>
      </c>
      <c r="E18" s="731" t="s">
        <v>175</v>
      </c>
      <c r="F18" s="755">
        <v>0.01</v>
      </c>
      <c r="G18" s="213" t="s">
        <v>693</v>
      </c>
      <c r="H18" s="206" t="s">
        <v>268</v>
      </c>
      <c r="I18" s="210">
        <v>0.15</v>
      </c>
      <c r="J18" s="426" t="s">
        <v>271</v>
      </c>
      <c r="K18" s="225">
        <v>3.7499999999999999E-2</v>
      </c>
      <c r="L18" s="225">
        <v>3.7499999999999999E-2</v>
      </c>
      <c r="M18" s="225">
        <v>3.7499999999999999E-2</v>
      </c>
      <c r="N18" s="226">
        <v>3.7499999999999999E-2</v>
      </c>
      <c r="O18" s="823"/>
      <c r="Q18" s="61" t="s">
        <v>173</v>
      </c>
    </row>
    <row r="19" spans="1:17" ht="42.75" x14ac:dyDescent="0.2">
      <c r="A19" s="723"/>
      <c r="B19" s="730"/>
      <c r="C19" s="729"/>
      <c r="D19" s="726"/>
      <c r="E19" s="732"/>
      <c r="F19" s="732"/>
      <c r="G19" s="213" t="s">
        <v>694</v>
      </c>
      <c r="H19" s="206" t="s">
        <v>268</v>
      </c>
      <c r="I19" s="210">
        <v>0.15</v>
      </c>
      <c r="J19" s="426" t="s">
        <v>272</v>
      </c>
      <c r="K19" s="225">
        <v>3.7499999999999999E-2</v>
      </c>
      <c r="L19" s="225">
        <v>3.7499999999999999E-2</v>
      </c>
      <c r="M19" s="225">
        <v>3.7499999999999999E-2</v>
      </c>
      <c r="N19" s="226">
        <v>3.7499999999999999E-2</v>
      </c>
      <c r="O19" s="823"/>
      <c r="Q19" s="61" t="s">
        <v>622</v>
      </c>
    </row>
    <row r="20" spans="1:17" ht="50.25" customHeight="1" x14ac:dyDescent="0.2">
      <c r="A20" s="721" t="s">
        <v>172</v>
      </c>
      <c r="B20" s="724" t="s">
        <v>173</v>
      </c>
      <c r="C20" s="727" t="s">
        <v>631</v>
      </c>
      <c r="D20" s="724" t="s">
        <v>626</v>
      </c>
      <c r="E20" s="731" t="s">
        <v>175</v>
      </c>
      <c r="F20" s="755">
        <v>0.01</v>
      </c>
      <c r="G20" s="213" t="s">
        <v>695</v>
      </c>
      <c r="H20" s="206" t="s">
        <v>268</v>
      </c>
      <c r="I20" s="227">
        <v>7.0000000000000007E-2</v>
      </c>
      <c r="J20" s="206" t="s">
        <v>273</v>
      </c>
      <c r="K20" s="225">
        <v>0.02</v>
      </c>
      <c r="L20" s="225">
        <v>0.02</v>
      </c>
      <c r="M20" s="225">
        <v>0.02</v>
      </c>
      <c r="N20" s="226">
        <v>0.01</v>
      </c>
      <c r="O20" s="823"/>
      <c r="Q20" s="61" t="s">
        <v>623</v>
      </c>
    </row>
    <row r="21" spans="1:17" ht="49.5" customHeight="1" x14ac:dyDescent="0.2">
      <c r="A21" s="722"/>
      <c r="B21" s="725"/>
      <c r="C21" s="728"/>
      <c r="D21" s="725"/>
      <c r="E21" s="736"/>
      <c r="F21" s="736"/>
      <c r="G21" s="213" t="s">
        <v>696</v>
      </c>
      <c r="H21" s="206" t="s">
        <v>268</v>
      </c>
      <c r="I21" s="227">
        <v>7.0000000000000007E-2</v>
      </c>
      <c r="J21" s="206" t="s">
        <v>274</v>
      </c>
      <c r="K21" s="225">
        <v>0.02</v>
      </c>
      <c r="L21" s="225">
        <v>0.02</v>
      </c>
      <c r="M21" s="225">
        <v>0.02</v>
      </c>
      <c r="N21" s="226">
        <v>0.01</v>
      </c>
      <c r="O21" s="823"/>
    </row>
    <row r="22" spans="1:17" ht="41.25" customHeight="1" x14ac:dyDescent="0.2">
      <c r="A22" s="723"/>
      <c r="B22" s="726"/>
      <c r="C22" s="729"/>
      <c r="D22" s="726"/>
      <c r="E22" s="732"/>
      <c r="F22" s="732"/>
      <c r="G22" s="213" t="s">
        <v>697</v>
      </c>
      <c r="H22" s="206" t="s">
        <v>268</v>
      </c>
      <c r="I22" s="227">
        <v>0.06</v>
      </c>
      <c r="J22" s="206" t="s">
        <v>275</v>
      </c>
      <c r="K22" s="225">
        <v>1.4999999999999999E-2</v>
      </c>
      <c r="L22" s="225">
        <v>1.4999999999999999E-2</v>
      </c>
      <c r="M22" s="225">
        <v>1.4999999999999999E-2</v>
      </c>
      <c r="N22" s="226">
        <v>1.4999999999999999E-2</v>
      </c>
      <c r="O22" s="823"/>
    </row>
    <row r="23" spans="1:17" ht="43.5" x14ac:dyDescent="0.2">
      <c r="A23" s="721" t="s">
        <v>172</v>
      </c>
      <c r="B23" s="730" t="s">
        <v>173</v>
      </c>
      <c r="C23" s="727" t="s">
        <v>632</v>
      </c>
      <c r="D23" s="724" t="s">
        <v>276</v>
      </c>
      <c r="E23" s="731" t="s">
        <v>175</v>
      </c>
      <c r="F23" s="755">
        <v>0.01</v>
      </c>
      <c r="G23" s="213" t="s">
        <v>633</v>
      </c>
      <c r="H23" s="206" t="s">
        <v>268</v>
      </c>
      <c r="I23" s="227">
        <v>0.1</v>
      </c>
      <c r="J23" s="206" t="s">
        <v>277</v>
      </c>
      <c r="K23" s="225">
        <v>2.5000000000000001E-2</v>
      </c>
      <c r="L23" s="225">
        <v>2.5000000000000001E-2</v>
      </c>
      <c r="M23" s="225">
        <v>2.5000000000000001E-2</v>
      </c>
      <c r="N23" s="226">
        <v>2.5000000000000001E-2</v>
      </c>
      <c r="O23" s="823"/>
    </row>
    <row r="24" spans="1:17" ht="64.5" customHeight="1" thickBot="1" x14ac:dyDescent="0.25">
      <c r="A24" s="734"/>
      <c r="B24" s="752"/>
      <c r="C24" s="753"/>
      <c r="D24" s="754"/>
      <c r="E24" s="737"/>
      <c r="F24" s="737"/>
      <c r="G24" s="214" t="s">
        <v>634</v>
      </c>
      <c r="H24" s="207" t="s">
        <v>268</v>
      </c>
      <c r="I24" s="228">
        <v>0.1</v>
      </c>
      <c r="J24" s="207" t="s">
        <v>278</v>
      </c>
      <c r="K24" s="229">
        <v>2.5000000000000001E-2</v>
      </c>
      <c r="L24" s="229">
        <v>2.5000000000000001E-2</v>
      </c>
      <c r="M24" s="229">
        <v>2.5000000000000001E-2</v>
      </c>
      <c r="N24" s="230">
        <v>2.5000000000000001E-2</v>
      </c>
      <c r="O24" s="824"/>
    </row>
    <row r="25" spans="1:17" ht="75.75" customHeight="1" x14ac:dyDescent="0.2">
      <c r="A25" s="733" t="s">
        <v>172</v>
      </c>
      <c r="B25" s="735" t="s">
        <v>173</v>
      </c>
      <c r="C25" s="747" t="s">
        <v>635</v>
      </c>
      <c r="D25" s="747" t="s">
        <v>279</v>
      </c>
      <c r="E25" s="735" t="s">
        <v>202</v>
      </c>
      <c r="F25" s="746">
        <v>0.02</v>
      </c>
      <c r="G25" s="231" t="s">
        <v>636</v>
      </c>
      <c r="H25" s="267" t="s">
        <v>175</v>
      </c>
      <c r="I25" s="232">
        <v>0.3</v>
      </c>
      <c r="J25" s="159" t="s">
        <v>280</v>
      </c>
      <c r="K25" s="233">
        <f>+I25/4</f>
        <v>7.4999999999999997E-2</v>
      </c>
      <c r="L25" s="233">
        <v>7.4999999999999997E-2</v>
      </c>
      <c r="M25" s="233">
        <v>7.4999999999999997E-2</v>
      </c>
      <c r="N25" s="234">
        <v>7.4999999999999997E-2</v>
      </c>
      <c r="O25" s="643" t="s">
        <v>281</v>
      </c>
    </row>
    <row r="26" spans="1:17" ht="77.25" customHeight="1" x14ac:dyDescent="0.2">
      <c r="A26" s="722"/>
      <c r="B26" s="736"/>
      <c r="C26" s="748"/>
      <c r="D26" s="748"/>
      <c r="E26" s="736"/>
      <c r="F26" s="750"/>
      <c r="G26" s="149" t="s">
        <v>637</v>
      </c>
      <c r="H26" s="272" t="s">
        <v>175</v>
      </c>
      <c r="I26" s="235">
        <v>0.2</v>
      </c>
      <c r="J26" s="149" t="s">
        <v>282</v>
      </c>
      <c r="K26" s="236">
        <f>+I26/4</f>
        <v>0.05</v>
      </c>
      <c r="L26" s="236">
        <v>0.05</v>
      </c>
      <c r="M26" s="236">
        <v>0.05</v>
      </c>
      <c r="N26" s="237">
        <v>0.05</v>
      </c>
      <c r="O26" s="644"/>
    </row>
    <row r="27" spans="1:17" ht="74.25" customHeight="1" x14ac:dyDescent="0.2">
      <c r="A27" s="722"/>
      <c r="B27" s="736"/>
      <c r="C27" s="748"/>
      <c r="D27" s="748"/>
      <c r="E27" s="736"/>
      <c r="F27" s="750"/>
      <c r="G27" s="149" t="s">
        <v>638</v>
      </c>
      <c r="H27" s="272" t="s">
        <v>175</v>
      </c>
      <c r="I27" s="235">
        <v>0.2</v>
      </c>
      <c r="J27" s="149" t="s">
        <v>283</v>
      </c>
      <c r="K27" s="236">
        <v>0.05</v>
      </c>
      <c r="L27" s="236">
        <v>0.05</v>
      </c>
      <c r="M27" s="236">
        <v>0.05</v>
      </c>
      <c r="N27" s="237">
        <v>0.05</v>
      </c>
      <c r="O27" s="644"/>
    </row>
    <row r="28" spans="1:17" ht="92.25" customHeight="1" x14ac:dyDescent="0.2">
      <c r="A28" s="723"/>
      <c r="B28" s="732"/>
      <c r="C28" s="749"/>
      <c r="D28" s="749"/>
      <c r="E28" s="732"/>
      <c r="F28" s="751"/>
      <c r="G28" s="149" t="s">
        <v>639</v>
      </c>
      <c r="H28" s="272" t="s">
        <v>175</v>
      </c>
      <c r="I28" s="235">
        <v>0.3</v>
      </c>
      <c r="J28" s="149" t="s">
        <v>284</v>
      </c>
      <c r="K28" s="236">
        <v>7.4999999999999997E-2</v>
      </c>
      <c r="L28" s="236">
        <v>7.4999999999999997E-2</v>
      </c>
      <c r="M28" s="236">
        <v>7.4999999999999997E-2</v>
      </c>
      <c r="N28" s="237">
        <v>7.4999999999999997E-2</v>
      </c>
      <c r="O28" s="644"/>
    </row>
    <row r="29" spans="1:17" ht="57" customHeight="1" x14ac:dyDescent="0.2">
      <c r="A29" s="759" t="s">
        <v>684</v>
      </c>
      <c r="B29" s="724" t="s">
        <v>173</v>
      </c>
      <c r="C29" s="724" t="s">
        <v>698</v>
      </c>
      <c r="D29" s="724" t="s">
        <v>285</v>
      </c>
      <c r="E29" s="730" t="s">
        <v>202</v>
      </c>
      <c r="F29" s="761">
        <v>0.02</v>
      </c>
      <c r="G29" s="160" t="s">
        <v>699</v>
      </c>
      <c r="H29" s="163" t="s">
        <v>175</v>
      </c>
      <c r="I29" s="238">
        <v>0.5</v>
      </c>
      <c r="J29" s="160" t="s">
        <v>286</v>
      </c>
      <c r="K29" s="239">
        <f>+I29/4</f>
        <v>0.125</v>
      </c>
      <c r="L29" s="239">
        <v>0.125</v>
      </c>
      <c r="M29" s="239">
        <v>0.125</v>
      </c>
      <c r="N29" s="240">
        <v>0.125</v>
      </c>
      <c r="O29" s="644"/>
    </row>
    <row r="30" spans="1:17" ht="71.25" x14ac:dyDescent="0.2">
      <c r="A30" s="760"/>
      <c r="B30" s="726"/>
      <c r="C30" s="726"/>
      <c r="D30" s="726"/>
      <c r="E30" s="730"/>
      <c r="F30" s="762"/>
      <c r="G30" s="160" t="s">
        <v>700</v>
      </c>
      <c r="H30" s="163" t="s">
        <v>175</v>
      </c>
      <c r="I30" s="238">
        <v>0.5</v>
      </c>
      <c r="J30" s="160" t="s">
        <v>287</v>
      </c>
      <c r="K30" s="239">
        <v>0.125</v>
      </c>
      <c r="L30" s="239">
        <v>0.125</v>
      </c>
      <c r="M30" s="239">
        <v>0.125</v>
      </c>
      <c r="N30" s="240">
        <v>0.125</v>
      </c>
      <c r="O30" s="644"/>
    </row>
    <row r="31" spans="1:17" ht="57" customHeight="1" x14ac:dyDescent="0.2">
      <c r="A31" s="759" t="s">
        <v>172</v>
      </c>
      <c r="B31" s="724" t="s">
        <v>173</v>
      </c>
      <c r="C31" s="725" t="s">
        <v>701</v>
      </c>
      <c r="D31" s="724" t="s">
        <v>288</v>
      </c>
      <c r="E31" s="730" t="s">
        <v>289</v>
      </c>
      <c r="F31" s="761">
        <v>0.01</v>
      </c>
      <c r="G31" s="160" t="s">
        <v>702</v>
      </c>
      <c r="H31" s="163" t="s">
        <v>290</v>
      </c>
      <c r="I31" s="238">
        <v>0.5</v>
      </c>
      <c r="J31" s="160" t="s">
        <v>291</v>
      </c>
      <c r="K31" s="239">
        <v>0.5</v>
      </c>
      <c r="L31" s="239">
        <v>0</v>
      </c>
      <c r="M31" s="239">
        <v>0</v>
      </c>
      <c r="N31" s="240">
        <v>0</v>
      </c>
      <c r="O31" s="644"/>
    </row>
    <row r="32" spans="1:17" ht="57.75" x14ac:dyDescent="0.2">
      <c r="A32" s="760"/>
      <c r="B32" s="726"/>
      <c r="C32" s="726"/>
      <c r="D32" s="726"/>
      <c r="E32" s="730"/>
      <c r="F32" s="762"/>
      <c r="G32" s="160" t="s">
        <v>703</v>
      </c>
      <c r="H32" s="163" t="s">
        <v>175</v>
      </c>
      <c r="I32" s="238">
        <v>0.5</v>
      </c>
      <c r="J32" s="160" t="s">
        <v>292</v>
      </c>
      <c r="K32" s="239">
        <f>+I32/4</f>
        <v>0.125</v>
      </c>
      <c r="L32" s="239">
        <v>0.125</v>
      </c>
      <c r="M32" s="239">
        <v>0.125</v>
      </c>
      <c r="N32" s="240">
        <v>0.125</v>
      </c>
      <c r="O32" s="644"/>
    </row>
    <row r="33" spans="1:15" ht="43.5" x14ac:dyDescent="0.2">
      <c r="A33" s="721" t="s">
        <v>172</v>
      </c>
      <c r="B33" s="731" t="s">
        <v>173</v>
      </c>
      <c r="C33" s="731" t="s">
        <v>704</v>
      </c>
      <c r="D33" s="731" t="s">
        <v>293</v>
      </c>
      <c r="E33" s="756" t="s">
        <v>175</v>
      </c>
      <c r="F33" s="758">
        <v>0.01</v>
      </c>
      <c r="G33" s="213" t="s">
        <v>705</v>
      </c>
      <c r="H33" s="194" t="s">
        <v>175</v>
      </c>
      <c r="I33" s="195">
        <v>0.5</v>
      </c>
      <c r="J33" s="213" t="s">
        <v>294</v>
      </c>
      <c r="K33" s="242">
        <v>0.125</v>
      </c>
      <c r="L33" s="242">
        <v>0.125</v>
      </c>
      <c r="M33" s="242">
        <v>0.125</v>
      </c>
      <c r="N33" s="243">
        <v>0.125</v>
      </c>
      <c r="O33" s="644"/>
    </row>
    <row r="34" spans="1:15" ht="72" x14ac:dyDescent="0.2">
      <c r="A34" s="723"/>
      <c r="B34" s="732"/>
      <c r="C34" s="732"/>
      <c r="D34" s="732"/>
      <c r="E34" s="757"/>
      <c r="F34" s="757"/>
      <c r="G34" s="213" t="s">
        <v>706</v>
      </c>
      <c r="H34" s="194" t="s">
        <v>175</v>
      </c>
      <c r="I34" s="195">
        <v>0.5</v>
      </c>
      <c r="J34" s="213" t="s">
        <v>295</v>
      </c>
      <c r="K34" s="242">
        <v>0.125</v>
      </c>
      <c r="L34" s="242">
        <v>0.125</v>
      </c>
      <c r="M34" s="242">
        <v>0.125</v>
      </c>
      <c r="N34" s="243">
        <v>0.125</v>
      </c>
      <c r="O34" s="644"/>
    </row>
    <row r="35" spans="1:15" ht="86.25" x14ac:dyDescent="0.2">
      <c r="A35" s="721" t="s">
        <v>172</v>
      </c>
      <c r="B35" s="731" t="s">
        <v>173</v>
      </c>
      <c r="C35" s="731" t="s">
        <v>707</v>
      </c>
      <c r="D35" s="731" t="s">
        <v>296</v>
      </c>
      <c r="E35" s="756" t="s">
        <v>175</v>
      </c>
      <c r="F35" s="758">
        <v>0.02</v>
      </c>
      <c r="G35" s="213" t="s">
        <v>708</v>
      </c>
      <c r="H35" s="194" t="s">
        <v>297</v>
      </c>
      <c r="I35" s="195">
        <v>0.25</v>
      </c>
      <c r="J35" s="213" t="s">
        <v>298</v>
      </c>
      <c r="K35" s="195">
        <v>0</v>
      </c>
      <c r="L35" s="195">
        <v>0</v>
      </c>
      <c r="M35" s="195">
        <v>0</v>
      </c>
      <c r="N35" s="244">
        <v>0.25</v>
      </c>
      <c r="O35" s="644"/>
    </row>
    <row r="36" spans="1:15" ht="71.25" x14ac:dyDescent="0.2">
      <c r="A36" s="722"/>
      <c r="B36" s="736"/>
      <c r="C36" s="736"/>
      <c r="D36" s="736"/>
      <c r="E36" s="764"/>
      <c r="F36" s="765"/>
      <c r="G36" s="213" t="s">
        <v>709</v>
      </c>
      <c r="H36" s="194" t="s">
        <v>175</v>
      </c>
      <c r="I36" s="195">
        <v>0.25</v>
      </c>
      <c r="J36" s="213" t="s">
        <v>299</v>
      </c>
      <c r="K36" s="242">
        <v>6.25E-2</v>
      </c>
      <c r="L36" s="242">
        <v>6.25E-2</v>
      </c>
      <c r="M36" s="242">
        <v>6.25E-2</v>
      </c>
      <c r="N36" s="243">
        <v>6.25E-2</v>
      </c>
      <c r="O36" s="644"/>
    </row>
    <row r="37" spans="1:15" ht="114.75" x14ac:dyDescent="0.2">
      <c r="A37" s="722"/>
      <c r="B37" s="736"/>
      <c r="C37" s="736"/>
      <c r="D37" s="736"/>
      <c r="E37" s="764"/>
      <c r="F37" s="765"/>
      <c r="G37" s="213" t="s">
        <v>710</v>
      </c>
      <c r="H37" s="194" t="s">
        <v>175</v>
      </c>
      <c r="I37" s="195">
        <v>0.25</v>
      </c>
      <c r="J37" s="213" t="s">
        <v>300</v>
      </c>
      <c r="K37" s="242">
        <v>6.25E-2</v>
      </c>
      <c r="L37" s="242">
        <v>6.25E-2</v>
      </c>
      <c r="M37" s="242">
        <v>6.25E-2</v>
      </c>
      <c r="N37" s="243">
        <v>6.25E-2</v>
      </c>
      <c r="O37" s="644"/>
    </row>
    <row r="38" spans="1:15" ht="68.25" customHeight="1" x14ac:dyDescent="0.2">
      <c r="A38" s="723"/>
      <c r="B38" s="732"/>
      <c r="C38" s="732"/>
      <c r="D38" s="732"/>
      <c r="E38" s="757"/>
      <c r="F38" s="763"/>
      <c r="G38" s="213" t="s">
        <v>711</v>
      </c>
      <c r="H38" s="194" t="s">
        <v>175</v>
      </c>
      <c r="I38" s="195">
        <v>0.25</v>
      </c>
      <c r="J38" s="213" t="s">
        <v>301</v>
      </c>
      <c r="K38" s="242">
        <v>6.25E-2</v>
      </c>
      <c r="L38" s="242">
        <v>6.25E-2</v>
      </c>
      <c r="M38" s="242">
        <v>6.25E-2</v>
      </c>
      <c r="N38" s="243">
        <v>6.25E-2</v>
      </c>
      <c r="O38" s="644"/>
    </row>
    <row r="39" spans="1:15" ht="57.75" x14ac:dyDescent="0.2">
      <c r="A39" s="721" t="s">
        <v>172</v>
      </c>
      <c r="B39" s="731" t="s">
        <v>173</v>
      </c>
      <c r="C39" s="731" t="s">
        <v>712</v>
      </c>
      <c r="D39" s="731" t="s">
        <v>302</v>
      </c>
      <c r="E39" s="756" t="s">
        <v>175</v>
      </c>
      <c r="F39" s="758">
        <v>0.01</v>
      </c>
      <c r="G39" s="213" t="s">
        <v>713</v>
      </c>
      <c r="H39" s="194" t="s">
        <v>175</v>
      </c>
      <c r="I39" s="195">
        <v>0.5</v>
      </c>
      <c r="J39" s="213" t="s">
        <v>301</v>
      </c>
      <c r="K39" s="242">
        <v>0.125</v>
      </c>
      <c r="L39" s="242">
        <v>0.125</v>
      </c>
      <c r="M39" s="242">
        <v>0.125</v>
      </c>
      <c r="N39" s="243">
        <v>0.125</v>
      </c>
      <c r="O39" s="644"/>
    </row>
    <row r="40" spans="1:15" ht="57.75" x14ac:dyDescent="0.2">
      <c r="A40" s="723"/>
      <c r="B40" s="732"/>
      <c r="C40" s="732"/>
      <c r="D40" s="732"/>
      <c r="E40" s="757"/>
      <c r="F40" s="763"/>
      <c r="G40" s="213" t="s">
        <v>714</v>
      </c>
      <c r="H40" s="194" t="s">
        <v>175</v>
      </c>
      <c r="I40" s="195">
        <v>0.5</v>
      </c>
      <c r="J40" s="213" t="s">
        <v>302</v>
      </c>
      <c r="K40" s="242">
        <v>0.125</v>
      </c>
      <c r="L40" s="242">
        <v>0.125</v>
      </c>
      <c r="M40" s="242">
        <v>0.125</v>
      </c>
      <c r="N40" s="243">
        <v>0.125</v>
      </c>
      <c r="O40" s="644"/>
    </row>
    <row r="41" spans="1:15" ht="87" customHeight="1" x14ac:dyDescent="0.2">
      <c r="A41" s="721" t="s">
        <v>172</v>
      </c>
      <c r="B41" s="731" t="s">
        <v>173</v>
      </c>
      <c r="C41" s="731" t="s">
        <v>715</v>
      </c>
      <c r="D41" s="731" t="s">
        <v>303</v>
      </c>
      <c r="E41" s="756" t="s">
        <v>175</v>
      </c>
      <c r="F41" s="758">
        <v>0.02</v>
      </c>
      <c r="G41" s="213" t="s">
        <v>716</v>
      </c>
      <c r="H41" s="194" t="s">
        <v>175</v>
      </c>
      <c r="I41" s="195">
        <v>0.5</v>
      </c>
      <c r="J41" s="213" t="s">
        <v>286</v>
      </c>
      <c r="K41" s="242">
        <v>0.125</v>
      </c>
      <c r="L41" s="242">
        <v>0.125</v>
      </c>
      <c r="M41" s="242">
        <v>0.125</v>
      </c>
      <c r="N41" s="243">
        <v>0.125</v>
      </c>
      <c r="O41" s="644"/>
    </row>
    <row r="42" spans="1:15" ht="109.5" customHeight="1" x14ac:dyDescent="0.2">
      <c r="A42" s="723"/>
      <c r="B42" s="732"/>
      <c r="C42" s="732"/>
      <c r="D42" s="732"/>
      <c r="E42" s="757"/>
      <c r="F42" s="763"/>
      <c r="G42" s="213" t="s">
        <v>717</v>
      </c>
      <c r="H42" s="194" t="s">
        <v>175</v>
      </c>
      <c r="I42" s="195">
        <v>0.5</v>
      </c>
      <c r="J42" s="213" t="s">
        <v>304</v>
      </c>
      <c r="K42" s="242">
        <v>0.125</v>
      </c>
      <c r="L42" s="242">
        <v>0.125</v>
      </c>
      <c r="M42" s="242">
        <v>0.125</v>
      </c>
      <c r="N42" s="243">
        <v>0.125</v>
      </c>
      <c r="O42" s="644"/>
    </row>
    <row r="43" spans="1:15" ht="72" x14ac:dyDescent="0.2">
      <c r="A43" s="721" t="s">
        <v>172</v>
      </c>
      <c r="B43" s="731" t="s">
        <v>173</v>
      </c>
      <c r="C43" s="731" t="s">
        <v>718</v>
      </c>
      <c r="D43" s="731" t="s">
        <v>305</v>
      </c>
      <c r="E43" s="756" t="s">
        <v>175</v>
      </c>
      <c r="F43" s="758">
        <v>0.02</v>
      </c>
      <c r="G43" s="213" t="s">
        <v>719</v>
      </c>
      <c r="H43" s="194" t="s">
        <v>306</v>
      </c>
      <c r="I43" s="195">
        <v>0.25</v>
      </c>
      <c r="J43" s="206" t="s">
        <v>307</v>
      </c>
      <c r="K43" s="245">
        <v>0</v>
      </c>
      <c r="L43" s="245">
        <v>8.3299999999999999E-2</v>
      </c>
      <c r="M43" s="245">
        <v>8.3299999999999999E-2</v>
      </c>
      <c r="N43" s="246">
        <v>8.3299999999999999E-2</v>
      </c>
      <c r="O43" s="644"/>
    </row>
    <row r="44" spans="1:15" ht="100.5" x14ac:dyDescent="0.2">
      <c r="A44" s="722"/>
      <c r="B44" s="736"/>
      <c r="C44" s="736"/>
      <c r="D44" s="736"/>
      <c r="E44" s="764"/>
      <c r="F44" s="764"/>
      <c r="G44" s="213" t="s">
        <v>720</v>
      </c>
      <c r="H44" s="194" t="s">
        <v>175</v>
      </c>
      <c r="I44" s="195">
        <v>0.25</v>
      </c>
      <c r="J44" s="206" t="s">
        <v>308</v>
      </c>
      <c r="K44" s="242">
        <v>6.25E-2</v>
      </c>
      <c r="L44" s="242">
        <v>6.25E-2</v>
      </c>
      <c r="M44" s="242">
        <v>6.25E-2</v>
      </c>
      <c r="N44" s="243">
        <v>6.25E-2</v>
      </c>
      <c r="O44" s="644"/>
    </row>
    <row r="45" spans="1:15" ht="114.75" x14ac:dyDescent="0.2">
      <c r="A45" s="722"/>
      <c r="B45" s="736"/>
      <c r="C45" s="736"/>
      <c r="D45" s="736"/>
      <c r="E45" s="764"/>
      <c r="F45" s="764"/>
      <c r="G45" s="213" t="s">
        <v>721</v>
      </c>
      <c r="H45" s="194" t="s">
        <v>175</v>
      </c>
      <c r="I45" s="195">
        <v>0.25</v>
      </c>
      <c r="J45" s="206" t="s">
        <v>309</v>
      </c>
      <c r="K45" s="242">
        <v>6.25E-2</v>
      </c>
      <c r="L45" s="242">
        <v>6.25E-2</v>
      </c>
      <c r="M45" s="242">
        <v>6.25E-2</v>
      </c>
      <c r="N45" s="243">
        <v>6.25E-2</v>
      </c>
      <c r="O45" s="644"/>
    </row>
    <row r="46" spans="1:15" ht="100.5" x14ac:dyDescent="0.2">
      <c r="A46" s="723"/>
      <c r="B46" s="732"/>
      <c r="C46" s="732"/>
      <c r="D46" s="732"/>
      <c r="E46" s="757"/>
      <c r="F46" s="757"/>
      <c r="G46" s="213" t="s">
        <v>722</v>
      </c>
      <c r="H46" s="194" t="s">
        <v>175</v>
      </c>
      <c r="I46" s="195">
        <v>0.25</v>
      </c>
      <c r="J46" s="206" t="s">
        <v>310</v>
      </c>
      <c r="K46" s="242">
        <v>0</v>
      </c>
      <c r="L46" s="242">
        <v>0.125</v>
      </c>
      <c r="M46" s="242">
        <v>0</v>
      </c>
      <c r="N46" s="243">
        <v>0.125</v>
      </c>
      <c r="O46" s="644"/>
    </row>
    <row r="47" spans="1:15" ht="57.75" x14ac:dyDescent="0.2">
      <c r="A47" s="721" t="s">
        <v>172</v>
      </c>
      <c r="B47" s="731" t="s">
        <v>173</v>
      </c>
      <c r="C47" s="731" t="s">
        <v>723</v>
      </c>
      <c r="D47" s="731" t="s">
        <v>311</v>
      </c>
      <c r="E47" s="756" t="s">
        <v>175</v>
      </c>
      <c r="F47" s="758">
        <v>0.02</v>
      </c>
      <c r="G47" s="213" t="s">
        <v>725</v>
      </c>
      <c r="H47" s="194" t="s">
        <v>175</v>
      </c>
      <c r="I47" s="195">
        <v>0.33</v>
      </c>
      <c r="J47" s="206" t="s">
        <v>312</v>
      </c>
      <c r="K47" s="242">
        <v>8.2500000000000004E-2</v>
      </c>
      <c r="L47" s="242">
        <v>8.2500000000000004E-2</v>
      </c>
      <c r="M47" s="242">
        <v>8.2500000000000004E-2</v>
      </c>
      <c r="N47" s="243">
        <v>8.2500000000000004E-2</v>
      </c>
      <c r="O47" s="644"/>
    </row>
    <row r="48" spans="1:15" ht="57" x14ac:dyDescent="0.2">
      <c r="A48" s="722"/>
      <c r="B48" s="736"/>
      <c r="C48" s="736"/>
      <c r="D48" s="736"/>
      <c r="E48" s="764"/>
      <c r="F48" s="764"/>
      <c r="G48" s="213" t="s">
        <v>724</v>
      </c>
      <c r="H48" s="194" t="s">
        <v>175</v>
      </c>
      <c r="I48" s="195">
        <v>0.34</v>
      </c>
      <c r="J48" s="206" t="s">
        <v>313</v>
      </c>
      <c r="K48" s="242">
        <v>8.5000000000000006E-2</v>
      </c>
      <c r="L48" s="242">
        <v>8.5000000000000006E-2</v>
      </c>
      <c r="M48" s="242">
        <v>8.5000000000000006E-2</v>
      </c>
      <c r="N48" s="243">
        <v>8.5000000000000006E-2</v>
      </c>
      <c r="O48" s="644"/>
    </row>
    <row r="49" spans="1:15" ht="43.5" x14ac:dyDescent="0.2">
      <c r="A49" s="723"/>
      <c r="B49" s="732"/>
      <c r="C49" s="732"/>
      <c r="D49" s="732"/>
      <c r="E49" s="757"/>
      <c r="F49" s="757"/>
      <c r="G49" s="213" t="s">
        <v>726</v>
      </c>
      <c r="H49" s="194" t="s">
        <v>175</v>
      </c>
      <c r="I49" s="195">
        <v>0.33</v>
      </c>
      <c r="J49" s="206" t="s">
        <v>314</v>
      </c>
      <c r="K49" s="242">
        <v>8.2500000000000004E-2</v>
      </c>
      <c r="L49" s="242">
        <v>8.2500000000000004E-2</v>
      </c>
      <c r="M49" s="242">
        <v>8.2500000000000004E-2</v>
      </c>
      <c r="N49" s="243">
        <v>8.2500000000000004E-2</v>
      </c>
      <c r="O49" s="644"/>
    </row>
    <row r="50" spans="1:15" ht="57.75" x14ac:dyDescent="0.2">
      <c r="A50" s="721" t="s">
        <v>172</v>
      </c>
      <c r="B50" s="731" t="s">
        <v>173</v>
      </c>
      <c r="C50" s="731" t="s">
        <v>727</v>
      </c>
      <c r="D50" s="731" t="s">
        <v>311</v>
      </c>
      <c r="E50" s="731" t="s">
        <v>175</v>
      </c>
      <c r="F50" s="755">
        <v>0.01</v>
      </c>
      <c r="G50" s="213" t="s">
        <v>728</v>
      </c>
      <c r="H50" s="194" t="s">
        <v>175</v>
      </c>
      <c r="I50" s="195">
        <v>0.5</v>
      </c>
      <c r="J50" s="206" t="s">
        <v>315</v>
      </c>
      <c r="K50" s="242">
        <v>0.125</v>
      </c>
      <c r="L50" s="242">
        <v>0.125</v>
      </c>
      <c r="M50" s="242">
        <v>0.125</v>
      </c>
      <c r="N50" s="243">
        <v>0.125</v>
      </c>
      <c r="O50" s="644"/>
    </row>
    <row r="51" spans="1:15" ht="72" x14ac:dyDescent="0.2">
      <c r="A51" s="723"/>
      <c r="B51" s="732"/>
      <c r="C51" s="732"/>
      <c r="D51" s="732"/>
      <c r="E51" s="732"/>
      <c r="F51" s="766"/>
      <c r="G51" s="213" t="s">
        <v>729</v>
      </c>
      <c r="H51" s="194" t="s">
        <v>175</v>
      </c>
      <c r="I51" s="195">
        <v>0.5</v>
      </c>
      <c r="J51" s="206" t="s">
        <v>316</v>
      </c>
      <c r="K51" s="242">
        <v>0.125</v>
      </c>
      <c r="L51" s="242">
        <v>0.125</v>
      </c>
      <c r="M51" s="242">
        <v>0.125</v>
      </c>
      <c r="N51" s="243">
        <v>0.125</v>
      </c>
      <c r="O51" s="644"/>
    </row>
    <row r="52" spans="1:15" ht="57.75" x14ac:dyDescent="0.2">
      <c r="A52" s="721" t="s">
        <v>172</v>
      </c>
      <c r="B52" s="731" t="s">
        <v>173</v>
      </c>
      <c r="C52" s="731" t="s">
        <v>730</v>
      </c>
      <c r="D52" s="731" t="s">
        <v>303</v>
      </c>
      <c r="E52" s="756" t="s">
        <v>202</v>
      </c>
      <c r="F52" s="755">
        <v>0.02</v>
      </c>
      <c r="G52" s="213" t="s">
        <v>732</v>
      </c>
      <c r="H52" s="194" t="s">
        <v>175</v>
      </c>
      <c r="I52" s="195">
        <v>0.5</v>
      </c>
      <c r="J52" s="206" t="s">
        <v>286</v>
      </c>
      <c r="K52" s="242">
        <v>0.125</v>
      </c>
      <c r="L52" s="242">
        <v>0.125</v>
      </c>
      <c r="M52" s="242">
        <v>0.125</v>
      </c>
      <c r="N52" s="243">
        <v>0.125</v>
      </c>
      <c r="O52" s="644"/>
    </row>
    <row r="53" spans="1:15" ht="86.25" thickBot="1" x14ac:dyDescent="0.25">
      <c r="A53" s="734"/>
      <c r="B53" s="737"/>
      <c r="C53" s="737"/>
      <c r="D53" s="737"/>
      <c r="E53" s="772"/>
      <c r="F53" s="775"/>
      <c r="G53" s="214" t="s">
        <v>731</v>
      </c>
      <c r="H53" s="196" t="s">
        <v>175</v>
      </c>
      <c r="I53" s="247">
        <v>0.5</v>
      </c>
      <c r="J53" s="207" t="s">
        <v>317</v>
      </c>
      <c r="K53" s="248">
        <v>0.125</v>
      </c>
      <c r="L53" s="248">
        <v>0.125</v>
      </c>
      <c r="M53" s="248">
        <v>0.125</v>
      </c>
      <c r="N53" s="249">
        <v>0.125</v>
      </c>
      <c r="O53" s="645"/>
    </row>
    <row r="54" spans="1:15" ht="91.5" customHeight="1" x14ac:dyDescent="0.2">
      <c r="A54" s="733" t="s">
        <v>172</v>
      </c>
      <c r="B54" s="767" t="s">
        <v>173</v>
      </c>
      <c r="C54" s="768" t="s">
        <v>640</v>
      </c>
      <c r="D54" s="735" t="s">
        <v>318</v>
      </c>
      <c r="E54" s="771" t="s">
        <v>175</v>
      </c>
      <c r="F54" s="773">
        <v>0.01</v>
      </c>
      <c r="G54" s="212" t="s">
        <v>641</v>
      </c>
      <c r="H54" s="251" t="s">
        <v>319</v>
      </c>
      <c r="I54" s="142">
        <v>0.1</v>
      </c>
      <c r="J54" s="205" t="s">
        <v>320</v>
      </c>
      <c r="K54" s="252">
        <v>0.1</v>
      </c>
      <c r="L54" s="197">
        <v>0</v>
      </c>
      <c r="M54" s="197">
        <v>0</v>
      </c>
      <c r="N54" s="215">
        <v>0</v>
      </c>
      <c r="O54" s="825" t="s">
        <v>321</v>
      </c>
    </row>
    <row r="55" spans="1:15" ht="68.25" customHeight="1" x14ac:dyDescent="0.2">
      <c r="A55" s="722"/>
      <c r="B55" s="725"/>
      <c r="C55" s="769"/>
      <c r="D55" s="736"/>
      <c r="E55" s="764"/>
      <c r="F55" s="765"/>
      <c r="G55" s="213" t="s">
        <v>642</v>
      </c>
      <c r="H55" s="253" t="s">
        <v>322</v>
      </c>
      <c r="I55" s="254">
        <v>0.15</v>
      </c>
      <c r="J55" s="187" t="s">
        <v>323</v>
      </c>
      <c r="K55" s="255">
        <v>0.05</v>
      </c>
      <c r="L55" s="255">
        <v>0.05</v>
      </c>
      <c r="M55" s="255">
        <v>0.05</v>
      </c>
      <c r="N55" s="256">
        <v>0</v>
      </c>
      <c r="O55" s="826"/>
    </row>
    <row r="56" spans="1:15" ht="86.25" x14ac:dyDescent="0.2">
      <c r="A56" s="722"/>
      <c r="B56" s="725"/>
      <c r="C56" s="769"/>
      <c r="D56" s="736"/>
      <c r="E56" s="764"/>
      <c r="F56" s="765"/>
      <c r="G56" s="213" t="s">
        <v>643</v>
      </c>
      <c r="H56" s="253" t="s">
        <v>322</v>
      </c>
      <c r="I56" s="254">
        <v>0.6</v>
      </c>
      <c r="J56" s="187" t="s">
        <v>324</v>
      </c>
      <c r="K56" s="255">
        <v>0.2</v>
      </c>
      <c r="L56" s="255">
        <v>0.2</v>
      </c>
      <c r="M56" s="255">
        <v>0.2</v>
      </c>
      <c r="N56" s="216">
        <v>0</v>
      </c>
      <c r="O56" s="826"/>
    </row>
    <row r="57" spans="1:15" ht="72" x14ac:dyDescent="0.2">
      <c r="A57" s="722"/>
      <c r="B57" s="725"/>
      <c r="C57" s="769"/>
      <c r="D57" s="736"/>
      <c r="E57" s="764"/>
      <c r="F57" s="765"/>
      <c r="G57" s="213" t="s">
        <v>644</v>
      </c>
      <c r="H57" s="253" t="s">
        <v>217</v>
      </c>
      <c r="I57" s="254">
        <v>0.1</v>
      </c>
      <c r="J57" s="187" t="s">
        <v>325</v>
      </c>
      <c r="K57" s="255">
        <v>2.5000000000000001E-2</v>
      </c>
      <c r="L57" s="255">
        <v>2.5000000000000001E-2</v>
      </c>
      <c r="M57" s="255">
        <v>2.5000000000000001E-2</v>
      </c>
      <c r="N57" s="257">
        <v>2.5000000000000001E-2</v>
      </c>
      <c r="O57" s="826"/>
    </row>
    <row r="58" spans="1:15" ht="78.75" customHeight="1" thickBot="1" x14ac:dyDescent="0.25">
      <c r="A58" s="734"/>
      <c r="B58" s="754"/>
      <c r="C58" s="770"/>
      <c r="D58" s="737"/>
      <c r="E58" s="772"/>
      <c r="F58" s="774"/>
      <c r="G58" s="214" t="s">
        <v>645</v>
      </c>
      <c r="H58" s="258" t="s">
        <v>326</v>
      </c>
      <c r="I58" s="259">
        <v>0.05</v>
      </c>
      <c r="J58" s="188" t="s">
        <v>327</v>
      </c>
      <c r="K58" s="260">
        <v>1.67E-2</v>
      </c>
      <c r="L58" s="260">
        <v>1.67E-2</v>
      </c>
      <c r="M58" s="260">
        <v>1.66E-2</v>
      </c>
      <c r="N58" s="261">
        <v>0</v>
      </c>
      <c r="O58" s="827"/>
    </row>
    <row r="59" spans="1:15" ht="62.25" customHeight="1" x14ac:dyDescent="0.2">
      <c r="A59" s="733" t="s">
        <v>172</v>
      </c>
      <c r="B59" s="735" t="s">
        <v>173</v>
      </c>
      <c r="C59" s="778" t="s">
        <v>646</v>
      </c>
      <c r="D59" s="779" t="s">
        <v>328</v>
      </c>
      <c r="E59" s="779" t="s">
        <v>175</v>
      </c>
      <c r="F59" s="780">
        <v>0.02</v>
      </c>
      <c r="G59" s="159" t="s">
        <v>647</v>
      </c>
      <c r="H59" s="164" t="s">
        <v>175</v>
      </c>
      <c r="I59" s="164">
        <v>50</v>
      </c>
      <c r="J59" s="281" t="s">
        <v>329</v>
      </c>
      <c r="K59" s="282">
        <v>0.125</v>
      </c>
      <c r="L59" s="282">
        <v>0.125</v>
      </c>
      <c r="M59" s="282">
        <v>0.125</v>
      </c>
      <c r="N59" s="283">
        <v>0.125</v>
      </c>
      <c r="O59" s="820" t="s">
        <v>330</v>
      </c>
    </row>
    <row r="60" spans="1:15" ht="47.25" customHeight="1" x14ac:dyDescent="0.2">
      <c r="A60" s="723"/>
      <c r="B60" s="732"/>
      <c r="C60" s="776"/>
      <c r="D60" s="730"/>
      <c r="E60" s="730"/>
      <c r="F60" s="777"/>
      <c r="G60" s="160" t="s">
        <v>649</v>
      </c>
      <c r="H60" s="165" t="s">
        <v>175</v>
      </c>
      <c r="I60" s="165">
        <v>50</v>
      </c>
      <c r="J60" s="285" t="s">
        <v>331</v>
      </c>
      <c r="K60" s="286">
        <v>0.125</v>
      </c>
      <c r="L60" s="286">
        <v>0.125</v>
      </c>
      <c r="M60" s="286">
        <v>0.125</v>
      </c>
      <c r="N60" s="287">
        <v>0.125</v>
      </c>
      <c r="O60" s="821"/>
    </row>
    <row r="61" spans="1:15" ht="47.25" customHeight="1" x14ac:dyDescent="0.2">
      <c r="A61" s="721" t="s">
        <v>172</v>
      </c>
      <c r="B61" s="731" t="s">
        <v>173</v>
      </c>
      <c r="C61" s="776" t="s">
        <v>648</v>
      </c>
      <c r="D61" s="730" t="s">
        <v>332</v>
      </c>
      <c r="E61" s="730" t="s">
        <v>202</v>
      </c>
      <c r="F61" s="761">
        <v>0.01</v>
      </c>
      <c r="G61" s="160" t="s">
        <v>650</v>
      </c>
      <c r="H61" s="165" t="s">
        <v>175</v>
      </c>
      <c r="I61" s="165">
        <v>60</v>
      </c>
      <c r="J61" s="285" t="s">
        <v>333</v>
      </c>
      <c r="K61" s="288">
        <v>0.15</v>
      </c>
      <c r="L61" s="288">
        <v>0.15</v>
      </c>
      <c r="M61" s="288">
        <v>0.15</v>
      </c>
      <c r="N61" s="289">
        <v>0.15</v>
      </c>
      <c r="O61" s="821"/>
    </row>
    <row r="62" spans="1:15" ht="47.25" customHeight="1" x14ac:dyDescent="0.2">
      <c r="A62" s="723"/>
      <c r="B62" s="732"/>
      <c r="C62" s="776"/>
      <c r="D62" s="730"/>
      <c r="E62" s="730"/>
      <c r="F62" s="777"/>
      <c r="G62" s="160" t="s">
        <v>651</v>
      </c>
      <c r="H62" s="165" t="s">
        <v>175</v>
      </c>
      <c r="I62" s="165">
        <v>40</v>
      </c>
      <c r="J62" s="285" t="s">
        <v>334</v>
      </c>
      <c r="K62" s="288">
        <v>0.1</v>
      </c>
      <c r="L62" s="288">
        <v>0.1</v>
      </c>
      <c r="M62" s="288">
        <v>0.1</v>
      </c>
      <c r="N62" s="289">
        <v>0.1</v>
      </c>
      <c r="O62" s="821"/>
    </row>
    <row r="63" spans="1:15" ht="74.25" customHeight="1" x14ac:dyDescent="0.2">
      <c r="A63" s="721" t="s">
        <v>172</v>
      </c>
      <c r="B63" s="731" t="s">
        <v>173</v>
      </c>
      <c r="C63" s="792" t="s">
        <v>652</v>
      </c>
      <c r="D63" s="731" t="s">
        <v>335</v>
      </c>
      <c r="E63" s="756" t="s">
        <v>175</v>
      </c>
      <c r="F63" s="758">
        <v>0.01</v>
      </c>
      <c r="G63" s="160" t="s">
        <v>653</v>
      </c>
      <c r="H63" s="756" t="s">
        <v>202</v>
      </c>
      <c r="I63" s="290">
        <v>0.88</v>
      </c>
      <c r="J63" s="291" t="s">
        <v>336</v>
      </c>
      <c r="K63" s="288">
        <v>0.22</v>
      </c>
      <c r="L63" s="288">
        <v>0.22</v>
      </c>
      <c r="M63" s="288">
        <v>0.22</v>
      </c>
      <c r="N63" s="289">
        <v>0.22</v>
      </c>
      <c r="O63" s="821"/>
    </row>
    <row r="64" spans="1:15" ht="47.25" customHeight="1" x14ac:dyDescent="0.2">
      <c r="A64" s="723"/>
      <c r="B64" s="732"/>
      <c r="C64" s="749"/>
      <c r="D64" s="732"/>
      <c r="E64" s="757"/>
      <c r="F64" s="763"/>
      <c r="G64" s="160" t="s">
        <v>654</v>
      </c>
      <c r="H64" s="757"/>
      <c r="I64" s="290">
        <v>0.12</v>
      </c>
      <c r="J64" s="291" t="s">
        <v>337</v>
      </c>
      <c r="K64" s="288">
        <v>0.03</v>
      </c>
      <c r="L64" s="288">
        <v>0.03</v>
      </c>
      <c r="M64" s="288">
        <v>0.03</v>
      </c>
      <c r="N64" s="289">
        <v>0.03</v>
      </c>
      <c r="O64" s="821"/>
    </row>
    <row r="65" spans="1:15" ht="93.75" customHeight="1" x14ac:dyDescent="0.2">
      <c r="A65" s="785" t="s">
        <v>172</v>
      </c>
      <c r="B65" s="787" t="s">
        <v>173</v>
      </c>
      <c r="C65" s="789" t="s">
        <v>655</v>
      </c>
      <c r="D65" s="787" t="s">
        <v>338</v>
      </c>
      <c r="E65" s="787" t="s">
        <v>202</v>
      </c>
      <c r="F65" s="791">
        <v>0.01</v>
      </c>
      <c r="G65" s="347" t="s">
        <v>656</v>
      </c>
      <c r="H65" s="292" t="s">
        <v>268</v>
      </c>
      <c r="I65" s="293">
        <v>0.2</v>
      </c>
      <c r="J65" s="292" t="s">
        <v>339</v>
      </c>
      <c r="K65" s="293">
        <v>0.05</v>
      </c>
      <c r="L65" s="293">
        <v>0.05</v>
      </c>
      <c r="M65" s="293">
        <v>0.05</v>
      </c>
      <c r="N65" s="294">
        <v>0.05</v>
      </c>
      <c r="O65" s="821"/>
    </row>
    <row r="66" spans="1:15" ht="62.25" customHeight="1" x14ac:dyDescent="0.2">
      <c r="A66" s="786"/>
      <c r="B66" s="788"/>
      <c r="C66" s="790"/>
      <c r="D66" s="788"/>
      <c r="E66" s="788"/>
      <c r="F66" s="788"/>
      <c r="G66" s="347" t="s">
        <v>657</v>
      </c>
      <c r="H66" s="292" t="s">
        <v>340</v>
      </c>
      <c r="I66" s="293">
        <v>0.1</v>
      </c>
      <c r="J66" s="292" t="s">
        <v>341</v>
      </c>
      <c r="K66" s="293">
        <v>0</v>
      </c>
      <c r="L66" s="293">
        <v>0</v>
      </c>
      <c r="M66" s="293">
        <v>0</v>
      </c>
      <c r="N66" s="294">
        <v>0.1</v>
      </c>
      <c r="O66" s="821"/>
    </row>
    <row r="67" spans="1:15" ht="56.25" customHeight="1" x14ac:dyDescent="0.2">
      <c r="A67" s="786"/>
      <c r="B67" s="788"/>
      <c r="C67" s="790"/>
      <c r="D67" s="788"/>
      <c r="E67" s="788"/>
      <c r="F67" s="788"/>
      <c r="G67" s="347" t="s">
        <v>658</v>
      </c>
      <c r="H67" s="292" t="s">
        <v>342</v>
      </c>
      <c r="I67" s="293">
        <v>0.1</v>
      </c>
      <c r="J67" s="292" t="s">
        <v>343</v>
      </c>
      <c r="K67" s="293">
        <v>0</v>
      </c>
      <c r="L67" s="293">
        <f>+I67/3</f>
        <v>3.3333333333333333E-2</v>
      </c>
      <c r="M67" s="293">
        <f>+I67/3</f>
        <v>3.3333333333333333E-2</v>
      </c>
      <c r="N67" s="294">
        <f>+I67/3</f>
        <v>3.3333333333333333E-2</v>
      </c>
      <c r="O67" s="821"/>
    </row>
    <row r="68" spans="1:15" ht="98.25" customHeight="1" x14ac:dyDescent="0.2">
      <c r="A68" s="786"/>
      <c r="B68" s="788"/>
      <c r="C68" s="790"/>
      <c r="D68" s="788"/>
      <c r="E68" s="788"/>
      <c r="F68" s="788"/>
      <c r="G68" s="347" t="s">
        <v>659</v>
      </c>
      <c r="H68" s="292" t="s">
        <v>268</v>
      </c>
      <c r="I68" s="293">
        <v>0.2</v>
      </c>
      <c r="J68" s="292" t="s">
        <v>344</v>
      </c>
      <c r="K68" s="293">
        <v>0.05</v>
      </c>
      <c r="L68" s="293">
        <v>0.05</v>
      </c>
      <c r="M68" s="293">
        <v>0.05</v>
      </c>
      <c r="N68" s="294">
        <v>0.05</v>
      </c>
      <c r="O68" s="821"/>
    </row>
    <row r="69" spans="1:15" ht="76.5" customHeight="1" x14ac:dyDescent="0.2">
      <c r="A69" s="786"/>
      <c r="B69" s="788"/>
      <c r="C69" s="790"/>
      <c r="D69" s="788"/>
      <c r="E69" s="788"/>
      <c r="F69" s="788"/>
      <c r="G69" s="347" t="s">
        <v>660</v>
      </c>
      <c r="H69" s="292" t="s">
        <v>268</v>
      </c>
      <c r="I69" s="293">
        <v>0.2</v>
      </c>
      <c r="J69" s="292" t="s">
        <v>345</v>
      </c>
      <c r="K69" s="293">
        <v>0.05</v>
      </c>
      <c r="L69" s="293">
        <v>0.05</v>
      </c>
      <c r="M69" s="293">
        <v>0.05</v>
      </c>
      <c r="N69" s="294">
        <v>0.05</v>
      </c>
      <c r="O69" s="821"/>
    </row>
    <row r="70" spans="1:15" ht="84" customHeight="1" x14ac:dyDescent="0.2">
      <c r="A70" s="786"/>
      <c r="B70" s="788"/>
      <c r="C70" s="790"/>
      <c r="D70" s="788"/>
      <c r="E70" s="788"/>
      <c r="F70" s="788"/>
      <c r="G70" s="347" t="s">
        <v>661</v>
      </c>
      <c r="H70" s="292" t="s">
        <v>268</v>
      </c>
      <c r="I70" s="293">
        <v>0.2</v>
      </c>
      <c r="J70" s="292" t="s">
        <v>346</v>
      </c>
      <c r="K70" s="293">
        <v>0.05</v>
      </c>
      <c r="L70" s="293">
        <v>0.05</v>
      </c>
      <c r="M70" s="293">
        <v>0.05</v>
      </c>
      <c r="N70" s="294">
        <v>0.05</v>
      </c>
      <c r="O70" s="821"/>
    </row>
    <row r="71" spans="1:15" ht="63" customHeight="1" x14ac:dyDescent="0.2">
      <c r="A71" s="744" t="s">
        <v>347</v>
      </c>
      <c r="B71" s="742" t="s">
        <v>173</v>
      </c>
      <c r="C71" s="782" t="s">
        <v>662</v>
      </c>
      <c r="D71" s="742" t="s">
        <v>338</v>
      </c>
      <c r="E71" s="742" t="s">
        <v>348</v>
      </c>
      <c r="F71" s="784">
        <v>0.01</v>
      </c>
      <c r="G71" s="213" t="s">
        <v>663</v>
      </c>
      <c r="H71" s="165" t="s">
        <v>666</v>
      </c>
      <c r="I71" s="295">
        <v>0.25</v>
      </c>
      <c r="J71" s="285" t="s">
        <v>349</v>
      </c>
      <c r="K71" s="288">
        <v>0</v>
      </c>
      <c r="L71" s="296">
        <v>0.125</v>
      </c>
      <c r="M71" s="288">
        <v>0</v>
      </c>
      <c r="N71" s="297">
        <v>0.125</v>
      </c>
      <c r="O71" s="821"/>
    </row>
    <row r="72" spans="1:15" ht="78.75" customHeight="1" x14ac:dyDescent="0.2">
      <c r="A72" s="744"/>
      <c r="B72" s="742"/>
      <c r="C72" s="782"/>
      <c r="D72" s="742"/>
      <c r="E72" s="742"/>
      <c r="F72" s="742"/>
      <c r="G72" s="213" t="s">
        <v>665</v>
      </c>
      <c r="H72" s="165" t="s">
        <v>429</v>
      </c>
      <c r="I72" s="295">
        <v>0.25</v>
      </c>
      <c r="J72" s="285" t="s">
        <v>350</v>
      </c>
      <c r="K72" s="288">
        <v>0</v>
      </c>
      <c r="L72" s="296">
        <v>0.125</v>
      </c>
      <c r="M72" s="288">
        <v>0</v>
      </c>
      <c r="N72" s="297">
        <v>0.125</v>
      </c>
      <c r="O72" s="821"/>
    </row>
    <row r="73" spans="1:15" ht="66.75" customHeight="1" thickBot="1" x14ac:dyDescent="0.25">
      <c r="A73" s="781"/>
      <c r="B73" s="743"/>
      <c r="C73" s="783"/>
      <c r="D73" s="743"/>
      <c r="E73" s="743"/>
      <c r="F73" s="743"/>
      <c r="G73" s="214" t="s">
        <v>664</v>
      </c>
      <c r="H73" s="166" t="s">
        <v>217</v>
      </c>
      <c r="I73" s="298">
        <v>0.5</v>
      </c>
      <c r="J73" s="299" t="s">
        <v>351</v>
      </c>
      <c r="K73" s="300">
        <v>0.125</v>
      </c>
      <c r="L73" s="300">
        <v>0.125</v>
      </c>
      <c r="M73" s="300">
        <v>0.125</v>
      </c>
      <c r="N73" s="301">
        <v>0.125</v>
      </c>
      <c r="O73" s="822"/>
    </row>
    <row r="74" spans="1:15" ht="72" x14ac:dyDescent="0.2">
      <c r="A74" s="794" t="s">
        <v>352</v>
      </c>
      <c r="B74" s="725" t="s">
        <v>173</v>
      </c>
      <c r="C74" s="725" t="s">
        <v>733</v>
      </c>
      <c r="D74" s="725" t="s">
        <v>353</v>
      </c>
      <c r="E74" s="725" t="s">
        <v>217</v>
      </c>
      <c r="F74" s="795">
        <v>0.01</v>
      </c>
      <c r="G74" s="348" t="s">
        <v>734</v>
      </c>
      <c r="H74" s="332" t="s">
        <v>175</v>
      </c>
      <c r="I74" s="333">
        <v>0.14000000000000001</v>
      </c>
      <c r="J74" s="304" t="s">
        <v>354</v>
      </c>
      <c r="K74" s="334">
        <v>3.5000000000000003E-2</v>
      </c>
      <c r="L74" s="334">
        <v>3.5000000000000003E-2</v>
      </c>
      <c r="M74" s="334">
        <v>3.5000000000000003E-2</v>
      </c>
      <c r="N74" s="335">
        <v>3.5000000000000003E-2</v>
      </c>
      <c r="O74" s="828" t="s">
        <v>355</v>
      </c>
    </row>
    <row r="75" spans="1:15" ht="57.75" x14ac:dyDescent="0.2">
      <c r="A75" s="794"/>
      <c r="B75" s="725"/>
      <c r="C75" s="725"/>
      <c r="D75" s="725"/>
      <c r="E75" s="725"/>
      <c r="F75" s="795"/>
      <c r="G75" s="305" t="s">
        <v>735</v>
      </c>
      <c r="H75" s="163" t="s">
        <v>175</v>
      </c>
      <c r="I75" s="91">
        <v>0.05</v>
      </c>
      <c r="J75" s="144" t="s">
        <v>356</v>
      </c>
      <c r="K75" s="161">
        <v>1.2500000000000001E-2</v>
      </c>
      <c r="L75" s="161">
        <v>1.2500000000000001E-2</v>
      </c>
      <c r="M75" s="161">
        <v>1.2500000000000001E-2</v>
      </c>
      <c r="N75" s="307">
        <v>1.2500000000000001E-2</v>
      </c>
      <c r="O75" s="828"/>
    </row>
    <row r="76" spans="1:15" ht="42.75" x14ac:dyDescent="0.2">
      <c r="A76" s="794"/>
      <c r="B76" s="725"/>
      <c r="C76" s="725"/>
      <c r="D76" s="725"/>
      <c r="E76" s="725"/>
      <c r="F76" s="795"/>
      <c r="G76" s="305" t="s">
        <v>736</v>
      </c>
      <c r="H76" s="163" t="s">
        <v>175</v>
      </c>
      <c r="I76" s="91">
        <v>0.1</v>
      </c>
      <c r="J76" s="144" t="s">
        <v>357</v>
      </c>
      <c r="K76" s="161">
        <v>2.5000000000000001E-2</v>
      </c>
      <c r="L76" s="161">
        <v>2.5000000000000001E-2</v>
      </c>
      <c r="M76" s="161">
        <v>2.5000000000000001E-2</v>
      </c>
      <c r="N76" s="307">
        <v>2.5000000000000001E-2</v>
      </c>
      <c r="O76" s="828"/>
    </row>
    <row r="77" spans="1:15" ht="43.5" x14ac:dyDescent="0.2">
      <c r="A77" s="794"/>
      <c r="B77" s="725"/>
      <c r="C77" s="725"/>
      <c r="D77" s="725"/>
      <c r="E77" s="725"/>
      <c r="F77" s="795"/>
      <c r="G77" s="305" t="s">
        <v>737</v>
      </c>
      <c r="H77" s="163" t="s">
        <v>358</v>
      </c>
      <c r="I77" s="91">
        <v>0.05</v>
      </c>
      <c r="J77" s="144" t="s">
        <v>359</v>
      </c>
      <c r="K77" s="161">
        <v>2.5000000000000001E-2</v>
      </c>
      <c r="L77" s="161">
        <v>2.5000000000000001E-2</v>
      </c>
      <c r="M77" s="161">
        <v>2.5000000000000001E-2</v>
      </c>
      <c r="N77" s="307">
        <v>2.5000000000000001E-2</v>
      </c>
      <c r="O77" s="828"/>
    </row>
    <row r="78" spans="1:15" ht="42.75" x14ac:dyDescent="0.2">
      <c r="A78" s="794"/>
      <c r="B78" s="725"/>
      <c r="C78" s="725"/>
      <c r="D78" s="725"/>
      <c r="E78" s="725"/>
      <c r="F78" s="795"/>
      <c r="G78" s="305" t="s">
        <v>738</v>
      </c>
      <c r="H78" s="163" t="s">
        <v>175</v>
      </c>
      <c r="I78" s="91">
        <v>0.2</v>
      </c>
      <c r="J78" s="144" t="s">
        <v>360</v>
      </c>
      <c r="K78" s="343">
        <v>0.05</v>
      </c>
      <c r="L78" s="343">
        <v>0.05</v>
      </c>
      <c r="M78" s="343">
        <v>0.05</v>
      </c>
      <c r="N78" s="344">
        <v>0.05</v>
      </c>
      <c r="O78" s="828"/>
    </row>
    <row r="79" spans="1:15" ht="43.5" x14ac:dyDescent="0.2">
      <c r="A79" s="794"/>
      <c r="B79" s="725"/>
      <c r="C79" s="725"/>
      <c r="D79" s="725"/>
      <c r="E79" s="725"/>
      <c r="F79" s="795"/>
      <c r="G79" s="305" t="s">
        <v>739</v>
      </c>
      <c r="H79" s="163" t="s">
        <v>175</v>
      </c>
      <c r="I79" s="91">
        <v>0.05</v>
      </c>
      <c r="J79" s="144" t="s">
        <v>361</v>
      </c>
      <c r="K79" s="161">
        <v>1.2500000000000001E-2</v>
      </c>
      <c r="L79" s="161">
        <v>1.2500000000000001E-2</v>
      </c>
      <c r="M79" s="161">
        <v>1.2500000000000001E-2</v>
      </c>
      <c r="N79" s="307">
        <v>1.2500000000000001E-2</v>
      </c>
      <c r="O79" s="828"/>
    </row>
    <row r="80" spans="1:15" ht="42" customHeight="1" x14ac:dyDescent="0.2">
      <c r="A80" s="794"/>
      <c r="B80" s="725"/>
      <c r="C80" s="725"/>
      <c r="D80" s="725"/>
      <c r="E80" s="725"/>
      <c r="F80" s="795"/>
      <c r="G80" s="305" t="s">
        <v>740</v>
      </c>
      <c r="H80" s="165" t="s">
        <v>202</v>
      </c>
      <c r="I80" s="151">
        <v>0.1</v>
      </c>
      <c r="J80" s="144" t="s">
        <v>362</v>
      </c>
      <c r="K80" s="161">
        <v>2.5000000000000001E-2</v>
      </c>
      <c r="L80" s="161">
        <v>2.5000000000000001E-2</v>
      </c>
      <c r="M80" s="161">
        <v>2.5000000000000001E-2</v>
      </c>
      <c r="N80" s="307">
        <v>2.5000000000000001E-2</v>
      </c>
      <c r="O80" s="828"/>
    </row>
    <row r="81" spans="1:15" ht="57.75" x14ac:dyDescent="0.2">
      <c r="A81" s="794"/>
      <c r="B81" s="725"/>
      <c r="C81" s="725"/>
      <c r="D81" s="725"/>
      <c r="E81" s="725"/>
      <c r="F81" s="795"/>
      <c r="G81" s="305" t="s">
        <v>741</v>
      </c>
      <c r="H81" s="163" t="s">
        <v>175</v>
      </c>
      <c r="I81" s="91">
        <v>0.1</v>
      </c>
      <c r="J81" s="144" t="s">
        <v>207</v>
      </c>
      <c r="K81" s="161">
        <v>2.5000000000000001E-2</v>
      </c>
      <c r="L81" s="161">
        <v>2.5000000000000001E-2</v>
      </c>
      <c r="M81" s="161">
        <v>2.5000000000000001E-2</v>
      </c>
      <c r="N81" s="307">
        <v>2.5000000000000001E-2</v>
      </c>
      <c r="O81" s="828"/>
    </row>
    <row r="82" spans="1:15" ht="43.5" x14ac:dyDescent="0.2">
      <c r="A82" s="794"/>
      <c r="B82" s="725"/>
      <c r="C82" s="725"/>
      <c r="D82" s="725"/>
      <c r="E82" s="725"/>
      <c r="F82" s="795"/>
      <c r="G82" s="305" t="s">
        <v>742</v>
      </c>
      <c r="H82" s="163" t="s">
        <v>175</v>
      </c>
      <c r="I82" s="91">
        <v>0.1</v>
      </c>
      <c r="J82" s="306" t="s">
        <v>363</v>
      </c>
      <c r="K82" s="161">
        <v>2.5000000000000001E-2</v>
      </c>
      <c r="L82" s="161">
        <v>2.5000000000000001E-2</v>
      </c>
      <c r="M82" s="161">
        <v>2.5000000000000001E-2</v>
      </c>
      <c r="N82" s="307">
        <v>2.5000000000000001E-2</v>
      </c>
      <c r="O82" s="828"/>
    </row>
    <row r="83" spans="1:15" ht="43.5" x14ac:dyDescent="0.2">
      <c r="A83" s="794"/>
      <c r="B83" s="725"/>
      <c r="C83" s="725"/>
      <c r="D83" s="725"/>
      <c r="E83" s="725"/>
      <c r="F83" s="795"/>
      <c r="G83" s="305" t="s">
        <v>743</v>
      </c>
      <c r="H83" s="163" t="s">
        <v>364</v>
      </c>
      <c r="I83" s="91">
        <v>0.06</v>
      </c>
      <c r="J83" s="306" t="s">
        <v>365</v>
      </c>
      <c r="K83" s="336">
        <v>0</v>
      </c>
      <c r="L83" s="336">
        <v>0</v>
      </c>
      <c r="M83" s="336">
        <v>0.03</v>
      </c>
      <c r="N83" s="337">
        <v>0.03</v>
      </c>
      <c r="O83" s="828"/>
    </row>
    <row r="84" spans="1:15" ht="57" x14ac:dyDescent="0.2">
      <c r="A84" s="760"/>
      <c r="B84" s="726"/>
      <c r="C84" s="726"/>
      <c r="D84" s="726"/>
      <c r="E84" s="726"/>
      <c r="F84" s="796"/>
      <c r="G84" s="305" t="s">
        <v>744</v>
      </c>
      <c r="H84" s="163" t="s">
        <v>175</v>
      </c>
      <c r="I84" s="91">
        <v>0.05</v>
      </c>
      <c r="J84" s="306" t="s">
        <v>366</v>
      </c>
      <c r="K84" s="161">
        <v>1.2500000000000001E-2</v>
      </c>
      <c r="L84" s="161">
        <v>1.2500000000000001E-2</v>
      </c>
      <c r="M84" s="161">
        <v>1.2500000000000001E-2</v>
      </c>
      <c r="N84" s="307">
        <v>1.2500000000000001E-2</v>
      </c>
      <c r="O84" s="828"/>
    </row>
    <row r="85" spans="1:15" ht="43.5" x14ac:dyDescent="0.2">
      <c r="A85" s="721" t="s">
        <v>352</v>
      </c>
      <c r="B85" s="731" t="s">
        <v>173</v>
      </c>
      <c r="C85" s="731" t="s">
        <v>745</v>
      </c>
      <c r="D85" s="731" t="s">
        <v>367</v>
      </c>
      <c r="E85" s="731" t="s">
        <v>175</v>
      </c>
      <c r="F85" s="758">
        <v>0.02</v>
      </c>
      <c r="G85" s="305" t="s">
        <v>746</v>
      </c>
      <c r="H85" s="206" t="s">
        <v>175</v>
      </c>
      <c r="I85" s="210">
        <v>0.2</v>
      </c>
      <c r="J85" s="144" t="s">
        <v>368</v>
      </c>
      <c r="K85" s="338">
        <v>0.05</v>
      </c>
      <c r="L85" s="338">
        <v>0.05</v>
      </c>
      <c r="M85" s="338">
        <v>0.05</v>
      </c>
      <c r="N85" s="339">
        <v>0.05</v>
      </c>
      <c r="O85" s="828"/>
    </row>
    <row r="86" spans="1:15" ht="86.25" x14ac:dyDescent="0.2">
      <c r="A86" s="722"/>
      <c r="B86" s="736"/>
      <c r="C86" s="736"/>
      <c r="D86" s="736"/>
      <c r="E86" s="736"/>
      <c r="F86" s="793"/>
      <c r="G86" s="349" t="s">
        <v>747</v>
      </c>
      <c r="H86" s="206" t="s">
        <v>175</v>
      </c>
      <c r="I86" s="210">
        <v>0.1</v>
      </c>
      <c r="J86" s="146" t="s">
        <v>369</v>
      </c>
      <c r="K86" s="338">
        <v>2.5000000000000001E-2</v>
      </c>
      <c r="L86" s="338">
        <v>2.5000000000000001E-2</v>
      </c>
      <c r="M86" s="338">
        <v>2.5000000000000001E-2</v>
      </c>
      <c r="N86" s="339">
        <v>2.5000000000000001E-2</v>
      </c>
      <c r="O86" s="828"/>
    </row>
    <row r="87" spans="1:15" ht="69.75" customHeight="1" x14ac:dyDescent="0.2">
      <c r="A87" s="722"/>
      <c r="B87" s="736"/>
      <c r="C87" s="736"/>
      <c r="D87" s="736"/>
      <c r="E87" s="736"/>
      <c r="F87" s="793"/>
      <c r="G87" s="305" t="s">
        <v>748</v>
      </c>
      <c r="H87" s="206" t="s">
        <v>175</v>
      </c>
      <c r="I87" s="210">
        <v>0.1</v>
      </c>
      <c r="J87" s="144" t="s">
        <v>370</v>
      </c>
      <c r="K87" s="338">
        <v>2.5000000000000001E-2</v>
      </c>
      <c r="L87" s="338">
        <v>2.5000000000000001E-2</v>
      </c>
      <c r="M87" s="338">
        <v>2.5000000000000001E-2</v>
      </c>
      <c r="N87" s="339">
        <v>2.5000000000000001E-2</v>
      </c>
      <c r="O87" s="828"/>
    </row>
    <row r="88" spans="1:15" ht="69.75" customHeight="1" x14ac:dyDescent="0.2">
      <c r="A88" s="722"/>
      <c r="B88" s="736"/>
      <c r="C88" s="736"/>
      <c r="D88" s="736"/>
      <c r="E88" s="736"/>
      <c r="F88" s="793"/>
      <c r="G88" s="305" t="s">
        <v>749</v>
      </c>
      <c r="H88" s="206" t="s">
        <v>175</v>
      </c>
      <c r="I88" s="210">
        <v>0.15</v>
      </c>
      <c r="J88" s="92" t="s">
        <v>371</v>
      </c>
      <c r="K88" s="338">
        <v>3.7499999999999999E-2</v>
      </c>
      <c r="L88" s="338">
        <v>3.7499999999999999E-2</v>
      </c>
      <c r="M88" s="338">
        <v>3.7499999999999999E-2</v>
      </c>
      <c r="N88" s="339">
        <v>3.7499999999999999E-2</v>
      </c>
      <c r="O88" s="828"/>
    </row>
    <row r="89" spans="1:15" ht="69.75" customHeight="1" x14ac:dyDescent="0.2">
      <c r="A89" s="722"/>
      <c r="B89" s="736"/>
      <c r="C89" s="736"/>
      <c r="D89" s="736"/>
      <c r="E89" s="736"/>
      <c r="F89" s="793"/>
      <c r="G89" s="305" t="s">
        <v>750</v>
      </c>
      <c r="H89" s="206" t="s">
        <v>175</v>
      </c>
      <c r="I89" s="210">
        <v>0.15</v>
      </c>
      <c r="J89" s="92" t="s">
        <v>372</v>
      </c>
      <c r="K89" s="338">
        <v>3.7499999999999999E-2</v>
      </c>
      <c r="L89" s="338">
        <v>3.7499999999999999E-2</v>
      </c>
      <c r="M89" s="338">
        <v>3.7499999999999999E-2</v>
      </c>
      <c r="N89" s="339">
        <v>3.7499999999999999E-2</v>
      </c>
      <c r="O89" s="828"/>
    </row>
    <row r="90" spans="1:15" ht="69.75" customHeight="1" x14ac:dyDescent="0.2">
      <c r="A90" s="722"/>
      <c r="B90" s="736"/>
      <c r="C90" s="736"/>
      <c r="D90" s="736"/>
      <c r="E90" s="736"/>
      <c r="F90" s="793"/>
      <c r="G90" s="305" t="s">
        <v>751</v>
      </c>
      <c r="H90" s="206" t="s">
        <v>175</v>
      </c>
      <c r="I90" s="210">
        <v>0.1</v>
      </c>
      <c r="J90" s="92" t="s">
        <v>373</v>
      </c>
      <c r="K90" s="338">
        <v>2.5000000000000001E-2</v>
      </c>
      <c r="L90" s="338">
        <v>2.5000000000000001E-2</v>
      </c>
      <c r="M90" s="338">
        <v>2.5000000000000001E-2</v>
      </c>
      <c r="N90" s="339">
        <v>2.5000000000000001E-2</v>
      </c>
      <c r="O90" s="828"/>
    </row>
    <row r="91" spans="1:15" ht="69.75" customHeight="1" x14ac:dyDescent="0.2">
      <c r="A91" s="722"/>
      <c r="B91" s="736"/>
      <c r="C91" s="736"/>
      <c r="D91" s="736"/>
      <c r="E91" s="736"/>
      <c r="F91" s="793"/>
      <c r="G91" s="305" t="s">
        <v>752</v>
      </c>
      <c r="H91" s="206" t="s">
        <v>175</v>
      </c>
      <c r="I91" s="210">
        <v>0.1</v>
      </c>
      <c r="J91" s="92" t="s">
        <v>374</v>
      </c>
      <c r="K91" s="338">
        <v>2.5000000000000001E-2</v>
      </c>
      <c r="L91" s="338">
        <v>2.5000000000000001E-2</v>
      </c>
      <c r="M91" s="338">
        <v>2.5000000000000001E-2</v>
      </c>
      <c r="N91" s="339">
        <v>2.5000000000000001E-2</v>
      </c>
      <c r="O91" s="828"/>
    </row>
    <row r="92" spans="1:15" ht="69.75" customHeight="1" x14ac:dyDescent="0.2">
      <c r="A92" s="723"/>
      <c r="B92" s="732"/>
      <c r="C92" s="732"/>
      <c r="D92" s="732"/>
      <c r="E92" s="732"/>
      <c r="F92" s="793"/>
      <c r="G92" s="340" t="s">
        <v>753</v>
      </c>
      <c r="H92" s="206" t="s">
        <v>375</v>
      </c>
      <c r="I92" s="210">
        <v>0.1</v>
      </c>
      <c r="J92" s="147" t="s">
        <v>376</v>
      </c>
      <c r="K92" s="338">
        <v>0</v>
      </c>
      <c r="L92" s="338">
        <v>0</v>
      </c>
      <c r="M92" s="338">
        <v>0.05</v>
      </c>
      <c r="N92" s="339">
        <v>0.05</v>
      </c>
      <c r="O92" s="828"/>
    </row>
    <row r="93" spans="1:15" ht="43.5" x14ac:dyDescent="0.2">
      <c r="A93" s="759" t="s">
        <v>352</v>
      </c>
      <c r="B93" s="724" t="s">
        <v>173</v>
      </c>
      <c r="C93" s="724" t="s">
        <v>754</v>
      </c>
      <c r="D93" s="724" t="s">
        <v>755</v>
      </c>
      <c r="E93" s="724" t="s">
        <v>175</v>
      </c>
      <c r="F93" s="798">
        <v>0.01</v>
      </c>
      <c r="G93" s="305" t="s">
        <v>756</v>
      </c>
      <c r="H93" s="163" t="s">
        <v>175</v>
      </c>
      <c r="I93" s="91">
        <v>0.1</v>
      </c>
      <c r="J93" s="163" t="s">
        <v>377</v>
      </c>
      <c r="K93" s="161">
        <v>2.5000000000000001E-2</v>
      </c>
      <c r="L93" s="161">
        <v>2.5000000000000001E-2</v>
      </c>
      <c r="M93" s="161">
        <v>2.5000000000000001E-2</v>
      </c>
      <c r="N93" s="307">
        <v>2.5000000000000001E-2</v>
      </c>
      <c r="O93" s="828"/>
    </row>
    <row r="94" spans="1:15" ht="57" x14ac:dyDescent="0.2">
      <c r="A94" s="794"/>
      <c r="B94" s="725"/>
      <c r="C94" s="725"/>
      <c r="D94" s="725"/>
      <c r="E94" s="725"/>
      <c r="F94" s="795"/>
      <c r="G94" s="305" t="s">
        <v>757</v>
      </c>
      <c r="H94" s="163" t="s">
        <v>175</v>
      </c>
      <c r="I94" s="91">
        <v>0.1</v>
      </c>
      <c r="J94" s="163" t="s">
        <v>378</v>
      </c>
      <c r="K94" s="161">
        <v>2.5000000000000001E-2</v>
      </c>
      <c r="L94" s="161">
        <v>2.5000000000000001E-2</v>
      </c>
      <c r="M94" s="161">
        <v>2.5000000000000001E-2</v>
      </c>
      <c r="N94" s="307">
        <v>2.5000000000000001E-2</v>
      </c>
      <c r="O94" s="828"/>
    </row>
    <row r="95" spans="1:15" ht="72" x14ac:dyDescent="0.2">
      <c r="A95" s="794"/>
      <c r="B95" s="725"/>
      <c r="C95" s="725"/>
      <c r="D95" s="725"/>
      <c r="E95" s="725"/>
      <c r="F95" s="795"/>
      <c r="G95" s="305" t="s">
        <v>758</v>
      </c>
      <c r="H95" s="163" t="s">
        <v>175</v>
      </c>
      <c r="I95" s="91">
        <v>0.15</v>
      </c>
      <c r="J95" s="163" t="s">
        <v>379</v>
      </c>
      <c r="K95" s="161">
        <v>3.7499999999999999E-2</v>
      </c>
      <c r="L95" s="161">
        <v>3.7499999999999999E-2</v>
      </c>
      <c r="M95" s="161">
        <v>3.7499999999999999E-2</v>
      </c>
      <c r="N95" s="307">
        <v>3.7499999999999999E-2</v>
      </c>
      <c r="O95" s="828"/>
    </row>
    <row r="96" spans="1:15" ht="57.75" x14ac:dyDescent="0.2">
      <c r="A96" s="794"/>
      <c r="B96" s="725"/>
      <c r="C96" s="725"/>
      <c r="D96" s="725"/>
      <c r="E96" s="725"/>
      <c r="F96" s="795"/>
      <c r="G96" s="305" t="s">
        <v>759</v>
      </c>
      <c r="H96" s="163" t="s">
        <v>175</v>
      </c>
      <c r="I96" s="91">
        <v>0.1</v>
      </c>
      <c r="J96" s="163" t="s">
        <v>380</v>
      </c>
      <c r="K96" s="161">
        <v>2.5000000000000001E-2</v>
      </c>
      <c r="L96" s="161">
        <v>2.5000000000000001E-2</v>
      </c>
      <c r="M96" s="161">
        <v>2.5000000000000001E-2</v>
      </c>
      <c r="N96" s="307">
        <v>2.5000000000000001E-2</v>
      </c>
      <c r="O96" s="828"/>
    </row>
    <row r="97" spans="1:15" ht="72" x14ac:dyDescent="0.2">
      <c r="A97" s="794"/>
      <c r="B97" s="725"/>
      <c r="C97" s="725"/>
      <c r="D97" s="725"/>
      <c r="E97" s="725"/>
      <c r="F97" s="795"/>
      <c r="G97" s="305" t="s">
        <v>760</v>
      </c>
      <c r="H97" s="163" t="s">
        <v>175</v>
      </c>
      <c r="I97" s="91">
        <v>0.2</v>
      </c>
      <c r="J97" s="163" t="s">
        <v>381</v>
      </c>
      <c r="K97" s="161">
        <v>0.05</v>
      </c>
      <c r="L97" s="161">
        <v>0.05</v>
      </c>
      <c r="M97" s="161">
        <v>0.05</v>
      </c>
      <c r="N97" s="307">
        <v>0.05</v>
      </c>
      <c r="O97" s="828"/>
    </row>
    <row r="98" spans="1:15" ht="43.5" x14ac:dyDescent="0.2">
      <c r="A98" s="794"/>
      <c r="B98" s="725"/>
      <c r="C98" s="725"/>
      <c r="D98" s="725"/>
      <c r="E98" s="725"/>
      <c r="F98" s="795"/>
      <c r="G98" s="305" t="s">
        <v>761</v>
      </c>
      <c r="H98" s="163" t="s">
        <v>175</v>
      </c>
      <c r="I98" s="91">
        <v>0.1</v>
      </c>
      <c r="J98" s="163" t="s">
        <v>382</v>
      </c>
      <c r="K98" s="161">
        <v>2.5000000000000001E-2</v>
      </c>
      <c r="L98" s="161">
        <v>2.5000000000000001E-2</v>
      </c>
      <c r="M98" s="161">
        <v>2.5000000000000001E-2</v>
      </c>
      <c r="N98" s="307">
        <v>2.5000000000000001E-2</v>
      </c>
      <c r="O98" s="828"/>
    </row>
    <row r="99" spans="1:15" ht="96" customHeight="1" x14ac:dyDescent="0.2">
      <c r="A99" s="794"/>
      <c r="B99" s="725"/>
      <c r="C99" s="725"/>
      <c r="D99" s="725"/>
      <c r="E99" s="725"/>
      <c r="F99" s="795"/>
      <c r="G99" s="305" t="s">
        <v>762</v>
      </c>
      <c r="H99" s="163" t="s">
        <v>175</v>
      </c>
      <c r="I99" s="91">
        <v>0.1</v>
      </c>
      <c r="J99" s="163" t="s">
        <v>383</v>
      </c>
      <c r="K99" s="161">
        <v>2.5000000000000001E-2</v>
      </c>
      <c r="L99" s="161">
        <v>2.5000000000000001E-2</v>
      </c>
      <c r="M99" s="161">
        <v>2.5000000000000001E-2</v>
      </c>
      <c r="N99" s="307">
        <v>2.5000000000000001E-2</v>
      </c>
      <c r="O99" s="828"/>
    </row>
    <row r="100" spans="1:15" ht="57.75" x14ac:dyDescent="0.2">
      <c r="A100" s="760"/>
      <c r="B100" s="726"/>
      <c r="C100" s="726"/>
      <c r="D100" s="726"/>
      <c r="E100" s="726"/>
      <c r="F100" s="795"/>
      <c r="G100" s="305" t="s">
        <v>763</v>
      </c>
      <c r="H100" s="163" t="s">
        <v>175</v>
      </c>
      <c r="I100" s="91">
        <v>0.15</v>
      </c>
      <c r="J100" s="163" t="s">
        <v>384</v>
      </c>
      <c r="K100" s="161">
        <v>3.7499999999999999E-2</v>
      </c>
      <c r="L100" s="161">
        <v>3.7499999999999999E-2</v>
      </c>
      <c r="M100" s="161">
        <v>3.7499999999999999E-2</v>
      </c>
      <c r="N100" s="307">
        <v>3.7499999999999999E-2</v>
      </c>
      <c r="O100" s="828"/>
    </row>
    <row r="101" spans="1:15" ht="100.5" x14ac:dyDescent="0.2">
      <c r="A101" s="721" t="s">
        <v>352</v>
      </c>
      <c r="B101" s="731" t="s">
        <v>173</v>
      </c>
      <c r="C101" s="731" t="s">
        <v>764</v>
      </c>
      <c r="D101" s="731" t="s">
        <v>385</v>
      </c>
      <c r="E101" s="731" t="s">
        <v>217</v>
      </c>
      <c r="F101" s="758">
        <v>0.01</v>
      </c>
      <c r="G101" s="149" t="s">
        <v>765</v>
      </c>
      <c r="H101" s="206" t="s">
        <v>175</v>
      </c>
      <c r="I101" s="210">
        <v>0.15</v>
      </c>
      <c r="J101" s="163" t="s">
        <v>385</v>
      </c>
      <c r="K101" s="338">
        <v>3.7499999999999999E-2</v>
      </c>
      <c r="L101" s="338">
        <v>3.7499999999999999E-2</v>
      </c>
      <c r="M101" s="338">
        <v>3.7499999999999999E-2</v>
      </c>
      <c r="N101" s="339">
        <v>3.7499999999999999E-2</v>
      </c>
      <c r="O101" s="828"/>
    </row>
    <row r="102" spans="1:15" ht="72" x14ac:dyDescent="0.2">
      <c r="A102" s="722"/>
      <c r="B102" s="736"/>
      <c r="C102" s="736"/>
      <c r="D102" s="736"/>
      <c r="E102" s="736"/>
      <c r="F102" s="793"/>
      <c r="G102" s="149" t="s">
        <v>766</v>
      </c>
      <c r="H102" s="206" t="s">
        <v>175</v>
      </c>
      <c r="I102" s="210">
        <v>0.2</v>
      </c>
      <c r="J102" s="163" t="s">
        <v>385</v>
      </c>
      <c r="K102" s="338">
        <v>0.05</v>
      </c>
      <c r="L102" s="338">
        <v>0.05</v>
      </c>
      <c r="M102" s="338">
        <v>0.05</v>
      </c>
      <c r="N102" s="339">
        <v>0.05</v>
      </c>
      <c r="O102" s="828"/>
    </row>
    <row r="103" spans="1:15" ht="72" x14ac:dyDescent="0.2">
      <c r="A103" s="722"/>
      <c r="B103" s="736"/>
      <c r="C103" s="736"/>
      <c r="D103" s="736"/>
      <c r="E103" s="736"/>
      <c r="F103" s="793"/>
      <c r="G103" s="149" t="s">
        <v>767</v>
      </c>
      <c r="H103" s="206" t="s">
        <v>175</v>
      </c>
      <c r="I103" s="210">
        <v>0.55000000000000004</v>
      </c>
      <c r="J103" s="163" t="s">
        <v>385</v>
      </c>
      <c r="K103" s="338">
        <v>0.13750000000000001</v>
      </c>
      <c r="L103" s="338">
        <v>0.13750000000000001</v>
      </c>
      <c r="M103" s="338">
        <v>0.13750000000000001</v>
      </c>
      <c r="N103" s="339">
        <v>0.13750000000000001</v>
      </c>
      <c r="O103" s="828"/>
    </row>
    <row r="104" spans="1:15" ht="57.75" x14ac:dyDescent="0.2">
      <c r="A104" s="723"/>
      <c r="B104" s="732"/>
      <c r="C104" s="732"/>
      <c r="D104" s="732"/>
      <c r="E104" s="732"/>
      <c r="F104" s="797"/>
      <c r="G104" s="149" t="s">
        <v>768</v>
      </c>
      <c r="H104" s="206" t="s">
        <v>175</v>
      </c>
      <c r="I104" s="210">
        <v>0.1</v>
      </c>
      <c r="J104" s="163" t="s">
        <v>386</v>
      </c>
      <c r="K104" s="338">
        <v>2.5000000000000001E-2</v>
      </c>
      <c r="L104" s="338">
        <v>2.5000000000000001E-2</v>
      </c>
      <c r="M104" s="338">
        <v>2.5000000000000001E-2</v>
      </c>
      <c r="N104" s="339">
        <v>2.5000000000000001E-2</v>
      </c>
      <c r="O104" s="828"/>
    </row>
    <row r="105" spans="1:15" ht="42.75" x14ac:dyDescent="0.2">
      <c r="A105" s="759" t="s">
        <v>352</v>
      </c>
      <c r="B105" s="724" t="s">
        <v>173</v>
      </c>
      <c r="C105" s="724" t="s">
        <v>769</v>
      </c>
      <c r="D105" s="724" t="s">
        <v>770</v>
      </c>
      <c r="E105" s="724" t="s">
        <v>175</v>
      </c>
      <c r="F105" s="806">
        <v>0.01</v>
      </c>
      <c r="G105" s="160" t="s">
        <v>771</v>
      </c>
      <c r="H105" s="163" t="s">
        <v>175</v>
      </c>
      <c r="I105" s="91">
        <v>0.25</v>
      </c>
      <c r="J105" s="163" t="s">
        <v>387</v>
      </c>
      <c r="K105" s="161">
        <v>6.25E-2</v>
      </c>
      <c r="L105" s="161">
        <v>6.25E-2</v>
      </c>
      <c r="M105" s="161">
        <v>6.25E-2</v>
      </c>
      <c r="N105" s="307">
        <v>6.25E-2</v>
      </c>
      <c r="O105" s="828"/>
    </row>
    <row r="106" spans="1:15" ht="29.25" x14ac:dyDescent="0.2">
      <c r="A106" s="794"/>
      <c r="B106" s="725"/>
      <c r="C106" s="725"/>
      <c r="D106" s="725"/>
      <c r="E106" s="725"/>
      <c r="F106" s="807"/>
      <c r="G106" s="160" t="s">
        <v>772</v>
      </c>
      <c r="H106" s="163" t="s">
        <v>175</v>
      </c>
      <c r="I106" s="91">
        <v>0.25</v>
      </c>
      <c r="J106" s="163" t="s">
        <v>388</v>
      </c>
      <c r="K106" s="161">
        <v>6.25E-2</v>
      </c>
      <c r="L106" s="161">
        <v>6.25E-2</v>
      </c>
      <c r="M106" s="161">
        <v>6.25E-2</v>
      </c>
      <c r="N106" s="307">
        <v>6.25E-2</v>
      </c>
      <c r="O106" s="828"/>
    </row>
    <row r="107" spans="1:15" ht="31.5" customHeight="1" x14ac:dyDescent="0.2">
      <c r="A107" s="794"/>
      <c r="B107" s="725"/>
      <c r="C107" s="725"/>
      <c r="D107" s="725"/>
      <c r="E107" s="725"/>
      <c r="F107" s="807"/>
      <c r="G107" s="160" t="s">
        <v>773</v>
      </c>
      <c r="H107" s="163" t="s">
        <v>175</v>
      </c>
      <c r="I107" s="91">
        <v>0.25</v>
      </c>
      <c r="J107" s="163" t="s">
        <v>389</v>
      </c>
      <c r="K107" s="161">
        <v>6.25E-2</v>
      </c>
      <c r="L107" s="161">
        <v>6.25E-2</v>
      </c>
      <c r="M107" s="161">
        <v>6.25E-2</v>
      </c>
      <c r="N107" s="307">
        <v>6.25E-2</v>
      </c>
      <c r="O107" s="828"/>
    </row>
    <row r="108" spans="1:15" ht="43.5" x14ac:dyDescent="0.2">
      <c r="A108" s="794"/>
      <c r="B108" s="725"/>
      <c r="C108" s="725"/>
      <c r="D108" s="725"/>
      <c r="E108" s="725"/>
      <c r="F108" s="807"/>
      <c r="G108" s="160" t="s">
        <v>774</v>
      </c>
      <c r="H108" s="163" t="s">
        <v>175</v>
      </c>
      <c r="I108" s="91">
        <v>0.25</v>
      </c>
      <c r="J108" s="163" t="s">
        <v>389</v>
      </c>
      <c r="K108" s="161">
        <v>6.25E-2</v>
      </c>
      <c r="L108" s="161">
        <v>6.25E-2</v>
      </c>
      <c r="M108" s="161">
        <v>6.25E-2</v>
      </c>
      <c r="N108" s="307">
        <v>6.25E-2</v>
      </c>
      <c r="O108" s="828"/>
    </row>
    <row r="109" spans="1:15" ht="43.5" x14ac:dyDescent="0.2">
      <c r="A109" s="799" t="s">
        <v>352</v>
      </c>
      <c r="B109" s="801" t="s">
        <v>173</v>
      </c>
      <c r="C109" s="801" t="s">
        <v>775</v>
      </c>
      <c r="D109" s="801" t="s">
        <v>390</v>
      </c>
      <c r="E109" s="801" t="s">
        <v>175</v>
      </c>
      <c r="F109" s="803">
        <v>0.01</v>
      </c>
      <c r="G109" s="149" t="s">
        <v>776</v>
      </c>
      <c r="H109" s="150" t="s">
        <v>202</v>
      </c>
      <c r="I109" s="151">
        <v>0.6</v>
      </c>
      <c r="J109" s="163" t="s">
        <v>391</v>
      </c>
      <c r="K109" s="145">
        <v>6.25E-2</v>
      </c>
      <c r="L109" s="145">
        <v>6.25E-2</v>
      </c>
      <c r="M109" s="145">
        <v>6.25E-2</v>
      </c>
      <c r="N109" s="218">
        <v>6.25E-2</v>
      </c>
      <c r="O109" s="828"/>
    </row>
    <row r="110" spans="1:15" ht="43.5" x14ac:dyDescent="0.2">
      <c r="A110" s="800"/>
      <c r="B110" s="802"/>
      <c r="C110" s="802"/>
      <c r="D110" s="802"/>
      <c r="E110" s="802"/>
      <c r="F110" s="804"/>
      <c r="G110" s="149" t="s">
        <v>777</v>
      </c>
      <c r="H110" s="150" t="s">
        <v>202</v>
      </c>
      <c r="I110" s="151">
        <v>0.15</v>
      </c>
      <c r="J110" s="163" t="s">
        <v>391</v>
      </c>
      <c r="K110" s="145">
        <v>6.25E-2</v>
      </c>
      <c r="L110" s="145">
        <v>6.25E-2</v>
      </c>
      <c r="M110" s="145">
        <v>6.25E-2</v>
      </c>
      <c r="N110" s="218">
        <v>6.25E-2</v>
      </c>
      <c r="O110" s="828"/>
    </row>
    <row r="111" spans="1:15" ht="57.75" x14ac:dyDescent="0.2">
      <c r="A111" s="800"/>
      <c r="B111" s="802"/>
      <c r="C111" s="802"/>
      <c r="D111" s="802"/>
      <c r="E111" s="802"/>
      <c r="F111" s="804"/>
      <c r="G111" s="149" t="s">
        <v>778</v>
      </c>
      <c r="H111" s="150" t="s">
        <v>202</v>
      </c>
      <c r="I111" s="151">
        <v>0.15</v>
      </c>
      <c r="J111" s="163" t="s">
        <v>391</v>
      </c>
      <c r="K111" s="145">
        <v>6.25E-2</v>
      </c>
      <c r="L111" s="145">
        <v>6.25E-2</v>
      </c>
      <c r="M111" s="145">
        <v>6.25E-2</v>
      </c>
      <c r="N111" s="218">
        <v>6.25E-2</v>
      </c>
      <c r="O111" s="828"/>
    </row>
    <row r="112" spans="1:15" ht="53.25" customHeight="1" thickBot="1" x14ac:dyDescent="0.25">
      <c r="A112" s="800"/>
      <c r="B112" s="802"/>
      <c r="C112" s="802"/>
      <c r="D112" s="802"/>
      <c r="E112" s="802"/>
      <c r="F112" s="805"/>
      <c r="G112" s="342" t="s">
        <v>779</v>
      </c>
      <c r="H112" s="185" t="s">
        <v>202</v>
      </c>
      <c r="I112" s="152">
        <v>0.1</v>
      </c>
      <c r="J112" s="186" t="s">
        <v>392</v>
      </c>
      <c r="K112" s="153">
        <v>6.25E-2</v>
      </c>
      <c r="L112" s="153">
        <v>6.25E-2</v>
      </c>
      <c r="M112" s="153">
        <v>6.25E-2</v>
      </c>
      <c r="N112" s="219">
        <v>6.25E-2</v>
      </c>
      <c r="O112" s="829"/>
    </row>
    <row r="113" spans="1:15" ht="43.5" x14ac:dyDescent="0.2">
      <c r="A113" s="733" t="s">
        <v>347</v>
      </c>
      <c r="B113" s="735" t="s">
        <v>173</v>
      </c>
      <c r="C113" s="813" t="s">
        <v>667</v>
      </c>
      <c r="D113" s="816" t="s">
        <v>393</v>
      </c>
      <c r="E113" s="816" t="s">
        <v>175</v>
      </c>
      <c r="F113" s="818">
        <v>0.02</v>
      </c>
      <c r="G113" s="264" t="s">
        <v>669</v>
      </c>
      <c r="H113" s="265" t="s">
        <v>175</v>
      </c>
      <c r="I113" s="266">
        <v>0.7</v>
      </c>
      <c r="J113" s="267" t="s">
        <v>394</v>
      </c>
      <c r="K113" s="252">
        <v>0.17499999999999999</v>
      </c>
      <c r="L113" s="252">
        <v>0.17499999999999999</v>
      </c>
      <c r="M113" s="252">
        <v>0.17499999999999999</v>
      </c>
      <c r="N113" s="268">
        <v>0.17499999999999999</v>
      </c>
      <c r="O113" s="643" t="s">
        <v>395</v>
      </c>
    </row>
    <row r="114" spans="1:15" ht="57.75" x14ac:dyDescent="0.2">
      <c r="A114" s="722"/>
      <c r="B114" s="736"/>
      <c r="C114" s="814"/>
      <c r="D114" s="817"/>
      <c r="E114" s="817"/>
      <c r="F114" s="819"/>
      <c r="G114" s="270" t="s">
        <v>670</v>
      </c>
      <c r="H114" s="150" t="s">
        <v>175</v>
      </c>
      <c r="I114" s="271">
        <v>0.05</v>
      </c>
      <c r="J114" s="272" t="s">
        <v>396</v>
      </c>
      <c r="K114" s="236">
        <v>1.2500000000000001E-2</v>
      </c>
      <c r="L114" s="236">
        <v>1.2500000000000001E-2</v>
      </c>
      <c r="M114" s="236">
        <v>1.2500000000000001E-2</v>
      </c>
      <c r="N114" s="237">
        <v>1.2500000000000001E-2</v>
      </c>
      <c r="O114" s="644"/>
    </row>
    <row r="115" spans="1:15" ht="43.5" x14ac:dyDescent="0.2">
      <c r="A115" s="722"/>
      <c r="B115" s="736"/>
      <c r="C115" s="814"/>
      <c r="D115" s="817"/>
      <c r="E115" s="817"/>
      <c r="F115" s="819"/>
      <c r="G115" s="270" t="s">
        <v>671</v>
      </c>
      <c r="H115" s="150" t="s">
        <v>175</v>
      </c>
      <c r="I115" s="271">
        <v>0.05</v>
      </c>
      <c r="J115" s="272" t="s">
        <v>397</v>
      </c>
      <c r="K115" s="236">
        <v>1.2500000000000001E-2</v>
      </c>
      <c r="L115" s="236">
        <v>1.2500000000000001E-2</v>
      </c>
      <c r="M115" s="236">
        <v>1.2500000000000001E-2</v>
      </c>
      <c r="N115" s="237">
        <v>1.2500000000000001E-2</v>
      </c>
      <c r="O115" s="644"/>
    </row>
    <row r="116" spans="1:15" ht="57.75" x14ac:dyDescent="0.2">
      <c r="A116" s="723"/>
      <c r="B116" s="732"/>
      <c r="C116" s="815"/>
      <c r="D116" s="817"/>
      <c r="E116" s="817"/>
      <c r="F116" s="819"/>
      <c r="G116" s="270" t="s">
        <v>672</v>
      </c>
      <c r="H116" s="150" t="s">
        <v>175</v>
      </c>
      <c r="I116" s="271">
        <v>0.2</v>
      </c>
      <c r="J116" s="272" t="s">
        <v>398</v>
      </c>
      <c r="K116" s="271">
        <v>0.05</v>
      </c>
      <c r="L116" s="271">
        <v>0.05</v>
      </c>
      <c r="M116" s="271">
        <v>0.05</v>
      </c>
      <c r="N116" s="273">
        <v>0.05</v>
      </c>
      <c r="O116" s="644"/>
    </row>
    <row r="117" spans="1:15" ht="57.75" x14ac:dyDescent="0.2">
      <c r="A117" s="721" t="s">
        <v>347</v>
      </c>
      <c r="B117" s="731" t="s">
        <v>173</v>
      </c>
      <c r="C117" s="808" t="s">
        <v>668</v>
      </c>
      <c r="D117" s="801" t="s">
        <v>399</v>
      </c>
      <c r="E117" s="801" t="s">
        <v>175</v>
      </c>
      <c r="F117" s="811">
        <v>0.02</v>
      </c>
      <c r="G117" s="270" t="s">
        <v>780</v>
      </c>
      <c r="H117" s="150" t="s">
        <v>175</v>
      </c>
      <c r="I117" s="271">
        <v>0.85</v>
      </c>
      <c r="J117" s="272" t="s">
        <v>399</v>
      </c>
      <c r="K117" s="255">
        <v>0.21249999999999999</v>
      </c>
      <c r="L117" s="255">
        <v>0.21249999999999999</v>
      </c>
      <c r="M117" s="255">
        <v>0.21249999999999999</v>
      </c>
      <c r="N117" s="257">
        <v>0.21249999999999999</v>
      </c>
      <c r="O117" s="644"/>
    </row>
    <row r="118" spans="1:15" ht="58.5" thickBot="1" x14ac:dyDescent="0.25">
      <c r="A118" s="734"/>
      <c r="B118" s="737"/>
      <c r="C118" s="809"/>
      <c r="D118" s="810"/>
      <c r="E118" s="810"/>
      <c r="F118" s="812"/>
      <c r="G118" s="274" t="s">
        <v>781</v>
      </c>
      <c r="H118" s="275" t="s">
        <v>175</v>
      </c>
      <c r="I118" s="276">
        <v>0.15</v>
      </c>
      <c r="J118" s="277" t="s">
        <v>400</v>
      </c>
      <c r="K118" s="260">
        <v>3.7499999999999999E-2</v>
      </c>
      <c r="L118" s="260">
        <v>3.7499999999999999E-2</v>
      </c>
      <c r="M118" s="260">
        <v>3.7499999999999999E-2</v>
      </c>
      <c r="N118" s="278">
        <v>3.7499999999999999E-2</v>
      </c>
      <c r="O118" s="645"/>
    </row>
  </sheetData>
  <autoFilter ref="A11:O118"/>
  <mergeCells count="187">
    <mergeCell ref="O113:O118"/>
    <mergeCell ref="O59:O73"/>
    <mergeCell ref="O25:O53"/>
    <mergeCell ref="O16:O24"/>
    <mergeCell ref="O12:O15"/>
    <mergeCell ref="O54:O58"/>
    <mergeCell ref="O74:O112"/>
    <mergeCell ref="F31:F32"/>
    <mergeCell ref="E20:E22"/>
    <mergeCell ref="F20:F22"/>
    <mergeCell ref="E16:E17"/>
    <mergeCell ref="F16:F17"/>
    <mergeCell ref="F18:F19"/>
    <mergeCell ref="A117:A118"/>
    <mergeCell ref="B117:B118"/>
    <mergeCell ref="C117:C118"/>
    <mergeCell ref="D117:D118"/>
    <mergeCell ref="E117:E118"/>
    <mergeCell ref="F117:F118"/>
    <mergeCell ref="A113:A116"/>
    <mergeCell ref="B113:B116"/>
    <mergeCell ref="C113:C116"/>
    <mergeCell ref="D113:D116"/>
    <mergeCell ref="E113:E116"/>
    <mergeCell ref="F113:F116"/>
    <mergeCell ref="A109:A112"/>
    <mergeCell ref="B109:B112"/>
    <mergeCell ref="C109:C112"/>
    <mergeCell ref="D109:D112"/>
    <mergeCell ref="E109:E112"/>
    <mergeCell ref="F109:F112"/>
    <mergeCell ref="A105:A108"/>
    <mergeCell ref="B105:B108"/>
    <mergeCell ref="C105:C108"/>
    <mergeCell ref="D105:D108"/>
    <mergeCell ref="E105:E108"/>
    <mergeCell ref="F105:F108"/>
    <mergeCell ref="A101:A104"/>
    <mergeCell ref="B101:B104"/>
    <mergeCell ref="C101:C104"/>
    <mergeCell ref="D101:D104"/>
    <mergeCell ref="E101:E104"/>
    <mergeCell ref="F101:F104"/>
    <mergeCell ref="A93:A100"/>
    <mergeCell ref="B93:B100"/>
    <mergeCell ref="C93:C100"/>
    <mergeCell ref="D93:D100"/>
    <mergeCell ref="E93:E100"/>
    <mergeCell ref="F93:F100"/>
    <mergeCell ref="A85:A92"/>
    <mergeCell ref="B85:B92"/>
    <mergeCell ref="C85:C92"/>
    <mergeCell ref="D85:D92"/>
    <mergeCell ref="E85:E92"/>
    <mergeCell ref="F85:F92"/>
    <mergeCell ref="A74:A84"/>
    <mergeCell ref="B74:B84"/>
    <mergeCell ref="C74:C84"/>
    <mergeCell ref="D74:D84"/>
    <mergeCell ref="E74:E84"/>
    <mergeCell ref="F74:F84"/>
    <mergeCell ref="A71:A73"/>
    <mergeCell ref="B71:B73"/>
    <mergeCell ref="C71:C73"/>
    <mergeCell ref="D71:D73"/>
    <mergeCell ref="E71:E73"/>
    <mergeCell ref="F71:F73"/>
    <mergeCell ref="H63:H64"/>
    <mergeCell ref="A65:A70"/>
    <mergeCell ref="B65:B70"/>
    <mergeCell ref="C65:C70"/>
    <mergeCell ref="D65:D70"/>
    <mergeCell ref="E65:E70"/>
    <mergeCell ref="F65:F70"/>
    <mergeCell ref="A63:A64"/>
    <mergeCell ref="B63:B64"/>
    <mergeCell ref="C63:C64"/>
    <mergeCell ref="D63:D64"/>
    <mergeCell ref="E63:E64"/>
    <mergeCell ref="F63:F64"/>
    <mergeCell ref="A61:A62"/>
    <mergeCell ref="B61:B62"/>
    <mergeCell ref="C61:C62"/>
    <mergeCell ref="D61:D62"/>
    <mergeCell ref="E61:E62"/>
    <mergeCell ref="F61:F62"/>
    <mergeCell ref="A59:A60"/>
    <mergeCell ref="B59:B60"/>
    <mergeCell ref="C59:C60"/>
    <mergeCell ref="D59:D60"/>
    <mergeCell ref="E59:E60"/>
    <mergeCell ref="F59:F60"/>
    <mergeCell ref="A54:A58"/>
    <mergeCell ref="B54:B58"/>
    <mergeCell ref="C54:C58"/>
    <mergeCell ref="D54:D58"/>
    <mergeCell ref="E54:E58"/>
    <mergeCell ref="F54:F58"/>
    <mergeCell ref="A52:A53"/>
    <mergeCell ref="B52:B53"/>
    <mergeCell ref="C52:C53"/>
    <mergeCell ref="D52:D53"/>
    <mergeCell ref="E52:E53"/>
    <mergeCell ref="F52:F53"/>
    <mergeCell ref="A50:A51"/>
    <mergeCell ref="B50:B51"/>
    <mergeCell ref="C50:C51"/>
    <mergeCell ref="D50:D51"/>
    <mergeCell ref="E50:E51"/>
    <mergeCell ref="F50:F51"/>
    <mergeCell ref="A47:A49"/>
    <mergeCell ref="B47:B49"/>
    <mergeCell ref="C47:C49"/>
    <mergeCell ref="D47:D49"/>
    <mergeCell ref="E47:E49"/>
    <mergeCell ref="F47:F49"/>
    <mergeCell ref="A43:A46"/>
    <mergeCell ref="B43:B46"/>
    <mergeCell ref="C43:C46"/>
    <mergeCell ref="D43:D46"/>
    <mergeCell ref="E43:E46"/>
    <mergeCell ref="F43:F46"/>
    <mergeCell ref="A41:A42"/>
    <mergeCell ref="B41:B42"/>
    <mergeCell ref="C41:C42"/>
    <mergeCell ref="D41:D42"/>
    <mergeCell ref="E41:E42"/>
    <mergeCell ref="F41:F42"/>
    <mergeCell ref="A39:A40"/>
    <mergeCell ref="B39:B40"/>
    <mergeCell ref="C39:C40"/>
    <mergeCell ref="D39:D40"/>
    <mergeCell ref="E39:E40"/>
    <mergeCell ref="F39:F40"/>
    <mergeCell ref="A35:A38"/>
    <mergeCell ref="B35:B38"/>
    <mergeCell ref="C35:C38"/>
    <mergeCell ref="D35:D38"/>
    <mergeCell ref="E35:E38"/>
    <mergeCell ref="F35:F38"/>
    <mergeCell ref="A33:A34"/>
    <mergeCell ref="B33:B34"/>
    <mergeCell ref="C33:C34"/>
    <mergeCell ref="D33:D34"/>
    <mergeCell ref="E33:E34"/>
    <mergeCell ref="F33:F34"/>
    <mergeCell ref="A29:A30"/>
    <mergeCell ref="B29:B30"/>
    <mergeCell ref="D29:D30"/>
    <mergeCell ref="E29:E30"/>
    <mergeCell ref="F29:F30"/>
    <mergeCell ref="A31:A32"/>
    <mergeCell ref="B31:B32"/>
    <mergeCell ref="D31:D32"/>
    <mergeCell ref="E31:E32"/>
    <mergeCell ref="C29:C30"/>
    <mergeCell ref="C31:C32"/>
    <mergeCell ref="A25:A28"/>
    <mergeCell ref="B25:B28"/>
    <mergeCell ref="C25:C28"/>
    <mergeCell ref="D25:D28"/>
    <mergeCell ref="E25:E28"/>
    <mergeCell ref="F25:F28"/>
    <mergeCell ref="A23:A24"/>
    <mergeCell ref="B23:B24"/>
    <mergeCell ref="C23:C24"/>
    <mergeCell ref="D23:D24"/>
    <mergeCell ref="E23:E24"/>
    <mergeCell ref="F23:F24"/>
    <mergeCell ref="A12:A15"/>
    <mergeCell ref="B12:B15"/>
    <mergeCell ref="C12:C15"/>
    <mergeCell ref="D12:D15"/>
    <mergeCell ref="A16:A17"/>
    <mergeCell ref="B16:B17"/>
    <mergeCell ref="C16:C17"/>
    <mergeCell ref="D16:D17"/>
    <mergeCell ref="F12:F15"/>
    <mergeCell ref="A20:A22"/>
    <mergeCell ref="B20:B22"/>
    <mergeCell ref="C20:C22"/>
    <mergeCell ref="D20:D22"/>
    <mergeCell ref="A18:A19"/>
    <mergeCell ref="B18:B19"/>
    <mergeCell ref="C18:C19"/>
    <mergeCell ref="D18:D19"/>
    <mergeCell ref="E18:E19"/>
  </mergeCells>
  <dataValidations count="8">
    <dataValidation type="list" allowBlank="1" showInputMessage="1" showErrorMessage="1" sqref="O25 O12">
      <formula1>$Q$20:$Q$36</formula1>
    </dataValidation>
    <dataValidation type="list" allowBlank="1" showInputMessage="1" showErrorMessage="1" sqref="O54">
      <formula1>$Q$13:$Q$16</formula1>
    </dataValidation>
    <dataValidation type="list" allowBlank="1" showInputMessage="1" showErrorMessage="1" sqref="O59">
      <formula1>$Q$25:$Q$41</formula1>
    </dataValidation>
    <dataValidation type="list" allowBlank="1" showInputMessage="1" showErrorMessage="1" sqref="O74">
      <formula1>$Q$19:$Q$61</formula1>
    </dataValidation>
    <dataValidation type="list" allowBlank="1" showInputMessage="1" showErrorMessage="1" sqref="O113">
      <formula1>$Q$13:$Q$15</formula1>
    </dataValidation>
    <dataValidation type="list" allowBlank="1" showInputMessage="1" showErrorMessage="1" sqref="B12:B73 B113:B118">
      <formula1>$R$18:$R$20</formula1>
    </dataValidation>
    <dataValidation type="list" allowBlank="1" showInputMessage="1" showErrorMessage="1" sqref="A12:A118">
      <formula1>$Q$11:$Q$16</formula1>
    </dataValidation>
    <dataValidation type="list" allowBlank="1" showInputMessage="1" showErrorMessage="1" sqref="B74:B112">
      <formula1>$Q$18:$Q$20</formula1>
    </dataValidation>
  </dataValidation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9:Q99"/>
  <sheetViews>
    <sheetView topLeftCell="A73" zoomScale="70" zoomScaleNormal="70" workbookViewId="0">
      <selection activeCell="K32" sqref="K32:L32"/>
    </sheetView>
  </sheetViews>
  <sheetFormatPr baseColWidth="10" defaultRowHeight="15" x14ac:dyDescent="0.25"/>
  <cols>
    <col min="1" max="1" width="24.42578125" style="61" customWidth="1"/>
    <col min="2" max="2" width="18.85546875" style="61" customWidth="1"/>
    <col min="3" max="3" width="39" style="61" customWidth="1"/>
    <col min="4" max="4" width="24.7109375" style="477" customWidth="1"/>
    <col min="5" max="5" width="16.7109375" style="477" customWidth="1"/>
    <col min="6" max="6" width="12.140625" style="61" customWidth="1"/>
    <col min="7" max="7" width="59.28515625" style="61" customWidth="1"/>
    <col min="8" max="8" width="28.28515625" style="331" customWidth="1"/>
    <col min="9" max="9" width="15.5703125" style="477" customWidth="1"/>
    <col min="10" max="10" width="38.85546875" style="331" customWidth="1"/>
    <col min="11" max="14" width="17.7109375" style="61" customWidth="1"/>
    <col min="15" max="15" width="20.42578125" style="482" customWidth="1"/>
    <col min="16" max="16" width="11.42578125" style="61"/>
    <col min="17" max="17" width="60.140625" style="61" hidden="1" customWidth="1"/>
    <col min="18" max="16384" width="11.42578125" style="61"/>
  </cols>
  <sheetData>
    <row r="9" spans="1:17" ht="15.75" thickBot="1" x14ac:dyDescent="0.3"/>
    <row r="10" spans="1:17" ht="76.5" customHeight="1" thickBot="1" x14ac:dyDescent="0.25">
      <c r="A10" s="499" t="s">
        <v>158</v>
      </c>
      <c r="B10" s="500" t="s">
        <v>987</v>
      </c>
      <c r="C10" s="500" t="s">
        <v>159</v>
      </c>
      <c r="D10" s="500" t="s">
        <v>160</v>
      </c>
      <c r="E10" s="500" t="s">
        <v>161</v>
      </c>
      <c r="F10" s="501" t="s">
        <v>162</v>
      </c>
      <c r="G10" s="502" t="s">
        <v>163</v>
      </c>
      <c r="H10" s="503" t="s">
        <v>164</v>
      </c>
      <c r="I10" s="504" t="s">
        <v>165</v>
      </c>
      <c r="J10" s="505" t="s">
        <v>166</v>
      </c>
      <c r="K10" s="506" t="s">
        <v>167</v>
      </c>
      <c r="L10" s="507" t="s">
        <v>168</v>
      </c>
      <c r="M10" s="508" t="s">
        <v>169</v>
      </c>
      <c r="N10" s="507" t="s">
        <v>170</v>
      </c>
      <c r="O10" s="204" t="s">
        <v>171</v>
      </c>
    </row>
    <row r="11" spans="1:17" ht="57.75" customHeight="1" x14ac:dyDescent="0.2">
      <c r="A11" s="843" t="s">
        <v>347</v>
      </c>
      <c r="B11" s="779" t="s">
        <v>267</v>
      </c>
      <c r="C11" s="844" t="s">
        <v>878</v>
      </c>
      <c r="D11" s="779" t="s">
        <v>841</v>
      </c>
      <c r="E11" s="845" t="s">
        <v>175</v>
      </c>
      <c r="F11" s="780">
        <v>0.2</v>
      </c>
      <c r="G11" s="280" t="s">
        <v>879</v>
      </c>
      <c r="H11" s="164" t="s">
        <v>202</v>
      </c>
      <c r="I11" s="468">
        <v>0.5</v>
      </c>
      <c r="J11" s="487" t="s">
        <v>842</v>
      </c>
      <c r="K11" s="468">
        <v>0.1</v>
      </c>
      <c r="L11" s="468">
        <v>0.1</v>
      </c>
      <c r="M11" s="468">
        <v>0.1</v>
      </c>
      <c r="N11" s="469">
        <v>0.2</v>
      </c>
      <c r="O11" s="831" t="s">
        <v>877</v>
      </c>
      <c r="Q11" s="61" t="s">
        <v>684</v>
      </c>
    </row>
    <row r="12" spans="1:17" ht="54" customHeight="1" x14ac:dyDescent="0.2">
      <c r="A12" s="837"/>
      <c r="B12" s="730"/>
      <c r="C12" s="745"/>
      <c r="D12" s="730"/>
      <c r="E12" s="838"/>
      <c r="F12" s="846"/>
      <c r="G12" s="284" t="s">
        <v>880</v>
      </c>
      <c r="H12" s="165" t="s">
        <v>175</v>
      </c>
      <c r="I12" s="288">
        <v>0.5</v>
      </c>
      <c r="J12" s="461" t="s">
        <v>843</v>
      </c>
      <c r="K12" s="288">
        <v>0.1</v>
      </c>
      <c r="L12" s="288">
        <v>0.1</v>
      </c>
      <c r="M12" s="288">
        <v>0.1</v>
      </c>
      <c r="N12" s="289">
        <v>0.2</v>
      </c>
      <c r="O12" s="832"/>
      <c r="Q12" s="61" t="s">
        <v>347</v>
      </c>
    </row>
    <row r="13" spans="1:17" ht="108.75" customHeight="1" x14ac:dyDescent="0.2">
      <c r="A13" s="837" t="s">
        <v>347</v>
      </c>
      <c r="B13" s="730" t="s">
        <v>173</v>
      </c>
      <c r="C13" s="841" t="s">
        <v>881</v>
      </c>
      <c r="D13" s="730" t="s">
        <v>844</v>
      </c>
      <c r="E13" s="838" t="s">
        <v>175</v>
      </c>
      <c r="F13" s="777">
        <v>0.02</v>
      </c>
      <c r="G13" s="460" t="s">
        <v>882</v>
      </c>
      <c r="H13" s="201" t="s">
        <v>845</v>
      </c>
      <c r="I13" s="288">
        <v>0.1</v>
      </c>
      <c r="J13" s="462" t="s">
        <v>846</v>
      </c>
      <c r="K13" s="288">
        <v>0</v>
      </c>
      <c r="L13" s="286">
        <v>3.3300000000000003E-2</v>
      </c>
      <c r="M13" s="286">
        <v>3.3300000000000003E-2</v>
      </c>
      <c r="N13" s="287">
        <v>3.3300000000000003E-2</v>
      </c>
      <c r="O13" s="832"/>
      <c r="Q13" s="61" t="s">
        <v>352</v>
      </c>
    </row>
    <row r="14" spans="1:17" ht="59.25" customHeight="1" x14ac:dyDescent="0.2">
      <c r="A14" s="837"/>
      <c r="B14" s="730"/>
      <c r="C14" s="841"/>
      <c r="D14" s="730"/>
      <c r="E14" s="838"/>
      <c r="F14" s="777"/>
      <c r="G14" s="460" t="s">
        <v>883</v>
      </c>
      <c r="H14" s="201" t="s">
        <v>847</v>
      </c>
      <c r="I14" s="288">
        <v>0.15</v>
      </c>
      <c r="J14" s="201" t="s">
        <v>848</v>
      </c>
      <c r="K14" s="288">
        <v>0</v>
      </c>
      <c r="L14" s="296">
        <v>0.05</v>
      </c>
      <c r="M14" s="296">
        <v>0.05</v>
      </c>
      <c r="N14" s="297">
        <v>0.05</v>
      </c>
      <c r="O14" s="832"/>
      <c r="Q14" s="61" t="s">
        <v>685</v>
      </c>
    </row>
    <row r="15" spans="1:17" ht="68.25" customHeight="1" x14ac:dyDescent="0.2">
      <c r="A15" s="837"/>
      <c r="B15" s="730"/>
      <c r="C15" s="841"/>
      <c r="D15" s="730"/>
      <c r="E15" s="838"/>
      <c r="F15" s="777"/>
      <c r="G15" s="460" t="s">
        <v>884</v>
      </c>
      <c r="H15" s="165" t="s">
        <v>683</v>
      </c>
      <c r="I15" s="288">
        <v>0.15</v>
      </c>
      <c r="J15" s="462" t="s">
        <v>849</v>
      </c>
      <c r="K15" s="288">
        <v>0</v>
      </c>
      <c r="L15" s="288">
        <v>0.05</v>
      </c>
      <c r="M15" s="288">
        <v>0</v>
      </c>
      <c r="N15" s="289">
        <v>0.1</v>
      </c>
      <c r="O15" s="832"/>
      <c r="Q15" s="61" t="s">
        <v>686</v>
      </c>
    </row>
    <row r="16" spans="1:17" ht="57.75" x14ac:dyDescent="0.2">
      <c r="A16" s="837"/>
      <c r="B16" s="730"/>
      <c r="C16" s="841"/>
      <c r="D16" s="730"/>
      <c r="E16" s="838"/>
      <c r="F16" s="777"/>
      <c r="G16" s="284" t="s">
        <v>885</v>
      </c>
      <c r="H16" s="165" t="s">
        <v>232</v>
      </c>
      <c r="I16" s="288">
        <v>0.1</v>
      </c>
      <c r="J16" s="462" t="s">
        <v>850</v>
      </c>
      <c r="K16" s="288">
        <v>0</v>
      </c>
      <c r="L16" s="288">
        <v>0</v>
      </c>
      <c r="M16" s="288">
        <v>0</v>
      </c>
      <c r="N16" s="289">
        <v>0.1</v>
      </c>
      <c r="O16" s="832"/>
      <c r="Q16" s="61" t="s">
        <v>424</v>
      </c>
    </row>
    <row r="17" spans="1:17" ht="70.5" customHeight="1" x14ac:dyDescent="0.2">
      <c r="A17" s="837"/>
      <c r="B17" s="730"/>
      <c r="C17" s="841"/>
      <c r="D17" s="730"/>
      <c r="E17" s="838"/>
      <c r="F17" s="777"/>
      <c r="G17" s="470" t="s">
        <v>886</v>
      </c>
      <c r="H17" s="165" t="s">
        <v>683</v>
      </c>
      <c r="I17" s="288">
        <v>0.2</v>
      </c>
      <c r="J17" s="462" t="s">
        <v>851</v>
      </c>
      <c r="K17" s="288">
        <v>0</v>
      </c>
      <c r="L17" s="288">
        <v>0.1</v>
      </c>
      <c r="M17" s="288">
        <v>0</v>
      </c>
      <c r="N17" s="289">
        <v>0.1</v>
      </c>
      <c r="O17" s="832"/>
    </row>
    <row r="18" spans="1:17" ht="63" customHeight="1" x14ac:dyDescent="0.2">
      <c r="A18" s="837"/>
      <c r="B18" s="730"/>
      <c r="C18" s="841"/>
      <c r="D18" s="730"/>
      <c r="E18" s="838"/>
      <c r="F18" s="777"/>
      <c r="G18" s="284" t="s">
        <v>887</v>
      </c>
      <c r="H18" s="165" t="s">
        <v>683</v>
      </c>
      <c r="I18" s="288">
        <v>0.2</v>
      </c>
      <c r="J18" s="462" t="s">
        <v>852</v>
      </c>
      <c r="K18" s="288">
        <v>0</v>
      </c>
      <c r="L18" s="288">
        <v>0.1</v>
      </c>
      <c r="M18" s="288">
        <v>0</v>
      </c>
      <c r="N18" s="289">
        <v>0.1</v>
      </c>
      <c r="O18" s="832"/>
      <c r="Q18" s="61" t="s">
        <v>173</v>
      </c>
    </row>
    <row r="19" spans="1:17" ht="70.5" customHeight="1" x14ac:dyDescent="0.2">
      <c r="A19" s="837"/>
      <c r="B19" s="730"/>
      <c r="C19" s="841"/>
      <c r="D19" s="730"/>
      <c r="E19" s="838"/>
      <c r="F19" s="777"/>
      <c r="G19" s="284" t="s">
        <v>888</v>
      </c>
      <c r="H19" s="91" t="s">
        <v>810</v>
      </c>
      <c r="I19" s="288">
        <v>0.1</v>
      </c>
      <c r="J19" s="462" t="s">
        <v>853</v>
      </c>
      <c r="K19" s="288">
        <v>0</v>
      </c>
      <c r="L19" s="288">
        <v>0</v>
      </c>
      <c r="M19" s="288">
        <v>0</v>
      </c>
      <c r="N19" s="289">
        <v>0.1</v>
      </c>
      <c r="O19" s="832"/>
      <c r="Q19" s="61" t="s">
        <v>622</v>
      </c>
    </row>
    <row r="20" spans="1:17" ht="107.25" customHeight="1" x14ac:dyDescent="0.2">
      <c r="A20" s="744" t="s">
        <v>347</v>
      </c>
      <c r="B20" s="742" t="s">
        <v>267</v>
      </c>
      <c r="C20" s="842" t="s">
        <v>889</v>
      </c>
      <c r="D20" s="742" t="s">
        <v>844</v>
      </c>
      <c r="E20" s="840" t="s">
        <v>217</v>
      </c>
      <c r="F20" s="835">
        <v>0.1</v>
      </c>
      <c r="G20" s="460" t="s">
        <v>890</v>
      </c>
      <c r="H20" s="201" t="s">
        <v>319</v>
      </c>
      <c r="I20" s="198">
        <v>0.2</v>
      </c>
      <c r="J20" s="461" t="s">
        <v>854</v>
      </c>
      <c r="K20" s="198">
        <v>0.2</v>
      </c>
      <c r="L20" s="198">
        <v>0</v>
      </c>
      <c r="M20" s="198">
        <v>0</v>
      </c>
      <c r="N20" s="216">
        <v>0</v>
      </c>
      <c r="O20" s="832"/>
      <c r="Q20" s="61" t="s">
        <v>623</v>
      </c>
    </row>
    <row r="21" spans="1:17" ht="50.25" customHeight="1" x14ac:dyDescent="0.2">
      <c r="A21" s="744"/>
      <c r="B21" s="742"/>
      <c r="C21" s="842"/>
      <c r="D21" s="742"/>
      <c r="E21" s="840"/>
      <c r="F21" s="836"/>
      <c r="G21" s="460" t="s">
        <v>891</v>
      </c>
      <c r="H21" s="201" t="s">
        <v>855</v>
      </c>
      <c r="I21" s="198">
        <v>0.3</v>
      </c>
      <c r="J21" s="201" t="s">
        <v>856</v>
      </c>
      <c r="K21" s="198">
        <v>0</v>
      </c>
      <c r="L21" s="198">
        <v>0</v>
      </c>
      <c r="M21" s="198">
        <v>0.15</v>
      </c>
      <c r="N21" s="216">
        <v>0.15</v>
      </c>
      <c r="O21" s="832"/>
    </row>
    <row r="22" spans="1:17" ht="58.5" customHeight="1" x14ac:dyDescent="0.2">
      <c r="A22" s="744"/>
      <c r="B22" s="742"/>
      <c r="C22" s="842"/>
      <c r="D22" s="742"/>
      <c r="E22" s="840"/>
      <c r="F22" s="836"/>
      <c r="G22" s="460" t="s">
        <v>892</v>
      </c>
      <c r="H22" s="201" t="s">
        <v>857</v>
      </c>
      <c r="I22" s="198">
        <v>0.2</v>
      </c>
      <c r="J22" s="461" t="s">
        <v>858</v>
      </c>
      <c r="K22" s="198">
        <v>0</v>
      </c>
      <c r="L22" s="198">
        <v>0.2</v>
      </c>
      <c r="M22" s="198">
        <v>0</v>
      </c>
      <c r="N22" s="216">
        <v>0</v>
      </c>
      <c r="O22" s="832"/>
    </row>
    <row r="23" spans="1:17" ht="47.25" customHeight="1" x14ac:dyDescent="0.2">
      <c r="A23" s="744"/>
      <c r="B23" s="742"/>
      <c r="C23" s="842"/>
      <c r="D23" s="742"/>
      <c r="E23" s="840"/>
      <c r="F23" s="836"/>
      <c r="G23" s="203" t="s">
        <v>893</v>
      </c>
      <c r="H23" s="462" t="s">
        <v>859</v>
      </c>
      <c r="I23" s="198">
        <v>0.3</v>
      </c>
      <c r="J23" s="201" t="s">
        <v>860</v>
      </c>
      <c r="K23" s="198">
        <v>0</v>
      </c>
      <c r="L23" s="198">
        <v>0</v>
      </c>
      <c r="M23" s="198">
        <v>0</v>
      </c>
      <c r="N23" s="216">
        <v>0.3</v>
      </c>
      <c r="O23" s="832"/>
    </row>
    <row r="24" spans="1:17" ht="78.75" customHeight="1" x14ac:dyDescent="0.2">
      <c r="A24" s="837" t="s">
        <v>347</v>
      </c>
      <c r="B24" s="730" t="s">
        <v>623</v>
      </c>
      <c r="C24" s="841" t="s">
        <v>894</v>
      </c>
      <c r="D24" s="730" t="s">
        <v>861</v>
      </c>
      <c r="E24" s="838" t="s">
        <v>895</v>
      </c>
      <c r="F24" s="761">
        <v>0.15</v>
      </c>
      <c r="G24" s="460" t="s">
        <v>904</v>
      </c>
      <c r="H24" s="201" t="s">
        <v>862</v>
      </c>
      <c r="I24" s="165">
        <v>30</v>
      </c>
      <c r="J24" s="201" t="s">
        <v>896</v>
      </c>
      <c r="K24" s="288">
        <v>0</v>
      </c>
      <c r="L24" s="288">
        <v>0.3</v>
      </c>
      <c r="M24" s="288">
        <v>0</v>
      </c>
      <c r="N24" s="289">
        <v>0</v>
      </c>
      <c r="O24" s="832"/>
    </row>
    <row r="25" spans="1:17" ht="60.75" customHeight="1" x14ac:dyDescent="0.2">
      <c r="A25" s="837"/>
      <c r="B25" s="730"/>
      <c r="C25" s="841"/>
      <c r="D25" s="730"/>
      <c r="E25" s="838"/>
      <c r="F25" s="777"/>
      <c r="G25" s="460" t="s">
        <v>905</v>
      </c>
      <c r="H25" s="201" t="s">
        <v>863</v>
      </c>
      <c r="I25" s="165">
        <v>70</v>
      </c>
      <c r="J25" s="462" t="s">
        <v>864</v>
      </c>
      <c r="K25" s="288">
        <v>0</v>
      </c>
      <c r="L25" s="288">
        <v>0.35</v>
      </c>
      <c r="M25" s="288">
        <v>0</v>
      </c>
      <c r="N25" s="289">
        <v>0.35</v>
      </c>
      <c r="O25" s="832"/>
    </row>
    <row r="26" spans="1:17" ht="54.75" customHeight="1" x14ac:dyDescent="0.2">
      <c r="A26" s="744" t="s">
        <v>347</v>
      </c>
      <c r="B26" s="742" t="s">
        <v>623</v>
      </c>
      <c r="C26" s="839" t="s">
        <v>897</v>
      </c>
      <c r="D26" s="742" t="s">
        <v>865</v>
      </c>
      <c r="E26" s="840" t="s">
        <v>175</v>
      </c>
      <c r="F26" s="835">
        <v>0.1</v>
      </c>
      <c r="G26" s="460" t="s">
        <v>906</v>
      </c>
      <c r="H26" s="165" t="s">
        <v>866</v>
      </c>
      <c r="I26" s="194">
        <v>30</v>
      </c>
      <c r="J26" s="462" t="s">
        <v>867</v>
      </c>
      <c r="K26" s="198">
        <v>0</v>
      </c>
      <c r="L26" s="198">
        <v>0.15</v>
      </c>
      <c r="M26" s="198">
        <v>0.15</v>
      </c>
      <c r="N26" s="216">
        <v>0</v>
      </c>
      <c r="O26" s="832"/>
    </row>
    <row r="27" spans="1:17" ht="48" customHeight="1" x14ac:dyDescent="0.2">
      <c r="A27" s="744"/>
      <c r="B27" s="742"/>
      <c r="C27" s="839"/>
      <c r="D27" s="742"/>
      <c r="E27" s="840"/>
      <c r="F27" s="836"/>
      <c r="G27" s="460" t="s">
        <v>907</v>
      </c>
      <c r="H27" s="165" t="s">
        <v>868</v>
      </c>
      <c r="I27" s="463">
        <v>70</v>
      </c>
      <c r="J27" s="462" t="s">
        <v>869</v>
      </c>
      <c r="K27" s="198">
        <v>0</v>
      </c>
      <c r="L27" s="198">
        <v>0.35</v>
      </c>
      <c r="M27" s="198">
        <v>0</v>
      </c>
      <c r="N27" s="216">
        <v>0.35</v>
      </c>
      <c r="O27" s="832"/>
    </row>
    <row r="28" spans="1:17" ht="48" customHeight="1" x14ac:dyDescent="0.2">
      <c r="A28" s="837" t="s">
        <v>347</v>
      </c>
      <c r="B28" s="730" t="s">
        <v>173</v>
      </c>
      <c r="C28" s="776" t="s">
        <v>898</v>
      </c>
      <c r="D28" s="730" t="s">
        <v>870</v>
      </c>
      <c r="E28" s="838" t="s">
        <v>175</v>
      </c>
      <c r="F28" s="761">
        <v>0.15</v>
      </c>
      <c r="G28" s="460" t="s">
        <v>899</v>
      </c>
      <c r="H28" s="471" t="s">
        <v>871</v>
      </c>
      <c r="I28" s="472">
        <v>50</v>
      </c>
      <c r="J28" s="462" t="s">
        <v>872</v>
      </c>
      <c r="K28" s="288">
        <v>0.5</v>
      </c>
      <c r="L28" s="288">
        <v>0</v>
      </c>
      <c r="M28" s="288">
        <v>0</v>
      </c>
      <c r="N28" s="289">
        <v>0</v>
      </c>
      <c r="O28" s="832"/>
    </row>
    <row r="29" spans="1:17" ht="57" customHeight="1" x14ac:dyDescent="0.2">
      <c r="A29" s="837"/>
      <c r="B29" s="730"/>
      <c r="C29" s="776"/>
      <c r="D29" s="730"/>
      <c r="E29" s="573"/>
      <c r="F29" s="777"/>
      <c r="G29" s="460" t="s">
        <v>900</v>
      </c>
      <c r="H29" s="471" t="s">
        <v>810</v>
      </c>
      <c r="I29" s="165">
        <v>50</v>
      </c>
      <c r="J29" s="462" t="s">
        <v>873</v>
      </c>
      <c r="K29" s="288">
        <v>0</v>
      </c>
      <c r="L29" s="288">
        <v>0</v>
      </c>
      <c r="M29" s="288">
        <v>0</v>
      </c>
      <c r="N29" s="289">
        <v>0.5</v>
      </c>
      <c r="O29" s="832"/>
    </row>
    <row r="30" spans="1:17" ht="57.75" x14ac:dyDescent="0.2">
      <c r="A30" s="744" t="s">
        <v>347</v>
      </c>
      <c r="B30" s="742" t="s">
        <v>267</v>
      </c>
      <c r="C30" s="745" t="s">
        <v>901</v>
      </c>
      <c r="D30" s="730" t="s">
        <v>874</v>
      </c>
      <c r="E30" s="730" t="s">
        <v>175</v>
      </c>
      <c r="F30" s="761">
        <v>0.15</v>
      </c>
      <c r="G30" s="460" t="s">
        <v>902</v>
      </c>
      <c r="H30" s="201" t="s">
        <v>232</v>
      </c>
      <c r="I30" s="165">
        <v>50</v>
      </c>
      <c r="J30" s="462" t="s">
        <v>875</v>
      </c>
      <c r="K30" s="198">
        <v>0.1</v>
      </c>
      <c r="L30" s="198">
        <v>0.1</v>
      </c>
      <c r="M30" s="198">
        <v>0.1</v>
      </c>
      <c r="N30" s="216">
        <v>0.2</v>
      </c>
      <c r="O30" s="832"/>
    </row>
    <row r="31" spans="1:17" ht="99.75" customHeight="1" thickBot="1" x14ac:dyDescent="0.25">
      <c r="A31" s="781"/>
      <c r="B31" s="743"/>
      <c r="C31" s="834"/>
      <c r="D31" s="752"/>
      <c r="E31" s="752"/>
      <c r="F31" s="830"/>
      <c r="G31" s="464" t="s">
        <v>903</v>
      </c>
      <c r="H31" s="202" t="s">
        <v>810</v>
      </c>
      <c r="I31" s="166">
        <v>50</v>
      </c>
      <c r="J31" s="465" t="s">
        <v>876</v>
      </c>
      <c r="K31" s="208">
        <v>0.1</v>
      </c>
      <c r="L31" s="208">
        <v>0.1</v>
      </c>
      <c r="M31" s="208">
        <v>0.1</v>
      </c>
      <c r="N31" s="217">
        <v>0.2</v>
      </c>
      <c r="O31" s="833"/>
    </row>
    <row r="32" spans="1:17" ht="80.25" customHeight="1" x14ac:dyDescent="0.2">
      <c r="A32" s="722" t="s">
        <v>172</v>
      </c>
      <c r="B32" s="736" t="s">
        <v>173</v>
      </c>
      <c r="C32" s="748" t="s">
        <v>908</v>
      </c>
      <c r="D32" s="736" t="s">
        <v>401</v>
      </c>
      <c r="E32" s="736" t="s">
        <v>402</v>
      </c>
      <c r="F32" s="793">
        <v>0.01</v>
      </c>
      <c r="G32" s="473" t="s">
        <v>909</v>
      </c>
      <c r="H32" s="429" t="s">
        <v>403</v>
      </c>
      <c r="I32" s="341">
        <v>0.5</v>
      </c>
      <c r="J32" s="199" t="s">
        <v>404</v>
      </c>
      <c r="K32" s="522">
        <v>0.3</v>
      </c>
      <c r="L32" s="522">
        <v>0.2</v>
      </c>
      <c r="M32" s="522">
        <v>0</v>
      </c>
      <c r="N32" s="522">
        <v>0</v>
      </c>
      <c r="O32" s="644" t="s">
        <v>405</v>
      </c>
    </row>
    <row r="33" spans="1:15" ht="80.25" customHeight="1" x14ac:dyDescent="0.2">
      <c r="A33" s="722"/>
      <c r="B33" s="736"/>
      <c r="C33" s="748"/>
      <c r="D33" s="736"/>
      <c r="E33" s="736"/>
      <c r="F33" s="764"/>
      <c r="G33" s="241" t="s">
        <v>911</v>
      </c>
      <c r="H33" s="194" t="s">
        <v>406</v>
      </c>
      <c r="I33" s="198">
        <v>0.3</v>
      </c>
      <c r="J33" s="206" t="s">
        <v>407</v>
      </c>
      <c r="K33" s="245">
        <v>0.02</v>
      </c>
      <c r="L33" s="466">
        <v>0.06</v>
      </c>
      <c r="M33" s="467">
        <v>7.0000000000000007E-2</v>
      </c>
      <c r="N33" s="198">
        <v>0.15</v>
      </c>
      <c r="O33" s="644"/>
    </row>
    <row r="34" spans="1:15" ht="80.25" customHeight="1" x14ac:dyDescent="0.2">
      <c r="A34" s="723"/>
      <c r="B34" s="732"/>
      <c r="C34" s="749"/>
      <c r="D34" s="732"/>
      <c r="E34" s="732"/>
      <c r="F34" s="757"/>
      <c r="G34" s="302" t="s">
        <v>910</v>
      </c>
      <c r="H34" s="194" t="s">
        <v>306</v>
      </c>
      <c r="I34" s="198">
        <v>0.2</v>
      </c>
      <c r="J34" s="206" t="s">
        <v>408</v>
      </c>
      <c r="K34" s="198">
        <v>0</v>
      </c>
      <c r="L34" s="198">
        <v>0.02</v>
      </c>
      <c r="M34" s="198">
        <v>0.06</v>
      </c>
      <c r="N34" s="198">
        <v>0.12</v>
      </c>
      <c r="O34" s="644"/>
    </row>
    <row r="35" spans="1:15" ht="41.25" customHeight="1" x14ac:dyDescent="0.2">
      <c r="A35" s="721" t="s">
        <v>347</v>
      </c>
      <c r="B35" s="731" t="s">
        <v>173</v>
      </c>
      <c r="C35" s="792" t="s">
        <v>912</v>
      </c>
      <c r="D35" s="731" t="s">
        <v>409</v>
      </c>
      <c r="E35" s="731" t="s">
        <v>402</v>
      </c>
      <c r="F35" s="755">
        <v>0.02</v>
      </c>
      <c r="G35" s="241" t="s">
        <v>913</v>
      </c>
      <c r="H35" s="206" t="s">
        <v>410</v>
      </c>
      <c r="I35" s="210">
        <v>0.3</v>
      </c>
      <c r="J35" s="206" t="s">
        <v>411</v>
      </c>
      <c r="K35" s="91">
        <v>0.15</v>
      </c>
      <c r="L35" s="91">
        <v>0.15</v>
      </c>
      <c r="M35" s="91">
        <v>0</v>
      </c>
      <c r="N35" s="308">
        <v>0</v>
      </c>
      <c r="O35" s="644"/>
    </row>
    <row r="36" spans="1:15" ht="59.25" customHeight="1" x14ac:dyDescent="0.2">
      <c r="A36" s="722"/>
      <c r="B36" s="736"/>
      <c r="C36" s="748"/>
      <c r="D36" s="736"/>
      <c r="E36" s="736"/>
      <c r="F36" s="736"/>
      <c r="G36" s="241" t="s">
        <v>914</v>
      </c>
      <c r="H36" s="206" t="s">
        <v>412</v>
      </c>
      <c r="I36" s="210">
        <v>0.5</v>
      </c>
      <c r="J36" s="206" t="s">
        <v>413</v>
      </c>
      <c r="K36" s="91">
        <v>0</v>
      </c>
      <c r="L36" s="91">
        <v>0.15</v>
      </c>
      <c r="M36" s="91">
        <v>0.2</v>
      </c>
      <c r="N36" s="308">
        <v>0.15</v>
      </c>
      <c r="O36" s="644"/>
    </row>
    <row r="37" spans="1:15" ht="42.75" x14ac:dyDescent="0.2">
      <c r="A37" s="723"/>
      <c r="B37" s="732"/>
      <c r="C37" s="749"/>
      <c r="D37" s="732"/>
      <c r="E37" s="732"/>
      <c r="F37" s="732"/>
      <c r="G37" s="241" t="s">
        <v>915</v>
      </c>
      <c r="H37" s="206" t="s">
        <v>414</v>
      </c>
      <c r="I37" s="210">
        <v>0.2</v>
      </c>
      <c r="J37" s="206" t="s">
        <v>415</v>
      </c>
      <c r="K37" s="91">
        <v>0</v>
      </c>
      <c r="L37" s="91">
        <v>0.02</v>
      </c>
      <c r="M37" s="91">
        <v>0.08</v>
      </c>
      <c r="N37" s="308">
        <v>0.1</v>
      </c>
      <c r="O37" s="644"/>
    </row>
    <row r="38" spans="1:15" ht="63.75" customHeight="1" x14ac:dyDescent="0.2">
      <c r="A38" s="721" t="s">
        <v>172</v>
      </c>
      <c r="B38" s="731" t="s">
        <v>173</v>
      </c>
      <c r="C38" s="792" t="s">
        <v>916</v>
      </c>
      <c r="D38" s="731" t="s">
        <v>416</v>
      </c>
      <c r="E38" s="756" t="s">
        <v>402</v>
      </c>
      <c r="F38" s="758">
        <v>0.02</v>
      </c>
      <c r="G38" s="302" t="s">
        <v>917</v>
      </c>
      <c r="H38" s="194" t="s">
        <v>290</v>
      </c>
      <c r="I38" s="288">
        <v>0.2</v>
      </c>
      <c r="J38" s="206" t="s">
        <v>417</v>
      </c>
      <c r="K38" s="198">
        <v>0.14000000000000001</v>
      </c>
      <c r="L38" s="198">
        <v>0.06</v>
      </c>
      <c r="M38" s="198">
        <v>0</v>
      </c>
      <c r="N38" s="198">
        <v>0</v>
      </c>
      <c r="O38" s="644"/>
    </row>
    <row r="39" spans="1:15" ht="63.75" customHeight="1" x14ac:dyDescent="0.2">
      <c r="A39" s="723"/>
      <c r="B39" s="732"/>
      <c r="C39" s="749"/>
      <c r="D39" s="732"/>
      <c r="E39" s="757"/>
      <c r="F39" s="757"/>
      <c r="G39" s="302" t="s">
        <v>918</v>
      </c>
      <c r="H39" s="194" t="s">
        <v>306</v>
      </c>
      <c r="I39" s="288">
        <v>0.8</v>
      </c>
      <c r="J39" s="206" t="s">
        <v>418</v>
      </c>
      <c r="K39" s="198">
        <v>0</v>
      </c>
      <c r="L39" s="198">
        <v>0.16</v>
      </c>
      <c r="M39" s="198">
        <v>0.32</v>
      </c>
      <c r="N39" s="198">
        <v>0.32</v>
      </c>
      <c r="O39" s="644"/>
    </row>
    <row r="40" spans="1:15" ht="63.75" customHeight="1" x14ac:dyDescent="0.2">
      <c r="A40" s="721" t="s">
        <v>347</v>
      </c>
      <c r="B40" s="731" t="s">
        <v>267</v>
      </c>
      <c r="C40" s="792" t="s">
        <v>690</v>
      </c>
      <c r="D40" s="731" t="s">
        <v>419</v>
      </c>
      <c r="E40" s="756" t="s">
        <v>402</v>
      </c>
      <c r="F40" s="758">
        <v>0.15</v>
      </c>
      <c r="G40" s="302" t="s">
        <v>691</v>
      </c>
      <c r="H40" s="194" t="s">
        <v>420</v>
      </c>
      <c r="I40" s="198">
        <v>0.4</v>
      </c>
      <c r="J40" s="206" t="s">
        <v>421</v>
      </c>
      <c r="K40" s="198">
        <v>0</v>
      </c>
      <c r="L40" s="198">
        <v>0.24</v>
      </c>
      <c r="M40" s="198">
        <v>0.16</v>
      </c>
      <c r="N40" s="198">
        <v>0</v>
      </c>
      <c r="O40" s="644"/>
    </row>
    <row r="41" spans="1:15" ht="63.75" customHeight="1" thickBot="1" x14ac:dyDescent="0.25">
      <c r="A41" s="734"/>
      <c r="B41" s="737"/>
      <c r="C41" s="847"/>
      <c r="D41" s="737"/>
      <c r="E41" s="772"/>
      <c r="F41" s="772"/>
      <c r="G41" s="303" t="s">
        <v>692</v>
      </c>
      <c r="H41" s="196" t="s">
        <v>422</v>
      </c>
      <c r="I41" s="208">
        <v>0.6</v>
      </c>
      <c r="J41" s="207" t="s">
        <v>423</v>
      </c>
      <c r="K41" s="198">
        <v>0</v>
      </c>
      <c r="L41" s="198">
        <v>0</v>
      </c>
      <c r="M41" s="198">
        <v>0.3</v>
      </c>
      <c r="N41" s="198">
        <v>0.3</v>
      </c>
      <c r="O41" s="645"/>
    </row>
    <row r="42" spans="1:15" ht="57" x14ac:dyDescent="0.2">
      <c r="A42" s="733" t="s">
        <v>424</v>
      </c>
      <c r="B42" s="735" t="s">
        <v>173</v>
      </c>
      <c r="C42" s="768" t="s">
        <v>919</v>
      </c>
      <c r="D42" s="735" t="s">
        <v>425</v>
      </c>
      <c r="E42" s="735" t="s">
        <v>402</v>
      </c>
      <c r="F42" s="746">
        <v>0.02</v>
      </c>
      <c r="G42" s="250" t="s">
        <v>920</v>
      </c>
      <c r="H42" s="205" t="s">
        <v>202</v>
      </c>
      <c r="I42" s="478">
        <v>0.5</v>
      </c>
      <c r="J42" s="205" t="s">
        <v>426</v>
      </c>
      <c r="K42" s="478">
        <v>0.1</v>
      </c>
      <c r="L42" s="478">
        <v>0.15</v>
      </c>
      <c r="M42" s="478">
        <v>0.15</v>
      </c>
      <c r="N42" s="479">
        <v>0.1</v>
      </c>
      <c r="O42" s="643" t="s">
        <v>427</v>
      </c>
    </row>
    <row r="43" spans="1:15" ht="29.25" x14ac:dyDescent="0.2">
      <c r="A43" s="722"/>
      <c r="B43" s="736"/>
      <c r="C43" s="769"/>
      <c r="D43" s="736"/>
      <c r="E43" s="736"/>
      <c r="F43" s="736"/>
      <c r="G43" s="224" t="s">
        <v>921</v>
      </c>
      <c r="H43" s="206" t="s">
        <v>202</v>
      </c>
      <c r="I43" s="338">
        <v>0.1</v>
      </c>
      <c r="J43" s="206" t="s">
        <v>428</v>
      </c>
      <c r="K43" s="338">
        <v>0.01</v>
      </c>
      <c r="L43" s="338">
        <v>0.01</v>
      </c>
      <c r="M43" s="338">
        <v>0.04</v>
      </c>
      <c r="N43" s="339">
        <v>0.04</v>
      </c>
      <c r="O43" s="644"/>
    </row>
    <row r="44" spans="1:15" ht="57.75" customHeight="1" x14ac:dyDescent="0.2">
      <c r="A44" s="722"/>
      <c r="B44" s="736"/>
      <c r="C44" s="769"/>
      <c r="D44" s="736"/>
      <c r="E44" s="736"/>
      <c r="F44" s="736"/>
      <c r="G44" s="224" t="s">
        <v>922</v>
      </c>
      <c r="H44" s="206" t="s">
        <v>429</v>
      </c>
      <c r="I44" s="338">
        <v>0.15</v>
      </c>
      <c r="J44" s="206" t="s">
        <v>430</v>
      </c>
      <c r="K44" s="338">
        <v>0</v>
      </c>
      <c r="L44" s="338">
        <v>7.4999999999999997E-2</v>
      </c>
      <c r="M44" s="338">
        <v>0</v>
      </c>
      <c r="N44" s="339">
        <v>7.4999999999999997E-2</v>
      </c>
      <c r="O44" s="644"/>
    </row>
    <row r="45" spans="1:15" ht="43.5" x14ac:dyDescent="0.2">
      <c r="A45" s="722"/>
      <c r="B45" s="736"/>
      <c r="C45" s="769"/>
      <c r="D45" s="736"/>
      <c r="E45" s="736"/>
      <c r="F45" s="736"/>
      <c r="G45" s="224" t="s">
        <v>923</v>
      </c>
      <c r="H45" s="206" t="s">
        <v>429</v>
      </c>
      <c r="I45" s="338">
        <v>0.2</v>
      </c>
      <c r="J45" s="206" t="s">
        <v>431</v>
      </c>
      <c r="K45" s="338">
        <v>0</v>
      </c>
      <c r="L45" s="338">
        <v>0.1</v>
      </c>
      <c r="M45" s="338">
        <v>0</v>
      </c>
      <c r="N45" s="339">
        <v>0.1</v>
      </c>
      <c r="O45" s="644"/>
    </row>
    <row r="46" spans="1:15" ht="57.75" x14ac:dyDescent="0.2">
      <c r="A46" s="723"/>
      <c r="B46" s="732"/>
      <c r="C46" s="848"/>
      <c r="D46" s="732"/>
      <c r="E46" s="732"/>
      <c r="F46" s="732"/>
      <c r="G46" s="224" t="s">
        <v>924</v>
      </c>
      <c r="H46" s="206" t="s">
        <v>429</v>
      </c>
      <c r="I46" s="338">
        <v>0.05</v>
      </c>
      <c r="J46" s="206" t="s">
        <v>432</v>
      </c>
      <c r="K46" s="338">
        <v>0</v>
      </c>
      <c r="L46" s="338">
        <v>2.5000000000000001E-2</v>
      </c>
      <c r="M46" s="338">
        <v>0</v>
      </c>
      <c r="N46" s="339">
        <v>2.5000000000000001E-2</v>
      </c>
      <c r="O46" s="644"/>
    </row>
    <row r="47" spans="1:15" ht="57" x14ac:dyDescent="0.2">
      <c r="A47" s="721" t="s">
        <v>424</v>
      </c>
      <c r="B47" s="731" t="s">
        <v>433</v>
      </c>
      <c r="C47" s="849" t="s">
        <v>925</v>
      </c>
      <c r="D47" s="731" t="s">
        <v>434</v>
      </c>
      <c r="E47" s="731" t="s">
        <v>202</v>
      </c>
      <c r="F47" s="755">
        <v>0.13</v>
      </c>
      <c r="G47" s="224" t="s">
        <v>926</v>
      </c>
      <c r="H47" s="206" t="s">
        <v>202</v>
      </c>
      <c r="I47" s="338">
        <v>0.6</v>
      </c>
      <c r="J47" s="206" t="s">
        <v>435</v>
      </c>
      <c r="K47" s="338">
        <v>0.1</v>
      </c>
      <c r="L47" s="338">
        <v>0.2</v>
      </c>
      <c r="M47" s="338">
        <v>0.2</v>
      </c>
      <c r="N47" s="339">
        <v>0.1</v>
      </c>
      <c r="O47" s="644"/>
    </row>
    <row r="48" spans="1:15" ht="57.75" x14ac:dyDescent="0.2">
      <c r="A48" s="722"/>
      <c r="B48" s="736"/>
      <c r="C48" s="769"/>
      <c r="D48" s="736"/>
      <c r="E48" s="736"/>
      <c r="F48" s="736"/>
      <c r="G48" s="224" t="s">
        <v>927</v>
      </c>
      <c r="H48" s="206" t="s">
        <v>202</v>
      </c>
      <c r="I48" s="338">
        <v>0.15</v>
      </c>
      <c r="J48" s="206" t="s">
        <v>436</v>
      </c>
      <c r="K48" s="338">
        <v>0.01</v>
      </c>
      <c r="L48" s="338">
        <v>0.05</v>
      </c>
      <c r="M48" s="338">
        <v>7.0000000000000007E-2</v>
      </c>
      <c r="N48" s="339">
        <v>0.02</v>
      </c>
      <c r="O48" s="644"/>
    </row>
    <row r="49" spans="1:15" ht="57.75" x14ac:dyDescent="0.2">
      <c r="A49" s="722"/>
      <c r="B49" s="736"/>
      <c r="C49" s="769"/>
      <c r="D49" s="736"/>
      <c r="E49" s="736"/>
      <c r="F49" s="736"/>
      <c r="G49" s="224" t="s">
        <v>928</v>
      </c>
      <c r="H49" s="206" t="s">
        <v>429</v>
      </c>
      <c r="I49" s="338">
        <v>0.1</v>
      </c>
      <c r="J49" s="206" t="s">
        <v>437</v>
      </c>
      <c r="K49" s="338">
        <v>0</v>
      </c>
      <c r="L49" s="338">
        <v>0.05</v>
      </c>
      <c r="M49" s="338">
        <v>0</v>
      </c>
      <c r="N49" s="339">
        <v>0.05</v>
      </c>
      <c r="O49" s="644"/>
    </row>
    <row r="50" spans="1:15" ht="59.25" customHeight="1" x14ac:dyDescent="0.2">
      <c r="A50" s="723"/>
      <c r="B50" s="732"/>
      <c r="C50" s="848"/>
      <c r="D50" s="732"/>
      <c r="E50" s="732"/>
      <c r="F50" s="732"/>
      <c r="G50" s="224" t="s">
        <v>929</v>
      </c>
      <c r="H50" s="206" t="s">
        <v>202</v>
      </c>
      <c r="I50" s="338">
        <v>0.15</v>
      </c>
      <c r="J50" s="206" t="s">
        <v>438</v>
      </c>
      <c r="K50" s="338">
        <v>0.01</v>
      </c>
      <c r="L50" s="338">
        <v>0.04</v>
      </c>
      <c r="M50" s="338">
        <v>0.06</v>
      </c>
      <c r="N50" s="339">
        <v>0.04</v>
      </c>
      <c r="O50" s="644"/>
    </row>
    <row r="51" spans="1:15" ht="43.5" x14ac:dyDescent="0.2">
      <c r="A51" s="721" t="s">
        <v>424</v>
      </c>
      <c r="B51" s="731" t="s">
        <v>173</v>
      </c>
      <c r="C51" s="849" t="s">
        <v>930</v>
      </c>
      <c r="D51" s="731" t="s">
        <v>439</v>
      </c>
      <c r="E51" s="731" t="s">
        <v>202</v>
      </c>
      <c r="F51" s="755">
        <v>0.02</v>
      </c>
      <c r="G51" s="224" t="s">
        <v>931</v>
      </c>
      <c r="H51" s="206" t="s">
        <v>202</v>
      </c>
      <c r="I51" s="338">
        <v>0.45</v>
      </c>
      <c r="J51" s="206" t="s">
        <v>440</v>
      </c>
      <c r="K51" s="338">
        <v>0.1</v>
      </c>
      <c r="L51" s="338">
        <v>0.11666666666666665</v>
      </c>
      <c r="M51" s="338">
        <v>0.11666666666666665</v>
      </c>
      <c r="N51" s="339">
        <v>0.11666666666666665</v>
      </c>
      <c r="O51" s="644"/>
    </row>
    <row r="52" spans="1:15" ht="57.75" x14ac:dyDescent="0.2">
      <c r="A52" s="722"/>
      <c r="B52" s="736"/>
      <c r="C52" s="769"/>
      <c r="D52" s="736"/>
      <c r="E52" s="736"/>
      <c r="F52" s="736"/>
      <c r="G52" s="224" t="s">
        <v>932</v>
      </c>
      <c r="H52" s="206" t="s">
        <v>202</v>
      </c>
      <c r="I52" s="338">
        <v>0.3</v>
      </c>
      <c r="J52" s="206" t="s">
        <v>441</v>
      </c>
      <c r="K52" s="338">
        <v>7.4999999999999997E-2</v>
      </c>
      <c r="L52" s="338">
        <v>7.4999999999999997E-2</v>
      </c>
      <c r="M52" s="338">
        <v>7.4999999999999997E-2</v>
      </c>
      <c r="N52" s="339">
        <v>7.4999999999999997E-2</v>
      </c>
      <c r="O52" s="644"/>
    </row>
    <row r="53" spans="1:15" ht="43.5" x14ac:dyDescent="0.2">
      <c r="A53" s="723"/>
      <c r="B53" s="732"/>
      <c r="C53" s="848"/>
      <c r="D53" s="732"/>
      <c r="E53" s="732"/>
      <c r="F53" s="732"/>
      <c r="G53" s="224" t="s">
        <v>933</v>
      </c>
      <c r="H53" s="206" t="s">
        <v>202</v>
      </c>
      <c r="I53" s="338">
        <v>0.25</v>
      </c>
      <c r="J53" s="206" t="s">
        <v>442</v>
      </c>
      <c r="K53" s="338">
        <v>0.1</v>
      </c>
      <c r="L53" s="338">
        <v>0.05</v>
      </c>
      <c r="M53" s="338">
        <v>0.05</v>
      </c>
      <c r="N53" s="339">
        <v>0.05</v>
      </c>
      <c r="O53" s="644"/>
    </row>
    <row r="54" spans="1:15" ht="51.75" customHeight="1" x14ac:dyDescent="0.2">
      <c r="A54" s="721" t="s">
        <v>424</v>
      </c>
      <c r="B54" s="731" t="s">
        <v>173</v>
      </c>
      <c r="C54" s="849" t="s">
        <v>934</v>
      </c>
      <c r="D54" s="731" t="s">
        <v>443</v>
      </c>
      <c r="E54" s="731" t="s">
        <v>202</v>
      </c>
      <c r="F54" s="755">
        <v>0.02</v>
      </c>
      <c r="G54" s="224" t="s">
        <v>935</v>
      </c>
      <c r="H54" s="206" t="s">
        <v>429</v>
      </c>
      <c r="I54" s="338">
        <v>0.1</v>
      </c>
      <c r="J54" s="206" t="s">
        <v>444</v>
      </c>
      <c r="K54" s="338">
        <v>0</v>
      </c>
      <c r="L54" s="338">
        <v>0.05</v>
      </c>
      <c r="M54" s="338">
        <v>0</v>
      </c>
      <c r="N54" s="339">
        <v>0.05</v>
      </c>
      <c r="O54" s="644"/>
    </row>
    <row r="55" spans="1:15" ht="51.75" customHeight="1" x14ac:dyDescent="0.2">
      <c r="A55" s="722"/>
      <c r="B55" s="736"/>
      <c r="C55" s="769"/>
      <c r="D55" s="736"/>
      <c r="E55" s="736"/>
      <c r="F55" s="736"/>
      <c r="G55" s="224" t="s">
        <v>936</v>
      </c>
      <c r="H55" s="206" t="s">
        <v>202</v>
      </c>
      <c r="I55" s="338">
        <v>0.35</v>
      </c>
      <c r="J55" s="206" t="s">
        <v>445</v>
      </c>
      <c r="K55" s="338">
        <v>8.7499999999999994E-2</v>
      </c>
      <c r="L55" s="338">
        <v>8.7499999999999994E-2</v>
      </c>
      <c r="M55" s="338">
        <v>8.7499999999999994E-2</v>
      </c>
      <c r="N55" s="339">
        <v>8.7499999999999994E-2</v>
      </c>
      <c r="O55" s="644"/>
    </row>
    <row r="56" spans="1:15" ht="51.75" customHeight="1" x14ac:dyDescent="0.2">
      <c r="A56" s="722"/>
      <c r="B56" s="736"/>
      <c r="C56" s="769"/>
      <c r="D56" s="736"/>
      <c r="E56" s="736"/>
      <c r="F56" s="736"/>
      <c r="G56" s="224" t="s">
        <v>937</v>
      </c>
      <c r="H56" s="206" t="s">
        <v>202</v>
      </c>
      <c r="I56" s="338">
        <v>0.25</v>
      </c>
      <c r="J56" s="206" t="s">
        <v>446</v>
      </c>
      <c r="K56" s="338">
        <v>6.25E-2</v>
      </c>
      <c r="L56" s="338">
        <v>6.25E-2</v>
      </c>
      <c r="M56" s="338">
        <v>6.25E-2</v>
      </c>
      <c r="N56" s="339">
        <v>6.25E-2</v>
      </c>
      <c r="O56" s="644"/>
    </row>
    <row r="57" spans="1:15" ht="51.75" customHeight="1" x14ac:dyDescent="0.2">
      <c r="A57" s="722"/>
      <c r="B57" s="736"/>
      <c r="C57" s="769"/>
      <c r="D57" s="736"/>
      <c r="E57" s="736"/>
      <c r="F57" s="736"/>
      <c r="G57" s="224" t="s">
        <v>938</v>
      </c>
      <c r="H57" s="206" t="s">
        <v>202</v>
      </c>
      <c r="I57" s="338">
        <v>0.1</v>
      </c>
      <c r="J57" s="206" t="s">
        <v>447</v>
      </c>
      <c r="K57" s="338">
        <v>2.5000000000000001E-2</v>
      </c>
      <c r="L57" s="338">
        <v>2.5000000000000001E-2</v>
      </c>
      <c r="M57" s="338">
        <v>2.5000000000000001E-2</v>
      </c>
      <c r="N57" s="339">
        <v>2.5000000000000001E-2</v>
      </c>
      <c r="O57" s="644"/>
    </row>
    <row r="58" spans="1:15" ht="69" customHeight="1" x14ac:dyDescent="0.2">
      <c r="A58" s="722"/>
      <c r="B58" s="736"/>
      <c r="C58" s="769"/>
      <c r="D58" s="736"/>
      <c r="E58" s="736"/>
      <c r="F58" s="736"/>
      <c r="G58" s="224" t="s">
        <v>939</v>
      </c>
      <c r="H58" s="206" t="s">
        <v>429</v>
      </c>
      <c r="I58" s="338">
        <v>0.1</v>
      </c>
      <c r="J58" s="206" t="s">
        <v>448</v>
      </c>
      <c r="K58" s="338">
        <v>0</v>
      </c>
      <c r="L58" s="338">
        <v>0.05</v>
      </c>
      <c r="M58" s="338">
        <v>0</v>
      </c>
      <c r="N58" s="339">
        <v>0.05</v>
      </c>
      <c r="O58" s="644"/>
    </row>
    <row r="59" spans="1:15" ht="61.5" customHeight="1" x14ac:dyDescent="0.2">
      <c r="A59" s="723"/>
      <c r="B59" s="732"/>
      <c r="C59" s="848"/>
      <c r="D59" s="732"/>
      <c r="E59" s="732"/>
      <c r="F59" s="732"/>
      <c r="G59" s="224" t="s">
        <v>940</v>
      </c>
      <c r="H59" s="206" t="s">
        <v>429</v>
      </c>
      <c r="I59" s="338">
        <v>0.1</v>
      </c>
      <c r="J59" s="206" t="s">
        <v>449</v>
      </c>
      <c r="K59" s="338">
        <v>0</v>
      </c>
      <c r="L59" s="338">
        <v>0.05</v>
      </c>
      <c r="M59" s="338">
        <v>0</v>
      </c>
      <c r="N59" s="339">
        <v>0.05</v>
      </c>
      <c r="O59" s="644"/>
    </row>
    <row r="60" spans="1:15" ht="43.5" x14ac:dyDescent="0.2">
      <c r="A60" s="721" t="s">
        <v>424</v>
      </c>
      <c r="B60" s="731" t="s">
        <v>173</v>
      </c>
      <c r="C60" s="849" t="s">
        <v>941</v>
      </c>
      <c r="D60" s="731" t="s">
        <v>450</v>
      </c>
      <c r="E60" s="731" t="s">
        <v>202</v>
      </c>
      <c r="F60" s="755">
        <v>0.02</v>
      </c>
      <c r="G60" s="224" t="s">
        <v>942</v>
      </c>
      <c r="H60" s="206" t="s">
        <v>306</v>
      </c>
      <c r="I60" s="338">
        <v>0.25</v>
      </c>
      <c r="J60" s="206" t="s">
        <v>451</v>
      </c>
      <c r="K60" s="338">
        <v>0</v>
      </c>
      <c r="L60" s="338">
        <v>8.3333333333333329E-2</v>
      </c>
      <c r="M60" s="338">
        <v>8.3333333333333329E-2</v>
      </c>
      <c r="N60" s="339">
        <v>8.3333333333333329E-2</v>
      </c>
      <c r="O60" s="644"/>
    </row>
    <row r="61" spans="1:15" ht="54.75" customHeight="1" x14ac:dyDescent="0.2">
      <c r="A61" s="722"/>
      <c r="B61" s="736"/>
      <c r="C61" s="769"/>
      <c r="D61" s="736"/>
      <c r="E61" s="736"/>
      <c r="F61" s="736"/>
      <c r="G61" s="224" t="s">
        <v>943</v>
      </c>
      <c r="H61" s="206" t="s">
        <v>202</v>
      </c>
      <c r="I61" s="338">
        <v>0.1</v>
      </c>
      <c r="J61" s="206" t="s">
        <v>441</v>
      </c>
      <c r="K61" s="338">
        <v>2.5000000000000001E-2</v>
      </c>
      <c r="L61" s="338">
        <v>2.5000000000000001E-2</v>
      </c>
      <c r="M61" s="338">
        <v>2.5000000000000001E-2</v>
      </c>
      <c r="N61" s="339">
        <v>2.5000000000000001E-2</v>
      </c>
      <c r="O61" s="644"/>
    </row>
    <row r="62" spans="1:15" ht="29.25" x14ac:dyDescent="0.2">
      <c r="A62" s="722"/>
      <c r="B62" s="736"/>
      <c r="C62" s="769"/>
      <c r="D62" s="736"/>
      <c r="E62" s="736"/>
      <c r="F62" s="736"/>
      <c r="G62" s="224" t="s">
        <v>944</v>
      </c>
      <c r="H62" s="206" t="s">
        <v>175</v>
      </c>
      <c r="I62" s="338">
        <v>0.25</v>
      </c>
      <c r="J62" s="206" t="s">
        <v>452</v>
      </c>
      <c r="K62" s="338">
        <v>6.25E-2</v>
      </c>
      <c r="L62" s="338">
        <v>6.25E-2</v>
      </c>
      <c r="M62" s="338">
        <v>6.25E-2</v>
      </c>
      <c r="N62" s="339">
        <v>6.25E-2</v>
      </c>
      <c r="O62" s="644"/>
    </row>
    <row r="63" spans="1:15" ht="29.25" x14ac:dyDescent="0.2">
      <c r="A63" s="722"/>
      <c r="B63" s="736"/>
      <c r="C63" s="769"/>
      <c r="D63" s="736"/>
      <c r="E63" s="736"/>
      <c r="F63" s="736"/>
      <c r="G63" s="224" t="s">
        <v>945</v>
      </c>
      <c r="H63" s="206" t="s">
        <v>175</v>
      </c>
      <c r="I63" s="338">
        <v>0.15</v>
      </c>
      <c r="J63" s="206" t="s">
        <v>453</v>
      </c>
      <c r="K63" s="338">
        <v>3.7499999999999999E-2</v>
      </c>
      <c r="L63" s="338">
        <v>3.7499999999999999E-2</v>
      </c>
      <c r="M63" s="338">
        <v>3.7499999999999999E-2</v>
      </c>
      <c r="N63" s="339">
        <v>3.7499999999999999E-2</v>
      </c>
      <c r="O63" s="644"/>
    </row>
    <row r="64" spans="1:15" ht="29.25" x14ac:dyDescent="0.2">
      <c r="A64" s="722"/>
      <c r="B64" s="736"/>
      <c r="C64" s="769"/>
      <c r="D64" s="736"/>
      <c r="E64" s="736"/>
      <c r="F64" s="736"/>
      <c r="G64" s="224" t="s">
        <v>946</v>
      </c>
      <c r="H64" s="206" t="s">
        <v>454</v>
      </c>
      <c r="I64" s="338">
        <v>0.1</v>
      </c>
      <c r="J64" s="206" t="s">
        <v>455</v>
      </c>
      <c r="K64" s="338">
        <v>0</v>
      </c>
      <c r="L64" s="338">
        <v>0</v>
      </c>
      <c r="M64" s="338">
        <v>0.1</v>
      </c>
      <c r="N64" s="339">
        <v>0</v>
      </c>
      <c r="O64" s="644"/>
    </row>
    <row r="65" spans="1:15" ht="43.5" x14ac:dyDescent="0.2">
      <c r="A65" s="722"/>
      <c r="B65" s="736"/>
      <c r="C65" s="769"/>
      <c r="D65" s="736"/>
      <c r="E65" s="736"/>
      <c r="F65" s="736"/>
      <c r="G65" s="224" t="s">
        <v>947</v>
      </c>
      <c r="H65" s="206" t="s">
        <v>456</v>
      </c>
      <c r="I65" s="338">
        <v>0.1</v>
      </c>
      <c r="J65" s="206" t="s">
        <v>457</v>
      </c>
      <c r="K65" s="338">
        <v>0</v>
      </c>
      <c r="L65" s="338">
        <v>0.1</v>
      </c>
      <c r="M65" s="338">
        <v>0</v>
      </c>
      <c r="N65" s="339">
        <v>0</v>
      </c>
      <c r="O65" s="644"/>
    </row>
    <row r="66" spans="1:15" ht="43.5" x14ac:dyDescent="0.2">
      <c r="A66" s="723"/>
      <c r="B66" s="732"/>
      <c r="C66" s="848"/>
      <c r="D66" s="732"/>
      <c r="E66" s="732"/>
      <c r="F66" s="732"/>
      <c r="G66" s="224" t="s">
        <v>948</v>
      </c>
      <c r="H66" s="206" t="s">
        <v>175</v>
      </c>
      <c r="I66" s="338">
        <v>0.05</v>
      </c>
      <c r="J66" s="206" t="s">
        <v>458</v>
      </c>
      <c r="K66" s="338">
        <v>1.2500000000000001E-2</v>
      </c>
      <c r="L66" s="338">
        <v>1.2500000000000001E-2</v>
      </c>
      <c r="M66" s="338">
        <v>1.2500000000000001E-2</v>
      </c>
      <c r="N66" s="339">
        <v>1.2500000000000001E-2</v>
      </c>
      <c r="O66" s="644"/>
    </row>
    <row r="67" spans="1:15" ht="43.5" x14ac:dyDescent="0.2">
      <c r="A67" s="721" t="s">
        <v>424</v>
      </c>
      <c r="B67" s="731" t="s">
        <v>173</v>
      </c>
      <c r="C67" s="849" t="s">
        <v>949</v>
      </c>
      <c r="D67" s="731" t="s">
        <v>459</v>
      </c>
      <c r="E67" s="731" t="s">
        <v>202</v>
      </c>
      <c r="F67" s="755">
        <v>0.02</v>
      </c>
      <c r="G67" s="224" t="s">
        <v>950</v>
      </c>
      <c r="H67" s="206" t="s">
        <v>202</v>
      </c>
      <c r="I67" s="338">
        <v>0.15</v>
      </c>
      <c r="J67" s="206" t="s">
        <v>460</v>
      </c>
      <c r="K67" s="338">
        <v>3.7499999999999999E-2</v>
      </c>
      <c r="L67" s="338">
        <v>3.7499999999999999E-2</v>
      </c>
      <c r="M67" s="338">
        <v>3.7499999999999999E-2</v>
      </c>
      <c r="N67" s="339">
        <v>3.7499999999999999E-2</v>
      </c>
      <c r="O67" s="644"/>
    </row>
    <row r="68" spans="1:15" ht="43.5" x14ac:dyDescent="0.2">
      <c r="A68" s="722"/>
      <c r="B68" s="736"/>
      <c r="C68" s="769"/>
      <c r="D68" s="736"/>
      <c r="E68" s="736"/>
      <c r="F68" s="736"/>
      <c r="G68" s="224" t="s">
        <v>951</v>
      </c>
      <c r="H68" s="206" t="s">
        <v>202</v>
      </c>
      <c r="I68" s="338">
        <v>0.2</v>
      </c>
      <c r="J68" s="206" t="s">
        <v>461</v>
      </c>
      <c r="K68" s="338">
        <v>0.05</v>
      </c>
      <c r="L68" s="338">
        <v>0.05</v>
      </c>
      <c r="M68" s="338">
        <v>0.05</v>
      </c>
      <c r="N68" s="339">
        <v>0.05</v>
      </c>
      <c r="O68" s="644"/>
    </row>
    <row r="69" spans="1:15" ht="57.75" x14ac:dyDescent="0.2">
      <c r="A69" s="722"/>
      <c r="B69" s="736"/>
      <c r="C69" s="769"/>
      <c r="D69" s="736"/>
      <c r="E69" s="736"/>
      <c r="F69" s="736"/>
      <c r="G69" s="224" t="s">
        <v>952</v>
      </c>
      <c r="H69" s="206" t="s">
        <v>202</v>
      </c>
      <c r="I69" s="338">
        <v>0.05</v>
      </c>
      <c r="J69" s="206" t="s">
        <v>462</v>
      </c>
      <c r="K69" s="338">
        <v>1.2500000000000001E-2</v>
      </c>
      <c r="L69" s="338">
        <v>1.2500000000000001E-2</v>
      </c>
      <c r="M69" s="338">
        <v>1.2500000000000001E-2</v>
      </c>
      <c r="N69" s="339">
        <v>1.2500000000000001E-2</v>
      </c>
      <c r="O69" s="644"/>
    </row>
    <row r="70" spans="1:15" ht="57.75" x14ac:dyDescent="0.2">
      <c r="A70" s="722"/>
      <c r="B70" s="736"/>
      <c r="C70" s="769"/>
      <c r="D70" s="736"/>
      <c r="E70" s="736"/>
      <c r="F70" s="736"/>
      <c r="G70" s="224" t="s">
        <v>953</v>
      </c>
      <c r="H70" s="206" t="s">
        <v>202</v>
      </c>
      <c r="I70" s="338">
        <v>0.45</v>
      </c>
      <c r="J70" s="206" t="s">
        <v>463</v>
      </c>
      <c r="K70" s="338">
        <v>0.1125</v>
      </c>
      <c r="L70" s="338">
        <v>0.1125</v>
      </c>
      <c r="M70" s="338">
        <v>0.1125</v>
      </c>
      <c r="N70" s="339">
        <v>0.1125</v>
      </c>
      <c r="O70" s="644"/>
    </row>
    <row r="71" spans="1:15" ht="43.5" x14ac:dyDescent="0.2">
      <c r="A71" s="723"/>
      <c r="B71" s="732"/>
      <c r="C71" s="848"/>
      <c r="D71" s="732"/>
      <c r="E71" s="732"/>
      <c r="F71" s="732"/>
      <c r="G71" s="224" t="s">
        <v>954</v>
      </c>
      <c r="H71" s="206" t="s">
        <v>202</v>
      </c>
      <c r="I71" s="338">
        <v>0.15</v>
      </c>
      <c r="J71" s="206" t="s">
        <v>461</v>
      </c>
      <c r="K71" s="338">
        <v>3.7499999999999999E-2</v>
      </c>
      <c r="L71" s="338">
        <v>3.7499999999999999E-2</v>
      </c>
      <c r="M71" s="338">
        <v>3.7499999999999999E-2</v>
      </c>
      <c r="N71" s="339">
        <v>3.7499999999999999E-2</v>
      </c>
      <c r="O71" s="644"/>
    </row>
    <row r="72" spans="1:15" ht="64.5" customHeight="1" x14ac:dyDescent="0.2">
      <c r="A72" s="721" t="s">
        <v>424</v>
      </c>
      <c r="B72" s="731" t="s">
        <v>173</v>
      </c>
      <c r="C72" s="849" t="s">
        <v>955</v>
      </c>
      <c r="D72" s="731" t="s">
        <v>464</v>
      </c>
      <c r="E72" s="731" t="s">
        <v>202</v>
      </c>
      <c r="F72" s="858">
        <v>0.01</v>
      </c>
      <c r="G72" s="224" t="s">
        <v>956</v>
      </c>
      <c r="H72" s="206" t="s">
        <v>202</v>
      </c>
      <c r="I72" s="338">
        <v>0.3</v>
      </c>
      <c r="J72" s="206" t="s">
        <v>465</v>
      </c>
      <c r="K72" s="338">
        <v>0.05</v>
      </c>
      <c r="L72" s="338">
        <v>0.05</v>
      </c>
      <c r="M72" s="338">
        <v>0.1</v>
      </c>
      <c r="N72" s="339">
        <v>0.1</v>
      </c>
      <c r="O72" s="644"/>
    </row>
    <row r="73" spans="1:15" ht="50.25" customHeight="1" x14ac:dyDescent="0.2">
      <c r="A73" s="722"/>
      <c r="B73" s="736"/>
      <c r="C73" s="769"/>
      <c r="D73" s="736"/>
      <c r="E73" s="736"/>
      <c r="F73" s="725"/>
      <c r="G73" s="224" t="s">
        <v>957</v>
      </c>
      <c r="H73" s="206" t="s">
        <v>202</v>
      </c>
      <c r="I73" s="338">
        <v>0.3</v>
      </c>
      <c r="J73" s="206" t="s">
        <v>466</v>
      </c>
      <c r="K73" s="338">
        <v>0.05</v>
      </c>
      <c r="L73" s="338">
        <v>0.05</v>
      </c>
      <c r="M73" s="338">
        <v>0.1</v>
      </c>
      <c r="N73" s="339">
        <v>0.1</v>
      </c>
      <c r="O73" s="644"/>
    </row>
    <row r="74" spans="1:15" ht="44.25" thickBot="1" x14ac:dyDescent="0.25">
      <c r="A74" s="722"/>
      <c r="B74" s="736"/>
      <c r="C74" s="769"/>
      <c r="D74" s="736"/>
      <c r="E74" s="736"/>
      <c r="F74" s="725"/>
      <c r="G74" s="309" t="s">
        <v>958</v>
      </c>
      <c r="H74" s="200" t="s">
        <v>202</v>
      </c>
      <c r="I74" s="480">
        <v>0.4</v>
      </c>
      <c r="J74" s="200" t="s">
        <v>466</v>
      </c>
      <c r="K74" s="480">
        <v>0.1</v>
      </c>
      <c r="L74" s="480">
        <v>0.1</v>
      </c>
      <c r="M74" s="480">
        <v>0.1</v>
      </c>
      <c r="N74" s="481">
        <v>0.1</v>
      </c>
      <c r="O74" s="645"/>
    </row>
    <row r="75" spans="1:15" ht="72" x14ac:dyDescent="0.2">
      <c r="A75" s="850" t="s">
        <v>467</v>
      </c>
      <c r="B75" s="816" t="s">
        <v>433</v>
      </c>
      <c r="C75" s="852" t="s">
        <v>959</v>
      </c>
      <c r="D75" s="816" t="s">
        <v>687</v>
      </c>
      <c r="E75" s="854" t="s">
        <v>468</v>
      </c>
      <c r="F75" s="818">
        <v>0.15</v>
      </c>
      <c r="G75" s="310" t="s">
        <v>960</v>
      </c>
      <c r="H75" s="311" t="s">
        <v>175</v>
      </c>
      <c r="I75" s="312">
        <v>0.3</v>
      </c>
      <c r="J75" s="313" t="s">
        <v>469</v>
      </c>
      <c r="K75" s="312">
        <v>0.25</v>
      </c>
      <c r="L75" s="312">
        <v>0.25</v>
      </c>
      <c r="M75" s="312">
        <v>0.25</v>
      </c>
      <c r="N75" s="314">
        <v>0.25</v>
      </c>
      <c r="O75" s="855" t="s">
        <v>470</v>
      </c>
    </row>
    <row r="76" spans="1:15" ht="57.75" x14ac:dyDescent="0.2">
      <c r="A76" s="851"/>
      <c r="B76" s="817"/>
      <c r="C76" s="853"/>
      <c r="D76" s="817"/>
      <c r="E76" s="819"/>
      <c r="F76" s="803"/>
      <c r="G76" s="315" t="s">
        <v>961</v>
      </c>
      <c r="H76" s="324" t="s">
        <v>175</v>
      </c>
      <c r="I76" s="326">
        <v>0.2</v>
      </c>
      <c r="J76" s="325" t="s">
        <v>471</v>
      </c>
      <c r="K76" s="326">
        <v>0.25</v>
      </c>
      <c r="L76" s="326">
        <v>0.25</v>
      </c>
      <c r="M76" s="326">
        <v>0.25</v>
      </c>
      <c r="N76" s="316">
        <v>0.25</v>
      </c>
      <c r="O76" s="856"/>
    </row>
    <row r="77" spans="1:15" ht="43.5" x14ac:dyDescent="0.2">
      <c r="A77" s="851"/>
      <c r="B77" s="817"/>
      <c r="C77" s="853"/>
      <c r="D77" s="817"/>
      <c r="E77" s="819"/>
      <c r="F77" s="803"/>
      <c r="G77" s="317" t="s">
        <v>962</v>
      </c>
      <c r="H77" s="324" t="s">
        <v>175</v>
      </c>
      <c r="I77" s="326">
        <v>0.2</v>
      </c>
      <c r="J77" s="325" t="s">
        <v>472</v>
      </c>
      <c r="K77" s="326">
        <v>0.25</v>
      </c>
      <c r="L77" s="326">
        <v>0.25</v>
      </c>
      <c r="M77" s="326">
        <v>0.25</v>
      </c>
      <c r="N77" s="316">
        <v>0.25</v>
      </c>
      <c r="O77" s="856"/>
    </row>
    <row r="78" spans="1:15" ht="29.25" x14ac:dyDescent="0.2">
      <c r="A78" s="851"/>
      <c r="B78" s="817"/>
      <c r="C78" s="853"/>
      <c r="D78" s="817"/>
      <c r="E78" s="819"/>
      <c r="F78" s="803"/>
      <c r="G78" s="317" t="s">
        <v>963</v>
      </c>
      <c r="H78" s="324" t="s">
        <v>175</v>
      </c>
      <c r="I78" s="326">
        <v>0.2</v>
      </c>
      <c r="J78" s="325" t="s">
        <v>473</v>
      </c>
      <c r="K78" s="326">
        <v>0.25</v>
      </c>
      <c r="L78" s="326">
        <v>0.25</v>
      </c>
      <c r="M78" s="326">
        <v>0.25</v>
      </c>
      <c r="N78" s="316">
        <v>0.25</v>
      </c>
      <c r="O78" s="856"/>
    </row>
    <row r="79" spans="1:15" ht="57.75" x14ac:dyDescent="0.2">
      <c r="A79" s="851"/>
      <c r="B79" s="817"/>
      <c r="C79" s="853"/>
      <c r="D79" s="817"/>
      <c r="E79" s="819"/>
      <c r="F79" s="803"/>
      <c r="G79" s="317" t="s">
        <v>964</v>
      </c>
      <c r="H79" s="324" t="s">
        <v>175</v>
      </c>
      <c r="I79" s="326">
        <v>0.1</v>
      </c>
      <c r="J79" s="272" t="s">
        <v>688</v>
      </c>
      <c r="K79" s="326">
        <v>0.25</v>
      </c>
      <c r="L79" s="326">
        <v>0.25</v>
      </c>
      <c r="M79" s="326">
        <v>0.25</v>
      </c>
      <c r="N79" s="316">
        <v>0.25</v>
      </c>
      <c r="O79" s="856"/>
    </row>
    <row r="80" spans="1:15" ht="90" customHeight="1" x14ac:dyDescent="0.2">
      <c r="A80" s="851" t="s">
        <v>467</v>
      </c>
      <c r="B80" s="817" t="s">
        <v>433</v>
      </c>
      <c r="C80" s="853" t="s">
        <v>965</v>
      </c>
      <c r="D80" s="817" t="s">
        <v>474</v>
      </c>
      <c r="E80" s="819" t="s">
        <v>468</v>
      </c>
      <c r="F80" s="803">
        <v>0.15</v>
      </c>
      <c r="G80" s="318" t="s">
        <v>966</v>
      </c>
      <c r="H80" s="324" t="s">
        <v>230</v>
      </c>
      <c r="I80" s="326">
        <v>0.1</v>
      </c>
      <c r="J80" s="325" t="s">
        <v>475</v>
      </c>
      <c r="K80" s="326">
        <v>0</v>
      </c>
      <c r="L80" s="326">
        <v>0</v>
      </c>
      <c r="M80" s="326">
        <v>0</v>
      </c>
      <c r="N80" s="316">
        <v>1</v>
      </c>
      <c r="O80" s="856"/>
    </row>
    <row r="81" spans="1:15" ht="43.5" x14ac:dyDescent="0.2">
      <c r="A81" s="851"/>
      <c r="B81" s="817"/>
      <c r="C81" s="853"/>
      <c r="D81" s="817"/>
      <c r="E81" s="819"/>
      <c r="F81" s="803"/>
      <c r="G81" s="318" t="s">
        <v>967</v>
      </c>
      <c r="H81" s="324" t="s">
        <v>230</v>
      </c>
      <c r="I81" s="326">
        <v>0.1</v>
      </c>
      <c r="J81" s="325" t="s">
        <v>476</v>
      </c>
      <c r="K81" s="326">
        <v>0</v>
      </c>
      <c r="L81" s="326">
        <v>0</v>
      </c>
      <c r="M81" s="326">
        <v>0</v>
      </c>
      <c r="N81" s="316">
        <v>1</v>
      </c>
      <c r="O81" s="856"/>
    </row>
    <row r="82" spans="1:15" ht="43.5" x14ac:dyDescent="0.2">
      <c r="A82" s="851"/>
      <c r="B82" s="817"/>
      <c r="C82" s="853"/>
      <c r="D82" s="817"/>
      <c r="E82" s="819"/>
      <c r="F82" s="803"/>
      <c r="G82" s="319" t="s">
        <v>968</v>
      </c>
      <c r="H82" s="269" t="s">
        <v>422</v>
      </c>
      <c r="I82" s="326">
        <v>0.1</v>
      </c>
      <c r="J82" s="272" t="s">
        <v>477</v>
      </c>
      <c r="K82" s="320">
        <v>0</v>
      </c>
      <c r="L82" s="320">
        <v>0</v>
      </c>
      <c r="M82" s="320">
        <v>0.5</v>
      </c>
      <c r="N82" s="321">
        <v>0.5</v>
      </c>
      <c r="O82" s="856"/>
    </row>
    <row r="83" spans="1:15" ht="86.25" x14ac:dyDescent="0.2">
      <c r="A83" s="851"/>
      <c r="B83" s="817"/>
      <c r="C83" s="853"/>
      <c r="D83" s="817"/>
      <c r="E83" s="819"/>
      <c r="F83" s="803"/>
      <c r="G83" s="317" t="s">
        <v>969</v>
      </c>
      <c r="H83" s="272" t="s">
        <v>175</v>
      </c>
      <c r="I83" s="326">
        <v>0.1</v>
      </c>
      <c r="J83" s="272" t="s">
        <v>478</v>
      </c>
      <c r="K83" s="320">
        <v>0.25</v>
      </c>
      <c r="L83" s="320">
        <v>0.25</v>
      </c>
      <c r="M83" s="320">
        <v>0.25</v>
      </c>
      <c r="N83" s="321">
        <v>0.25</v>
      </c>
      <c r="O83" s="856"/>
    </row>
    <row r="84" spans="1:15" ht="57.75" x14ac:dyDescent="0.2">
      <c r="A84" s="851"/>
      <c r="B84" s="817"/>
      <c r="C84" s="853"/>
      <c r="D84" s="817"/>
      <c r="E84" s="819"/>
      <c r="F84" s="803"/>
      <c r="G84" s="317" t="s">
        <v>970</v>
      </c>
      <c r="H84" s="269" t="s">
        <v>422</v>
      </c>
      <c r="I84" s="326">
        <v>0.1</v>
      </c>
      <c r="J84" s="272" t="s">
        <v>479</v>
      </c>
      <c r="K84" s="320">
        <v>0</v>
      </c>
      <c r="L84" s="320">
        <v>0</v>
      </c>
      <c r="M84" s="320">
        <v>0.5</v>
      </c>
      <c r="N84" s="321">
        <v>0.5</v>
      </c>
      <c r="O84" s="856"/>
    </row>
    <row r="85" spans="1:15" ht="43.5" x14ac:dyDescent="0.2">
      <c r="A85" s="851"/>
      <c r="B85" s="817"/>
      <c r="C85" s="853"/>
      <c r="D85" s="817"/>
      <c r="E85" s="819"/>
      <c r="F85" s="803"/>
      <c r="G85" s="148" t="s">
        <v>971</v>
      </c>
      <c r="H85" s="272" t="s">
        <v>175</v>
      </c>
      <c r="I85" s="326">
        <v>0.1</v>
      </c>
      <c r="J85" s="272" t="s">
        <v>480</v>
      </c>
      <c r="K85" s="322">
        <v>0.25</v>
      </c>
      <c r="L85" s="322">
        <v>0.25</v>
      </c>
      <c r="M85" s="322">
        <v>0.25</v>
      </c>
      <c r="N85" s="323">
        <v>0.25</v>
      </c>
      <c r="O85" s="856"/>
    </row>
    <row r="86" spans="1:15" ht="29.25" x14ac:dyDescent="0.2">
      <c r="A86" s="851"/>
      <c r="B86" s="817"/>
      <c r="C86" s="853"/>
      <c r="D86" s="817"/>
      <c r="E86" s="819"/>
      <c r="F86" s="803"/>
      <c r="G86" s="148" t="s">
        <v>972</v>
      </c>
      <c r="H86" s="272" t="s">
        <v>175</v>
      </c>
      <c r="I86" s="326">
        <v>0.1</v>
      </c>
      <c r="J86" s="272" t="s">
        <v>481</v>
      </c>
      <c r="K86" s="322">
        <v>0.25</v>
      </c>
      <c r="L86" s="322">
        <v>0.25</v>
      </c>
      <c r="M86" s="322">
        <v>0.25</v>
      </c>
      <c r="N86" s="323">
        <v>0.25</v>
      </c>
      <c r="O86" s="856"/>
    </row>
    <row r="87" spans="1:15" ht="43.5" x14ac:dyDescent="0.2">
      <c r="A87" s="851"/>
      <c r="B87" s="817"/>
      <c r="C87" s="853"/>
      <c r="D87" s="817"/>
      <c r="E87" s="819"/>
      <c r="F87" s="803"/>
      <c r="G87" s="148" t="s">
        <v>973</v>
      </c>
      <c r="H87" s="272" t="s">
        <v>175</v>
      </c>
      <c r="I87" s="326">
        <v>0.1</v>
      </c>
      <c r="J87" s="272" t="s">
        <v>480</v>
      </c>
      <c r="K87" s="322">
        <v>0.25</v>
      </c>
      <c r="L87" s="322">
        <v>0.25</v>
      </c>
      <c r="M87" s="322">
        <v>0.25</v>
      </c>
      <c r="N87" s="323">
        <v>0.25</v>
      </c>
      <c r="O87" s="856"/>
    </row>
    <row r="88" spans="1:15" ht="43.5" x14ac:dyDescent="0.2">
      <c r="A88" s="851"/>
      <c r="B88" s="817"/>
      <c r="C88" s="853"/>
      <c r="D88" s="817"/>
      <c r="E88" s="819"/>
      <c r="F88" s="803"/>
      <c r="G88" s="148" t="s">
        <v>974</v>
      </c>
      <c r="H88" s="272" t="s">
        <v>175</v>
      </c>
      <c r="I88" s="326">
        <v>0.1</v>
      </c>
      <c r="J88" s="272" t="s">
        <v>482</v>
      </c>
      <c r="K88" s="322">
        <v>0.25</v>
      </c>
      <c r="L88" s="322">
        <v>0.25</v>
      </c>
      <c r="M88" s="322">
        <v>0.25</v>
      </c>
      <c r="N88" s="323">
        <v>0.25</v>
      </c>
      <c r="O88" s="856"/>
    </row>
    <row r="89" spans="1:15" ht="57.75" x14ac:dyDescent="0.2">
      <c r="A89" s="851"/>
      <c r="B89" s="817"/>
      <c r="C89" s="853"/>
      <c r="D89" s="817"/>
      <c r="E89" s="819"/>
      <c r="F89" s="803"/>
      <c r="G89" s="318" t="s">
        <v>975</v>
      </c>
      <c r="H89" s="269" t="s">
        <v>175</v>
      </c>
      <c r="I89" s="326">
        <v>0.1</v>
      </c>
      <c r="J89" s="272" t="s">
        <v>483</v>
      </c>
      <c r="K89" s="320">
        <v>0.25</v>
      </c>
      <c r="L89" s="320">
        <v>0.25</v>
      </c>
      <c r="M89" s="320">
        <v>0.25</v>
      </c>
      <c r="N89" s="321">
        <v>0.25</v>
      </c>
      <c r="O89" s="856"/>
    </row>
    <row r="90" spans="1:15" ht="39" customHeight="1" x14ac:dyDescent="0.2">
      <c r="A90" s="861" t="s">
        <v>467</v>
      </c>
      <c r="B90" s="862" t="s">
        <v>433</v>
      </c>
      <c r="C90" s="863" t="s">
        <v>983</v>
      </c>
      <c r="D90" s="862" t="s">
        <v>484</v>
      </c>
      <c r="E90" s="864" t="s">
        <v>485</v>
      </c>
      <c r="F90" s="859">
        <v>0.13</v>
      </c>
      <c r="G90" s="475" t="s">
        <v>976</v>
      </c>
      <c r="H90" s="324" t="s">
        <v>485</v>
      </c>
      <c r="I90" s="326">
        <v>0.15</v>
      </c>
      <c r="J90" s="325" t="s">
        <v>486</v>
      </c>
      <c r="K90" s="326">
        <v>0</v>
      </c>
      <c r="L90" s="326">
        <v>0</v>
      </c>
      <c r="M90" s="326">
        <v>0</v>
      </c>
      <c r="N90" s="316">
        <v>1</v>
      </c>
      <c r="O90" s="856"/>
    </row>
    <row r="91" spans="1:15" ht="39" customHeight="1" x14ac:dyDescent="0.2">
      <c r="A91" s="861"/>
      <c r="B91" s="862"/>
      <c r="C91" s="863"/>
      <c r="D91" s="862"/>
      <c r="E91" s="864"/>
      <c r="F91" s="859"/>
      <c r="G91" s="475" t="s">
        <v>977</v>
      </c>
      <c r="H91" s="324" t="s">
        <v>290</v>
      </c>
      <c r="I91" s="326">
        <v>0.15</v>
      </c>
      <c r="J91" s="325" t="s">
        <v>486</v>
      </c>
      <c r="K91" s="326">
        <v>1</v>
      </c>
      <c r="L91" s="326">
        <v>0</v>
      </c>
      <c r="M91" s="326">
        <v>0</v>
      </c>
      <c r="N91" s="316">
        <v>0</v>
      </c>
      <c r="O91" s="856"/>
    </row>
    <row r="92" spans="1:15" ht="39" customHeight="1" x14ac:dyDescent="0.2">
      <c r="A92" s="861"/>
      <c r="B92" s="862"/>
      <c r="C92" s="863"/>
      <c r="D92" s="862"/>
      <c r="E92" s="864"/>
      <c r="F92" s="859"/>
      <c r="G92" s="475" t="s">
        <v>978</v>
      </c>
      <c r="H92" s="324" t="s">
        <v>485</v>
      </c>
      <c r="I92" s="326">
        <v>0.15</v>
      </c>
      <c r="J92" s="325" t="s">
        <v>487</v>
      </c>
      <c r="K92" s="326">
        <v>0</v>
      </c>
      <c r="L92" s="326">
        <v>0</v>
      </c>
      <c r="M92" s="326">
        <v>0</v>
      </c>
      <c r="N92" s="316">
        <v>1</v>
      </c>
      <c r="O92" s="856"/>
    </row>
    <row r="93" spans="1:15" ht="39" customHeight="1" x14ac:dyDescent="0.2">
      <c r="A93" s="861"/>
      <c r="B93" s="862"/>
      <c r="C93" s="863"/>
      <c r="D93" s="862"/>
      <c r="E93" s="864"/>
      <c r="F93" s="859"/>
      <c r="G93" s="475" t="s">
        <v>979</v>
      </c>
      <c r="H93" s="324" t="s">
        <v>485</v>
      </c>
      <c r="I93" s="326">
        <v>0.21</v>
      </c>
      <c r="J93" s="325" t="s">
        <v>488</v>
      </c>
      <c r="K93" s="326">
        <v>0</v>
      </c>
      <c r="L93" s="326">
        <v>0</v>
      </c>
      <c r="M93" s="326">
        <v>0</v>
      </c>
      <c r="N93" s="316">
        <v>1</v>
      </c>
      <c r="O93" s="856"/>
    </row>
    <row r="94" spans="1:15" ht="59.25" customHeight="1" x14ac:dyDescent="0.2">
      <c r="A94" s="861"/>
      <c r="B94" s="862"/>
      <c r="C94" s="863"/>
      <c r="D94" s="862"/>
      <c r="E94" s="864"/>
      <c r="F94" s="859"/>
      <c r="G94" s="476" t="s">
        <v>980</v>
      </c>
      <c r="H94" s="324" t="s">
        <v>306</v>
      </c>
      <c r="I94" s="326">
        <v>0.12</v>
      </c>
      <c r="J94" s="325" t="s">
        <v>489</v>
      </c>
      <c r="K94" s="326">
        <v>0</v>
      </c>
      <c r="L94" s="326">
        <v>0.33</v>
      </c>
      <c r="M94" s="326">
        <v>0.33</v>
      </c>
      <c r="N94" s="316">
        <v>0.33</v>
      </c>
      <c r="O94" s="856"/>
    </row>
    <row r="95" spans="1:15" ht="28.5" x14ac:dyDescent="0.2">
      <c r="A95" s="861"/>
      <c r="B95" s="862"/>
      <c r="C95" s="863"/>
      <c r="D95" s="862"/>
      <c r="E95" s="864"/>
      <c r="F95" s="859"/>
      <c r="G95" s="474" t="s">
        <v>981</v>
      </c>
      <c r="H95" s="324" t="s">
        <v>306</v>
      </c>
      <c r="I95" s="326">
        <v>0.1</v>
      </c>
      <c r="J95" s="325" t="s">
        <v>490</v>
      </c>
      <c r="K95" s="326">
        <v>0</v>
      </c>
      <c r="L95" s="326">
        <v>0</v>
      </c>
      <c r="M95" s="326">
        <v>0</v>
      </c>
      <c r="N95" s="316">
        <v>1</v>
      </c>
      <c r="O95" s="856"/>
    </row>
    <row r="96" spans="1:15" ht="29.25" x14ac:dyDescent="0.2">
      <c r="A96" s="861"/>
      <c r="B96" s="862"/>
      <c r="C96" s="863"/>
      <c r="D96" s="862"/>
      <c r="E96" s="864"/>
      <c r="F96" s="859"/>
      <c r="G96" s="148" t="s">
        <v>982</v>
      </c>
      <c r="H96" s="272" t="s">
        <v>175</v>
      </c>
      <c r="I96" s="322">
        <v>0.12</v>
      </c>
      <c r="J96" s="272" t="s">
        <v>491</v>
      </c>
      <c r="K96" s="322">
        <v>0.25</v>
      </c>
      <c r="L96" s="322">
        <v>0.25</v>
      </c>
      <c r="M96" s="322">
        <v>0.25</v>
      </c>
      <c r="N96" s="323">
        <v>0.25</v>
      </c>
      <c r="O96" s="856"/>
    </row>
    <row r="97" spans="1:15" ht="43.5" x14ac:dyDescent="0.2">
      <c r="A97" s="851" t="s">
        <v>684</v>
      </c>
      <c r="B97" s="817" t="s">
        <v>622</v>
      </c>
      <c r="C97" s="863" t="s">
        <v>984</v>
      </c>
      <c r="D97" s="862" t="s">
        <v>689</v>
      </c>
      <c r="E97" s="819" t="s">
        <v>468</v>
      </c>
      <c r="F97" s="859">
        <v>0.14000000000000001</v>
      </c>
      <c r="G97" s="318" t="s">
        <v>985</v>
      </c>
      <c r="H97" s="269" t="s">
        <v>175</v>
      </c>
      <c r="I97" s="320">
        <v>0.3</v>
      </c>
      <c r="J97" s="272" t="s">
        <v>492</v>
      </c>
      <c r="K97" s="320">
        <v>0.25</v>
      </c>
      <c r="L97" s="320">
        <v>0.25</v>
      </c>
      <c r="M97" s="320">
        <v>0.25</v>
      </c>
      <c r="N97" s="321">
        <v>0.25</v>
      </c>
      <c r="O97" s="856"/>
    </row>
    <row r="98" spans="1:15" ht="44.25" thickBot="1" x14ac:dyDescent="0.25">
      <c r="A98" s="865"/>
      <c r="B98" s="866"/>
      <c r="C98" s="867"/>
      <c r="D98" s="868"/>
      <c r="E98" s="869"/>
      <c r="F98" s="860"/>
      <c r="G98" s="328" t="s">
        <v>986</v>
      </c>
      <c r="H98" s="327" t="s">
        <v>175</v>
      </c>
      <c r="I98" s="329">
        <v>0.7</v>
      </c>
      <c r="J98" s="430" t="s">
        <v>493</v>
      </c>
      <c r="K98" s="329">
        <v>0.25</v>
      </c>
      <c r="L98" s="329">
        <v>0.25</v>
      </c>
      <c r="M98" s="329">
        <v>0.25</v>
      </c>
      <c r="N98" s="330">
        <v>0.25</v>
      </c>
      <c r="O98" s="857"/>
    </row>
    <row r="99" spans="1:15" x14ac:dyDescent="0.25">
      <c r="F99" s="486"/>
    </row>
  </sheetData>
  <autoFilter ref="A10:N98"/>
  <mergeCells count="136">
    <mergeCell ref="O32:O41"/>
    <mergeCell ref="F42:F46"/>
    <mergeCell ref="A80:A89"/>
    <mergeCell ref="B80:B89"/>
    <mergeCell ref="C80:C89"/>
    <mergeCell ref="D80:D89"/>
    <mergeCell ref="E80:E89"/>
    <mergeCell ref="F97:F98"/>
    <mergeCell ref="A90:A96"/>
    <mergeCell ref="B90:B96"/>
    <mergeCell ref="C90:C96"/>
    <mergeCell ref="D90:D96"/>
    <mergeCell ref="E90:E96"/>
    <mergeCell ref="F90:F96"/>
    <mergeCell ref="A97:A98"/>
    <mergeCell ref="B97:B98"/>
    <mergeCell ref="C97:C98"/>
    <mergeCell ref="D97:D98"/>
    <mergeCell ref="E97:E98"/>
    <mergeCell ref="F80:F89"/>
    <mergeCell ref="A72:A74"/>
    <mergeCell ref="B72:B74"/>
    <mergeCell ref="C72:C74"/>
    <mergeCell ref="D72:D74"/>
    <mergeCell ref="E72:E74"/>
    <mergeCell ref="O42:O74"/>
    <mergeCell ref="A75:A79"/>
    <mergeCell ref="B75:B79"/>
    <mergeCell ref="C75:C79"/>
    <mergeCell ref="D75:D79"/>
    <mergeCell ref="E75:E79"/>
    <mergeCell ref="F75:F79"/>
    <mergeCell ref="O75:O98"/>
    <mergeCell ref="F72:F74"/>
    <mergeCell ref="F67:F71"/>
    <mergeCell ref="F60:F66"/>
    <mergeCell ref="F54:F59"/>
    <mergeCell ref="F51:F53"/>
    <mergeCell ref="F47:F50"/>
    <mergeCell ref="A67:A71"/>
    <mergeCell ref="B67:B71"/>
    <mergeCell ref="C67:C71"/>
    <mergeCell ref="D67:D71"/>
    <mergeCell ref="E67:E71"/>
    <mergeCell ref="B60:B66"/>
    <mergeCell ref="C60:C66"/>
    <mergeCell ref="D60:D66"/>
    <mergeCell ref="E60:E66"/>
    <mergeCell ref="A51:A53"/>
    <mergeCell ref="A54:A59"/>
    <mergeCell ref="B54:B59"/>
    <mergeCell ref="C54:C59"/>
    <mergeCell ref="D54:D59"/>
    <mergeCell ref="E54:E59"/>
    <mergeCell ref="A60:A66"/>
    <mergeCell ref="B51:B53"/>
    <mergeCell ref="C51:C53"/>
    <mergeCell ref="D51:D53"/>
    <mergeCell ref="E51:E53"/>
    <mergeCell ref="A42:A46"/>
    <mergeCell ref="B42:B46"/>
    <mergeCell ref="C42:C46"/>
    <mergeCell ref="D42:D46"/>
    <mergeCell ref="E42:E46"/>
    <mergeCell ref="A47:A50"/>
    <mergeCell ref="B47:B50"/>
    <mergeCell ref="C47:C50"/>
    <mergeCell ref="D47:D50"/>
    <mergeCell ref="E47:E50"/>
    <mergeCell ref="F40:F41"/>
    <mergeCell ref="A38:A39"/>
    <mergeCell ref="B38:B39"/>
    <mergeCell ref="C38:C39"/>
    <mergeCell ref="D38:D39"/>
    <mergeCell ref="E38:E39"/>
    <mergeCell ref="F38:F39"/>
    <mergeCell ref="F35:F37"/>
    <mergeCell ref="F32:F34"/>
    <mergeCell ref="A40:A41"/>
    <mergeCell ref="B40:B41"/>
    <mergeCell ref="C40:C41"/>
    <mergeCell ref="D40:D41"/>
    <mergeCell ref="E40:E41"/>
    <mergeCell ref="A32:A34"/>
    <mergeCell ref="B32:B34"/>
    <mergeCell ref="C32:C34"/>
    <mergeCell ref="D32:D34"/>
    <mergeCell ref="E32:E34"/>
    <mergeCell ref="A35:A37"/>
    <mergeCell ref="B35:B37"/>
    <mergeCell ref="C35:C37"/>
    <mergeCell ref="D35:D37"/>
    <mergeCell ref="E35:E37"/>
    <mergeCell ref="E24:E25"/>
    <mergeCell ref="F24:F25"/>
    <mergeCell ref="A20:A23"/>
    <mergeCell ref="B20:B23"/>
    <mergeCell ref="C20:C23"/>
    <mergeCell ref="D20:D23"/>
    <mergeCell ref="E20:E23"/>
    <mergeCell ref="A11:A12"/>
    <mergeCell ref="A13:A19"/>
    <mergeCell ref="B13:B19"/>
    <mergeCell ref="C13:C19"/>
    <mergeCell ref="D13:D19"/>
    <mergeCell ref="E13:E19"/>
    <mergeCell ref="F13:F19"/>
    <mergeCell ref="B11:B12"/>
    <mergeCell ref="C11:C12"/>
    <mergeCell ref="D11:D12"/>
    <mergeCell ref="E11:E12"/>
    <mergeCell ref="F11:F12"/>
    <mergeCell ref="F30:F31"/>
    <mergeCell ref="O11:O31"/>
    <mergeCell ref="A30:A31"/>
    <mergeCell ref="B30:B31"/>
    <mergeCell ref="C30:C31"/>
    <mergeCell ref="D30:D31"/>
    <mergeCell ref="E30:E31"/>
    <mergeCell ref="F26:F27"/>
    <mergeCell ref="A28:A29"/>
    <mergeCell ref="B28:B29"/>
    <mergeCell ref="C28:C29"/>
    <mergeCell ref="D28:D29"/>
    <mergeCell ref="E28:E29"/>
    <mergeCell ref="F28:F29"/>
    <mergeCell ref="A26:A27"/>
    <mergeCell ref="B26:B27"/>
    <mergeCell ref="C26:C27"/>
    <mergeCell ref="D26:D27"/>
    <mergeCell ref="E26:E27"/>
    <mergeCell ref="F20:F23"/>
    <mergeCell ref="A24:A25"/>
    <mergeCell ref="B24:B25"/>
    <mergeCell ref="C24:C25"/>
    <mergeCell ref="D24:D25"/>
  </mergeCells>
  <dataValidations count="5">
    <dataValidation type="list" allowBlank="1" showInputMessage="1" showErrorMessage="1" sqref="O32 O75">
      <formula1>#REF!</formula1>
    </dataValidation>
    <dataValidation type="list" allowBlank="1" showInputMessage="1" showErrorMessage="1" sqref="O42">
      <formula1>#REF!</formula1>
    </dataValidation>
    <dataValidation type="list" allowBlank="1" showInputMessage="1" showErrorMessage="1" sqref="A32:A98 A11:A31">
      <formula1>$Q$11:$Q$16</formula1>
    </dataValidation>
    <dataValidation type="list" allowBlank="1" showInputMessage="1" showErrorMessage="1" sqref="B32:B98">
      <formula1>$Q$18:$Q$20</formula1>
    </dataValidation>
    <dataValidation type="list" allowBlank="1" showInputMessage="1" showErrorMessage="1" sqref="B11:B31">
      <formula1>$Q$18:$Q$20</formula1>
    </dataValidation>
  </dataValidation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Q20"/>
  <sheetViews>
    <sheetView zoomScale="70" zoomScaleNormal="70" workbookViewId="0">
      <selection activeCell="A12" sqref="A12:A14"/>
    </sheetView>
  </sheetViews>
  <sheetFormatPr baseColWidth="10" defaultRowHeight="15" x14ac:dyDescent="0.25"/>
  <cols>
    <col min="1" max="1" width="20.42578125" style="1" customWidth="1"/>
    <col min="2" max="2" width="22.85546875" style="1" customWidth="1"/>
    <col min="3" max="3" width="27.140625" style="1" customWidth="1"/>
    <col min="4" max="4" width="22.42578125" style="1" customWidth="1"/>
    <col min="5" max="5" width="26.28515625" style="1" customWidth="1"/>
    <col min="6" max="6" width="17.42578125" style="1" customWidth="1"/>
    <col min="7" max="7" width="57.7109375" style="1" customWidth="1"/>
    <col min="8" max="8" width="30.7109375" style="1" customWidth="1"/>
    <col min="9" max="9" width="20" style="1" customWidth="1"/>
    <col min="10" max="10" width="22.140625" style="1" customWidth="1"/>
    <col min="11" max="15" width="17.7109375" style="1" customWidth="1"/>
    <col min="16" max="16384" width="11.42578125" style="1"/>
  </cols>
  <sheetData>
    <row r="1" spans="1:17" x14ac:dyDescent="0.25">
      <c r="A1" s="61"/>
      <c r="B1" s="61"/>
      <c r="C1" s="61"/>
      <c r="D1" s="61"/>
      <c r="E1" s="61"/>
      <c r="F1" s="61"/>
      <c r="G1" s="61"/>
      <c r="H1" s="61"/>
      <c r="I1" s="61"/>
      <c r="J1" s="61"/>
      <c r="K1" s="61"/>
      <c r="L1" s="61"/>
      <c r="M1" s="61"/>
      <c r="N1" s="61"/>
      <c r="O1" s="61"/>
    </row>
    <row r="2" spans="1:17" x14ac:dyDescent="0.25">
      <c r="A2" s="61"/>
      <c r="B2" s="61"/>
      <c r="C2" s="61"/>
      <c r="D2" s="61"/>
      <c r="E2" s="61"/>
      <c r="F2" s="61"/>
      <c r="G2" s="61"/>
      <c r="H2" s="61"/>
      <c r="I2" s="61"/>
      <c r="J2" s="61"/>
      <c r="K2" s="61"/>
      <c r="L2" s="61"/>
      <c r="M2" s="61"/>
      <c r="N2" s="61"/>
      <c r="O2" s="61"/>
    </row>
    <row r="3" spans="1:17" x14ac:dyDescent="0.25">
      <c r="A3" s="61"/>
      <c r="B3" s="61"/>
      <c r="C3" s="61"/>
      <c r="D3" s="61"/>
      <c r="E3" s="61"/>
      <c r="F3" s="61"/>
      <c r="G3" s="61"/>
      <c r="H3" s="61"/>
      <c r="I3" s="61"/>
      <c r="J3" s="61"/>
      <c r="K3" s="61"/>
      <c r="L3" s="61"/>
      <c r="M3" s="61"/>
      <c r="N3" s="61"/>
      <c r="O3" s="61"/>
    </row>
    <row r="4" spans="1:17" x14ac:dyDescent="0.25">
      <c r="A4" s="61"/>
      <c r="B4" s="61"/>
      <c r="C4" s="61"/>
      <c r="D4" s="61"/>
      <c r="E4" s="61"/>
      <c r="F4" s="61"/>
      <c r="G4" s="61"/>
      <c r="H4" s="61"/>
      <c r="I4" s="61"/>
      <c r="J4" s="61"/>
      <c r="K4" s="61"/>
      <c r="L4" s="61"/>
      <c r="M4" s="61"/>
      <c r="N4" s="61"/>
      <c r="O4" s="61"/>
    </row>
    <row r="5" spans="1:17" x14ac:dyDescent="0.25">
      <c r="A5" s="61"/>
      <c r="B5" s="61"/>
      <c r="C5" s="61"/>
      <c r="D5" s="61"/>
      <c r="E5" s="61"/>
      <c r="F5" s="61"/>
      <c r="G5" s="61"/>
      <c r="H5" s="61"/>
      <c r="I5" s="61"/>
      <c r="J5" s="61"/>
      <c r="K5" s="61"/>
      <c r="L5" s="61"/>
      <c r="M5" s="61"/>
      <c r="N5" s="61"/>
      <c r="O5" s="61"/>
    </row>
    <row r="6" spans="1:17" x14ac:dyDescent="0.25">
      <c r="A6" s="61"/>
      <c r="B6" s="61"/>
      <c r="C6" s="61"/>
      <c r="D6" s="61"/>
      <c r="E6" s="61"/>
      <c r="F6" s="61"/>
      <c r="G6" s="61"/>
      <c r="H6" s="61"/>
      <c r="I6" s="61"/>
      <c r="J6" s="61"/>
      <c r="K6" s="61"/>
      <c r="L6" s="61"/>
      <c r="M6" s="61"/>
      <c r="N6" s="61"/>
      <c r="O6" s="61"/>
    </row>
    <row r="7" spans="1:17" x14ac:dyDescent="0.25">
      <c r="A7" s="61"/>
      <c r="B7" s="61"/>
      <c r="C7" s="61"/>
      <c r="D7" s="61"/>
      <c r="E7" s="61"/>
      <c r="F7" s="61"/>
      <c r="G7" s="61"/>
      <c r="H7" s="61"/>
      <c r="I7" s="61"/>
      <c r="J7" s="61"/>
      <c r="K7" s="61"/>
      <c r="L7" s="61"/>
      <c r="M7" s="61"/>
      <c r="N7" s="61"/>
      <c r="O7" s="61"/>
    </row>
    <row r="8" spans="1:17" x14ac:dyDescent="0.25">
      <c r="A8" s="61"/>
      <c r="B8" s="61"/>
      <c r="C8" s="61"/>
      <c r="D8" s="61"/>
      <c r="E8" s="61"/>
      <c r="F8" s="61"/>
      <c r="G8" s="61"/>
      <c r="H8" s="61"/>
      <c r="I8" s="61"/>
      <c r="J8" s="61"/>
      <c r="K8" s="61"/>
      <c r="L8" s="61"/>
      <c r="M8" s="61"/>
      <c r="N8" s="61"/>
      <c r="O8" s="61"/>
    </row>
    <row r="9" spans="1:17" x14ac:dyDescent="0.25">
      <c r="A9" s="61"/>
      <c r="B9" s="61"/>
      <c r="C9" s="61"/>
      <c r="D9" s="61"/>
      <c r="E9" s="61"/>
      <c r="F9" s="61"/>
      <c r="G9" s="61"/>
      <c r="H9" s="61"/>
      <c r="I9" s="61"/>
      <c r="J9" s="61"/>
      <c r="K9" s="61"/>
      <c r="L9" s="61"/>
      <c r="M9" s="61"/>
      <c r="N9" s="61"/>
      <c r="O9" s="61"/>
    </row>
    <row r="10" spans="1:17" ht="15.75" thickBot="1" x14ac:dyDescent="0.3">
      <c r="A10" s="61"/>
      <c r="B10" s="61"/>
      <c r="C10" s="61"/>
      <c r="D10" s="61"/>
      <c r="E10" s="61"/>
      <c r="F10" s="61"/>
      <c r="G10" s="61"/>
      <c r="H10" s="61"/>
      <c r="I10" s="61"/>
      <c r="J10" s="61"/>
      <c r="K10" s="61"/>
      <c r="L10" s="61"/>
      <c r="M10" s="61"/>
      <c r="N10" s="61"/>
      <c r="O10" s="61"/>
    </row>
    <row r="11" spans="1:17" ht="63.75" thickBot="1" x14ac:dyDescent="0.3">
      <c r="A11" s="488" t="s">
        <v>158</v>
      </c>
      <c r="B11" s="489" t="s">
        <v>988</v>
      </c>
      <c r="C11" s="489" t="s">
        <v>159</v>
      </c>
      <c r="D11" s="490" t="s">
        <v>160</v>
      </c>
      <c r="E11" s="490" t="s">
        <v>161</v>
      </c>
      <c r="F11" s="491" t="s">
        <v>162</v>
      </c>
      <c r="G11" s="492" t="s">
        <v>163</v>
      </c>
      <c r="H11" s="493" t="s">
        <v>164</v>
      </c>
      <c r="I11" s="494" t="s">
        <v>165</v>
      </c>
      <c r="J11" s="495" t="s">
        <v>166</v>
      </c>
      <c r="K11" s="496" t="s">
        <v>167</v>
      </c>
      <c r="L11" s="497" t="s">
        <v>168</v>
      </c>
      <c r="M11" s="498" t="s">
        <v>169</v>
      </c>
      <c r="N11" s="497" t="s">
        <v>170</v>
      </c>
      <c r="O11" s="90" t="s">
        <v>171</v>
      </c>
    </row>
    <row r="12" spans="1:17" ht="83.25" customHeight="1" x14ac:dyDescent="0.25">
      <c r="A12" s="873" t="s">
        <v>424</v>
      </c>
      <c r="B12" s="873" t="s">
        <v>526</v>
      </c>
      <c r="C12" s="875" t="s">
        <v>989</v>
      </c>
      <c r="D12" s="873" t="s">
        <v>494</v>
      </c>
      <c r="E12" s="873" t="s">
        <v>202</v>
      </c>
      <c r="F12" s="884">
        <v>0.2</v>
      </c>
      <c r="G12" s="154" t="s">
        <v>990</v>
      </c>
      <c r="H12" s="131" t="s">
        <v>202</v>
      </c>
      <c r="I12" s="155">
        <v>0.25</v>
      </c>
      <c r="J12" s="483" t="s">
        <v>495</v>
      </c>
      <c r="K12" s="143">
        <v>6.25E-2</v>
      </c>
      <c r="L12" s="143">
        <v>6.25E-2</v>
      </c>
      <c r="M12" s="143">
        <v>6.25E-2</v>
      </c>
      <c r="N12" s="143">
        <v>6.25E-2</v>
      </c>
      <c r="O12" s="870" t="s">
        <v>496</v>
      </c>
    </row>
    <row r="13" spans="1:17" ht="75" x14ac:dyDescent="0.25">
      <c r="A13" s="879"/>
      <c r="B13" s="879"/>
      <c r="C13" s="880"/>
      <c r="D13" s="879"/>
      <c r="E13" s="879"/>
      <c r="F13" s="885"/>
      <c r="G13" s="156" t="s">
        <v>991</v>
      </c>
      <c r="H13" s="131" t="s">
        <v>202</v>
      </c>
      <c r="I13" s="155">
        <v>0.35</v>
      </c>
      <c r="J13" s="483" t="s">
        <v>497</v>
      </c>
      <c r="K13" s="143">
        <v>8.7499999999999994E-2</v>
      </c>
      <c r="L13" s="143">
        <v>8.7499999999999994E-2</v>
      </c>
      <c r="M13" s="143">
        <v>8.7499999999999994E-2</v>
      </c>
      <c r="N13" s="143">
        <v>8.7499999999999994E-2</v>
      </c>
      <c r="O13" s="871"/>
      <c r="Q13" s="1" t="s">
        <v>526</v>
      </c>
    </row>
    <row r="14" spans="1:17" ht="83.25" customHeight="1" x14ac:dyDescent="0.25">
      <c r="A14" s="874"/>
      <c r="B14" s="874"/>
      <c r="C14" s="876"/>
      <c r="D14" s="874"/>
      <c r="E14" s="874"/>
      <c r="F14" s="886"/>
      <c r="G14" s="157" t="s">
        <v>992</v>
      </c>
      <c r="H14" s="131" t="s">
        <v>202</v>
      </c>
      <c r="I14" s="155">
        <v>0.4</v>
      </c>
      <c r="J14" s="484" t="s">
        <v>498</v>
      </c>
      <c r="K14" s="143">
        <v>0.1</v>
      </c>
      <c r="L14" s="143">
        <v>0.1</v>
      </c>
      <c r="M14" s="143">
        <v>0.1</v>
      </c>
      <c r="N14" s="143">
        <v>0.1</v>
      </c>
      <c r="O14" s="871"/>
    </row>
    <row r="15" spans="1:17" ht="105" customHeight="1" x14ac:dyDescent="0.25">
      <c r="A15" s="887" t="s">
        <v>347</v>
      </c>
      <c r="B15" s="887" t="s">
        <v>526</v>
      </c>
      <c r="C15" s="889" t="s">
        <v>993</v>
      </c>
      <c r="D15" s="887" t="s">
        <v>499</v>
      </c>
      <c r="E15" s="887" t="s">
        <v>202</v>
      </c>
      <c r="F15" s="882">
        <v>0.2</v>
      </c>
      <c r="G15" s="519" t="s">
        <v>998</v>
      </c>
      <c r="H15" s="520" t="s">
        <v>202</v>
      </c>
      <c r="I15" s="155">
        <v>0.5</v>
      </c>
      <c r="J15" s="521" t="s">
        <v>500</v>
      </c>
      <c r="K15" s="143">
        <v>0.125</v>
      </c>
      <c r="L15" s="143">
        <v>0.125</v>
      </c>
      <c r="M15" s="143">
        <v>0.125</v>
      </c>
      <c r="N15" s="143">
        <v>0.125</v>
      </c>
      <c r="O15" s="871"/>
    </row>
    <row r="16" spans="1:17" ht="87" customHeight="1" x14ac:dyDescent="0.25">
      <c r="A16" s="888"/>
      <c r="B16" s="888"/>
      <c r="C16" s="890"/>
      <c r="D16" s="888"/>
      <c r="E16" s="888"/>
      <c r="F16" s="883"/>
      <c r="G16" s="519" t="s">
        <v>1003</v>
      </c>
      <c r="H16" s="520" t="s">
        <v>202</v>
      </c>
      <c r="I16" s="155">
        <v>0.5</v>
      </c>
      <c r="J16" s="156" t="s">
        <v>1002</v>
      </c>
      <c r="K16" s="143">
        <v>0.125</v>
      </c>
      <c r="L16" s="143">
        <v>0.125</v>
      </c>
      <c r="M16" s="143">
        <v>0.125</v>
      </c>
      <c r="N16" s="143">
        <v>0.125</v>
      </c>
      <c r="O16" s="871"/>
    </row>
    <row r="17" spans="1:15" ht="60" customHeight="1" x14ac:dyDescent="0.25">
      <c r="A17" s="873" t="s">
        <v>172</v>
      </c>
      <c r="B17" s="873" t="s">
        <v>526</v>
      </c>
      <c r="C17" s="875" t="s">
        <v>994</v>
      </c>
      <c r="D17" s="873" t="s">
        <v>501</v>
      </c>
      <c r="E17" s="873" t="s">
        <v>202</v>
      </c>
      <c r="F17" s="877">
        <v>0.4</v>
      </c>
      <c r="G17" s="154" t="s">
        <v>999</v>
      </c>
      <c r="H17" s="131" t="s">
        <v>202</v>
      </c>
      <c r="I17" s="155">
        <v>0.8</v>
      </c>
      <c r="J17" s="485" t="s">
        <v>502</v>
      </c>
      <c r="K17" s="143">
        <v>0.2</v>
      </c>
      <c r="L17" s="143">
        <v>0.2</v>
      </c>
      <c r="M17" s="143">
        <v>0.2</v>
      </c>
      <c r="N17" s="143">
        <v>0.2</v>
      </c>
      <c r="O17" s="871"/>
    </row>
    <row r="18" spans="1:15" ht="50.25" customHeight="1" x14ac:dyDescent="0.25">
      <c r="A18" s="879"/>
      <c r="B18" s="879"/>
      <c r="C18" s="880"/>
      <c r="D18" s="879"/>
      <c r="E18" s="879"/>
      <c r="F18" s="881"/>
      <c r="G18" s="158" t="s">
        <v>1000</v>
      </c>
      <c r="H18" s="131" t="s">
        <v>202</v>
      </c>
      <c r="I18" s="155">
        <v>0.2</v>
      </c>
      <c r="J18" s="485" t="s">
        <v>503</v>
      </c>
      <c r="K18" s="143">
        <v>0.05</v>
      </c>
      <c r="L18" s="143">
        <v>0.05</v>
      </c>
      <c r="M18" s="143">
        <v>0.05</v>
      </c>
      <c r="N18" s="143">
        <v>0.05</v>
      </c>
      <c r="O18" s="871"/>
    </row>
    <row r="19" spans="1:15" ht="60" x14ac:dyDescent="0.25">
      <c r="A19" s="873" t="s">
        <v>172</v>
      </c>
      <c r="B19" s="873" t="s">
        <v>526</v>
      </c>
      <c r="C19" s="875" t="s">
        <v>995</v>
      </c>
      <c r="D19" s="873" t="s">
        <v>504</v>
      </c>
      <c r="E19" s="873" t="s">
        <v>202</v>
      </c>
      <c r="F19" s="877">
        <v>0.2</v>
      </c>
      <c r="G19" s="154" t="s">
        <v>996</v>
      </c>
      <c r="H19" s="131" t="s">
        <v>202</v>
      </c>
      <c r="I19" s="155">
        <v>0.5</v>
      </c>
      <c r="J19" s="485" t="s">
        <v>505</v>
      </c>
      <c r="K19" s="143">
        <v>0.125</v>
      </c>
      <c r="L19" s="143">
        <v>0.125</v>
      </c>
      <c r="M19" s="143">
        <v>0.125</v>
      </c>
      <c r="N19" s="143">
        <v>0.125</v>
      </c>
      <c r="O19" s="871"/>
    </row>
    <row r="20" spans="1:15" ht="60" x14ac:dyDescent="0.25">
      <c r="A20" s="874"/>
      <c r="B20" s="874"/>
      <c r="C20" s="876"/>
      <c r="D20" s="874"/>
      <c r="E20" s="874"/>
      <c r="F20" s="878"/>
      <c r="G20" s="154" t="s">
        <v>997</v>
      </c>
      <c r="H20" s="131" t="s">
        <v>202</v>
      </c>
      <c r="I20" s="155">
        <v>0.5</v>
      </c>
      <c r="J20" s="485" t="s">
        <v>506</v>
      </c>
      <c r="K20" s="143">
        <v>0.125</v>
      </c>
      <c r="L20" s="143">
        <v>0.125</v>
      </c>
      <c r="M20" s="143">
        <v>0.125</v>
      </c>
      <c r="N20" s="143">
        <v>0.125</v>
      </c>
      <c r="O20" s="872"/>
    </row>
  </sheetData>
  <mergeCells count="25">
    <mergeCell ref="F12:F14"/>
    <mergeCell ref="C12:C14"/>
    <mergeCell ref="D12:D14"/>
    <mergeCell ref="E12:E14"/>
    <mergeCell ref="A15:A16"/>
    <mergeCell ref="B15:B16"/>
    <mergeCell ref="C15:C16"/>
    <mergeCell ref="D15:D16"/>
    <mergeCell ref="E15:E16"/>
    <mergeCell ref="O12:O20"/>
    <mergeCell ref="A19:A20"/>
    <mergeCell ref="B19:B20"/>
    <mergeCell ref="C19:C20"/>
    <mergeCell ref="D19:D20"/>
    <mergeCell ref="E19:E20"/>
    <mergeCell ref="F19:F20"/>
    <mergeCell ref="A17:A18"/>
    <mergeCell ref="B17:B18"/>
    <mergeCell ref="C17:C18"/>
    <mergeCell ref="D17:D18"/>
    <mergeCell ref="E17:E18"/>
    <mergeCell ref="F17:F18"/>
    <mergeCell ref="A12:A14"/>
    <mergeCell ref="B12:B14"/>
    <mergeCell ref="F15:F16"/>
  </mergeCells>
  <dataValidations count="2">
    <dataValidation type="list" allowBlank="1" showInputMessage="1" showErrorMessage="1" sqref="A19 A12 O12 A15 A17">
      <formula1>#REF!</formula1>
    </dataValidation>
    <dataValidation type="list" allowBlank="1" showInputMessage="1" showErrorMessage="1" sqref="B12:B15 B17:B20">
      <formula1>$Q$13</formula1>
    </dataValidation>
  </dataValidation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7:L47"/>
  <sheetViews>
    <sheetView zoomScale="145" zoomScaleNormal="145" workbookViewId="0">
      <selection activeCell="E23" sqref="E23"/>
    </sheetView>
  </sheetViews>
  <sheetFormatPr baseColWidth="10" defaultRowHeight="15" x14ac:dyDescent="0.2"/>
  <cols>
    <col min="1" max="2" width="30.28515625" style="17" customWidth="1"/>
    <col min="3" max="3" width="29.7109375" style="17" customWidth="1"/>
    <col min="4" max="4" width="24.85546875" style="17" customWidth="1"/>
    <col min="5" max="5" width="19" style="17" customWidth="1"/>
    <col min="6" max="9" width="0" style="17" hidden="1" customWidth="1"/>
    <col min="10" max="10" width="22.42578125" style="17" customWidth="1"/>
    <col min="11" max="11" width="14.85546875" style="17" customWidth="1"/>
    <col min="12" max="16384" width="11.42578125" style="17"/>
  </cols>
  <sheetData>
    <row r="7" spans="1:12" ht="15.75" thickBot="1" x14ac:dyDescent="0.25"/>
    <row r="8" spans="1:12" x14ac:dyDescent="0.2">
      <c r="A8" s="891" t="s">
        <v>527</v>
      </c>
      <c r="B8" s="892"/>
      <c r="C8" s="892"/>
      <c r="D8" s="892"/>
      <c r="E8" s="892"/>
      <c r="F8" s="892"/>
      <c r="G8" s="892"/>
      <c r="H8" s="892"/>
      <c r="I8" s="892"/>
      <c r="J8" s="892"/>
      <c r="K8" s="892"/>
      <c r="L8" s="893"/>
    </row>
    <row r="9" spans="1:12" ht="15.75" thickBot="1" x14ac:dyDescent="0.25">
      <c r="A9" s="894"/>
      <c r="B9" s="895"/>
      <c r="C9" s="895"/>
      <c r="D9" s="895"/>
      <c r="E9" s="895"/>
      <c r="F9" s="895"/>
      <c r="G9" s="895"/>
      <c r="H9" s="895"/>
      <c r="I9" s="895"/>
      <c r="J9" s="895"/>
      <c r="K9" s="895"/>
      <c r="L9" s="896"/>
    </row>
    <row r="10" spans="1:12" ht="16.5" thickBot="1" x14ac:dyDescent="0.25">
      <c r="A10" s="431"/>
      <c r="B10" s="432"/>
      <c r="C10" s="432"/>
      <c r="D10" s="432"/>
      <c r="E10" s="432"/>
      <c r="F10" s="432"/>
      <c r="G10" s="432"/>
      <c r="H10" s="432"/>
      <c r="I10" s="432"/>
      <c r="J10" s="432"/>
      <c r="K10" s="432"/>
      <c r="L10" s="433"/>
    </row>
    <row r="11" spans="1:12" ht="31.5" x14ac:dyDescent="0.2">
      <c r="A11" s="434" t="s">
        <v>528</v>
      </c>
      <c r="B11" s="435" t="s">
        <v>529</v>
      </c>
      <c r="C11" s="435" t="s">
        <v>530</v>
      </c>
      <c r="D11" s="435" t="s">
        <v>531</v>
      </c>
      <c r="E11" s="436" t="s">
        <v>533</v>
      </c>
      <c r="F11" s="437"/>
      <c r="G11" s="437"/>
      <c r="H11" s="437"/>
      <c r="I11" s="437"/>
      <c r="J11" s="435" t="s">
        <v>532</v>
      </c>
      <c r="K11" s="436" t="s">
        <v>533</v>
      </c>
      <c r="L11" s="433"/>
    </row>
    <row r="12" spans="1:12" ht="15.75" x14ac:dyDescent="0.2">
      <c r="A12" s="438" t="s">
        <v>534</v>
      </c>
      <c r="B12" s="171">
        <v>26</v>
      </c>
      <c r="C12" s="171">
        <v>30</v>
      </c>
      <c r="D12" s="171">
        <v>22</v>
      </c>
      <c r="E12" s="439">
        <f>SUM(B12:D12)</f>
        <v>78</v>
      </c>
      <c r="F12" s="440"/>
      <c r="G12" s="440"/>
      <c r="H12" s="440"/>
      <c r="I12" s="440"/>
      <c r="J12" s="171">
        <v>4</v>
      </c>
      <c r="K12" s="439">
        <f>E12+J12</f>
        <v>82</v>
      </c>
      <c r="L12" s="433"/>
    </row>
    <row r="13" spans="1:12" ht="15.75" x14ac:dyDescent="0.2">
      <c r="A13" s="438" t="s">
        <v>535</v>
      </c>
      <c r="B13" s="171">
        <v>100</v>
      </c>
      <c r="C13" s="171">
        <v>107</v>
      </c>
      <c r="D13" s="171">
        <v>88</v>
      </c>
      <c r="E13" s="439">
        <f>SUM(B13:D13)</f>
        <v>295</v>
      </c>
      <c r="F13" s="440"/>
      <c r="G13" s="440"/>
      <c r="H13" s="440"/>
      <c r="I13" s="440"/>
      <c r="J13" s="171">
        <v>8</v>
      </c>
      <c r="K13" s="439">
        <f>E13+J13</f>
        <v>303</v>
      </c>
      <c r="L13" s="433"/>
    </row>
    <row r="14" spans="1:12" x14ac:dyDescent="0.2">
      <c r="A14" s="441"/>
      <c r="B14" s="440"/>
      <c r="C14" s="440"/>
      <c r="D14" s="440"/>
      <c r="E14" s="440"/>
      <c r="F14" s="440"/>
      <c r="G14" s="440"/>
      <c r="H14" s="440"/>
      <c r="I14" s="440"/>
      <c r="J14" s="440"/>
      <c r="K14" s="440"/>
      <c r="L14" s="433"/>
    </row>
    <row r="15" spans="1:12" ht="15.75" x14ac:dyDescent="0.25">
      <c r="A15" s="442" t="s">
        <v>536</v>
      </c>
      <c r="B15" s="443" t="s">
        <v>814</v>
      </c>
      <c r="C15" s="443" t="s">
        <v>815</v>
      </c>
      <c r="D15" s="443" t="s">
        <v>537</v>
      </c>
      <c r="E15" s="440"/>
      <c r="F15" s="440"/>
      <c r="G15" s="440"/>
      <c r="H15" s="440"/>
      <c r="I15" s="440"/>
      <c r="J15" s="440"/>
      <c r="K15" s="440"/>
      <c r="L15" s="433"/>
    </row>
    <row r="16" spans="1:12" ht="15.75" x14ac:dyDescent="0.25">
      <c r="A16" s="444" t="s">
        <v>177</v>
      </c>
      <c r="B16" s="445">
        <v>24</v>
      </c>
      <c r="C16" s="445">
        <v>2</v>
      </c>
      <c r="D16" s="445">
        <v>0</v>
      </c>
      <c r="E16" s="440"/>
      <c r="F16" s="440"/>
      <c r="G16" s="440"/>
      <c r="H16" s="440"/>
      <c r="I16" s="440"/>
      <c r="J16" s="440"/>
      <c r="K16" s="440"/>
      <c r="L16" s="433"/>
    </row>
    <row r="17" spans="1:12" ht="15.75" x14ac:dyDescent="0.25">
      <c r="A17" s="444" t="s">
        <v>538</v>
      </c>
      <c r="B17" s="445">
        <v>30</v>
      </c>
      <c r="C17" s="445">
        <v>0</v>
      </c>
      <c r="D17" s="445">
        <v>0</v>
      </c>
      <c r="E17" s="440"/>
      <c r="F17" s="440"/>
      <c r="G17" s="440"/>
      <c r="H17" s="440"/>
      <c r="I17" s="440"/>
      <c r="J17" s="440"/>
      <c r="K17" s="440"/>
      <c r="L17" s="433"/>
    </row>
    <row r="18" spans="1:12" ht="15.75" x14ac:dyDescent="0.25">
      <c r="A18" s="444" t="s">
        <v>539</v>
      </c>
      <c r="B18" s="445">
        <v>11</v>
      </c>
      <c r="C18" s="445">
        <v>5</v>
      </c>
      <c r="D18" s="445">
        <v>6</v>
      </c>
      <c r="E18" s="440"/>
      <c r="F18" s="440"/>
      <c r="G18" s="440"/>
      <c r="H18" s="440"/>
      <c r="I18" s="440"/>
      <c r="J18" s="440"/>
      <c r="K18" s="440"/>
      <c r="L18" s="433"/>
    </row>
    <row r="19" spans="1:12" ht="15.75" x14ac:dyDescent="0.25">
      <c r="A19" s="446" t="s">
        <v>533</v>
      </c>
      <c r="B19" s="447">
        <f>SUM(B16:B18)</f>
        <v>65</v>
      </c>
      <c r="C19" s="447">
        <f>SUM(C16:C18)</f>
        <v>7</v>
      </c>
      <c r="D19" s="447">
        <f>SUM(D16:D18)</f>
        <v>6</v>
      </c>
      <c r="E19" s="440"/>
      <c r="F19" s="440"/>
      <c r="G19" s="440"/>
      <c r="H19" s="440"/>
      <c r="I19" s="440"/>
      <c r="J19" s="440"/>
      <c r="K19" s="440"/>
      <c r="L19" s="433"/>
    </row>
    <row r="20" spans="1:12" x14ac:dyDescent="0.2">
      <c r="A20" s="441"/>
      <c r="B20" s="440"/>
      <c r="C20" s="440"/>
      <c r="D20" s="440"/>
      <c r="E20" s="440"/>
      <c r="F20" s="440"/>
      <c r="G20" s="440"/>
      <c r="H20" s="440"/>
      <c r="I20" s="440"/>
      <c r="J20" s="440"/>
      <c r="K20" s="440"/>
      <c r="L20" s="433"/>
    </row>
    <row r="21" spans="1:12" x14ac:dyDescent="0.2">
      <c r="A21" s="441"/>
      <c r="B21" s="440"/>
      <c r="C21" s="440"/>
      <c r="D21" s="440"/>
      <c r="E21" s="440"/>
      <c r="F21" s="440"/>
      <c r="G21" s="440"/>
      <c r="H21" s="440"/>
      <c r="I21" s="440"/>
      <c r="J21" s="440"/>
      <c r="K21" s="440"/>
      <c r="L21" s="433"/>
    </row>
    <row r="22" spans="1:12" ht="31.5" x14ac:dyDescent="0.25">
      <c r="A22" s="448" t="s">
        <v>536</v>
      </c>
      <c r="B22" s="449" t="s">
        <v>540</v>
      </c>
      <c r="C22" s="450" t="s">
        <v>80</v>
      </c>
      <c r="D22" s="450" t="s">
        <v>148</v>
      </c>
      <c r="E22" s="451" t="s">
        <v>106</v>
      </c>
      <c r="F22" s="443" t="s">
        <v>537</v>
      </c>
      <c r="G22" s="443" t="s">
        <v>537</v>
      </c>
      <c r="H22" s="443" t="s">
        <v>537</v>
      </c>
      <c r="I22" s="443" t="s">
        <v>537</v>
      </c>
      <c r="J22" s="451" t="s">
        <v>541</v>
      </c>
      <c r="K22" s="450" t="s">
        <v>150</v>
      </c>
      <c r="L22" s="433"/>
    </row>
    <row r="23" spans="1:12" ht="15.75" x14ac:dyDescent="0.25">
      <c r="A23" s="444" t="s">
        <v>177</v>
      </c>
      <c r="B23" s="445">
        <v>23</v>
      </c>
      <c r="C23" s="445">
        <v>0</v>
      </c>
      <c r="D23" s="445">
        <v>0</v>
      </c>
      <c r="E23" s="445">
        <v>2</v>
      </c>
      <c r="F23" s="445"/>
      <c r="G23" s="445"/>
      <c r="H23" s="445"/>
      <c r="I23" s="445"/>
      <c r="J23" s="445">
        <v>1</v>
      </c>
      <c r="K23" s="445">
        <v>0</v>
      </c>
      <c r="L23" s="433"/>
    </row>
    <row r="24" spans="1:12" ht="15.75" x14ac:dyDescent="0.25">
      <c r="A24" s="444" t="s">
        <v>538</v>
      </c>
      <c r="B24" s="445">
        <v>21</v>
      </c>
      <c r="C24" s="445">
        <v>3</v>
      </c>
      <c r="D24" s="445">
        <v>6</v>
      </c>
      <c r="E24" s="445">
        <v>0</v>
      </c>
      <c r="F24" s="445"/>
      <c r="G24" s="445"/>
      <c r="H24" s="445"/>
      <c r="I24" s="445"/>
      <c r="J24" s="445">
        <v>0</v>
      </c>
      <c r="K24" s="445">
        <v>0</v>
      </c>
      <c r="L24" s="433"/>
    </row>
    <row r="25" spans="1:12" ht="15.75" x14ac:dyDescent="0.25">
      <c r="A25" s="444" t="s">
        <v>539</v>
      </c>
      <c r="B25" s="445">
        <v>3</v>
      </c>
      <c r="C25" s="445">
        <v>9</v>
      </c>
      <c r="D25" s="445">
        <v>0</v>
      </c>
      <c r="E25" s="445">
        <v>3</v>
      </c>
      <c r="F25" s="445"/>
      <c r="G25" s="445"/>
      <c r="H25" s="445"/>
      <c r="I25" s="445"/>
      <c r="J25" s="445">
        <v>0</v>
      </c>
      <c r="K25" s="445">
        <v>7</v>
      </c>
      <c r="L25" s="433"/>
    </row>
    <row r="26" spans="1:12" ht="15.75" x14ac:dyDescent="0.25">
      <c r="A26" s="446" t="s">
        <v>533</v>
      </c>
      <c r="B26" s="447">
        <f>SUM(B23:B25)</f>
        <v>47</v>
      </c>
      <c r="C26" s="447">
        <f>SUM(C23:C25)</f>
        <v>12</v>
      </c>
      <c r="D26" s="447">
        <f t="shared" ref="D26:K26" si="0">SUM(D23:D25)</f>
        <v>6</v>
      </c>
      <c r="E26" s="447">
        <f t="shared" si="0"/>
        <v>5</v>
      </c>
      <c r="F26" s="447">
        <f t="shared" si="0"/>
        <v>0</v>
      </c>
      <c r="G26" s="447">
        <f t="shared" si="0"/>
        <v>0</v>
      </c>
      <c r="H26" s="447">
        <f t="shared" si="0"/>
        <v>0</v>
      </c>
      <c r="I26" s="447">
        <f t="shared" si="0"/>
        <v>0</v>
      </c>
      <c r="J26" s="447">
        <f t="shared" si="0"/>
        <v>1</v>
      </c>
      <c r="K26" s="447">
        <f t="shared" si="0"/>
        <v>7</v>
      </c>
      <c r="L26" s="433"/>
    </row>
    <row r="27" spans="1:12" ht="15.75" x14ac:dyDescent="0.25">
      <c r="A27" s="452" t="s">
        <v>496</v>
      </c>
      <c r="B27" s="453">
        <v>2</v>
      </c>
      <c r="C27" s="453">
        <v>1</v>
      </c>
      <c r="D27" s="453"/>
      <c r="E27" s="453"/>
      <c r="F27" s="453"/>
      <c r="G27" s="453"/>
      <c r="H27" s="453"/>
      <c r="I27" s="453"/>
      <c r="J27" s="453"/>
      <c r="K27" s="453">
        <v>1</v>
      </c>
      <c r="L27" s="433"/>
    </row>
    <row r="28" spans="1:12" ht="15.75" x14ac:dyDescent="0.2">
      <c r="A28" s="454" t="s">
        <v>533</v>
      </c>
      <c r="B28" s="455">
        <f>SUM(B26:B27)</f>
        <v>49</v>
      </c>
      <c r="C28" s="455">
        <f t="shared" ref="C28:K28" si="1">SUM(C26:C27)</f>
        <v>13</v>
      </c>
      <c r="D28" s="455">
        <f t="shared" si="1"/>
        <v>6</v>
      </c>
      <c r="E28" s="455">
        <f t="shared" si="1"/>
        <v>5</v>
      </c>
      <c r="F28" s="455">
        <f t="shared" si="1"/>
        <v>0</v>
      </c>
      <c r="G28" s="455">
        <f t="shared" si="1"/>
        <v>0</v>
      </c>
      <c r="H28" s="455">
        <f t="shared" si="1"/>
        <v>0</v>
      </c>
      <c r="I28" s="455">
        <f t="shared" si="1"/>
        <v>0</v>
      </c>
      <c r="J28" s="455">
        <f t="shared" si="1"/>
        <v>1</v>
      </c>
      <c r="K28" s="455">
        <f t="shared" si="1"/>
        <v>8</v>
      </c>
      <c r="L28" s="433"/>
    </row>
    <row r="29" spans="1:12" x14ac:dyDescent="0.2">
      <c r="A29" s="441"/>
      <c r="B29" s="440"/>
      <c r="C29" s="440"/>
      <c r="D29" s="440"/>
      <c r="E29" s="440"/>
      <c r="F29" s="440"/>
      <c r="G29" s="440"/>
      <c r="H29" s="440"/>
      <c r="I29" s="440"/>
      <c r="J29" s="440"/>
      <c r="K29" s="440"/>
      <c r="L29" s="433"/>
    </row>
    <row r="30" spans="1:12" x14ac:dyDescent="0.2">
      <c r="A30" s="441"/>
      <c r="B30" s="440"/>
      <c r="C30" s="440"/>
      <c r="D30" s="440"/>
      <c r="E30" s="440"/>
      <c r="F30" s="440"/>
      <c r="G30" s="440"/>
      <c r="H30" s="440"/>
      <c r="I30" s="440"/>
      <c r="J30" s="440"/>
      <c r="K30" s="440"/>
      <c r="L30" s="433"/>
    </row>
    <row r="31" spans="1:12" x14ac:dyDescent="0.2">
      <c r="A31" s="441"/>
      <c r="B31" s="440"/>
      <c r="C31" s="440"/>
      <c r="D31" s="440"/>
      <c r="E31" s="440"/>
      <c r="F31" s="440"/>
      <c r="G31" s="440"/>
      <c r="H31" s="440"/>
      <c r="I31" s="440"/>
      <c r="J31" s="440"/>
      <c r="K31" s="440"/>
      <c r="L31" s="433"/>
    </row>
    <row r="32" spans="1:12" x14ac:dyDescent="0.2">
      <c r="A32" s="441"/>
      <c r="B32" s="440"/>
      <c r="C32" s="440"/>
      <c r="D32" s="440"/>
      <c r="E32" s="440"/>
      <c r="F32" s="440"/>
      <c r="G32" s="440"/>
      <c r="H32" s="440"/>
      <c r="I32" s="440"/>
      <c r="J32" s="440"/>
      <c r="K32" s="440"/>
      <c r="L32" s="433"/>
    </row>
    <row r="33" spans="1:12" x14ac:dyDescent="0.2">
      <c r="A33" s="441"/>
      <c r="B33" s="440"/>
      <c r="C33" s="440"/>
      <c r="D33" s="440"/>
      <c r="E33" s="440"/>
      <c r="F33" s="440"/>
      <c r="G33" s="440"/>
      <c r="H33" s="440"/>
      <c r="I33" s="440"/>
      <c r="J33" s="440"/>
      <c r="K33" s="440"/>
      <c r="L33" s="433"/>
    </row>
    <row r="34" spans="1:12" x14ac:dyDescent="0.2">
      <c r="A34" s="441"/>
      <c r="B34" s="440"/>
      <c r="C34" s="440"/>
      <c r="D34" s="440"/>
      <c r="E34" s="440"/>
      <c r="F34" s="440"/>
      <c r="G34" s="440"/>
      <c r="H34" s="440"/>
      <c r="I34" s="440"/>
      <c r="J34" s="440"/>
      <c r="K34" s="440"/>
      <c r="L34" s="433"/>
    </row>
    <row r="35" spans="1:12" x14ac:dyDescent="0.2">
      <c r="A35" s="441"/>
      <c r="B35" s="440"/>
      <c r="C35" s="440"/>
      <c r="D35" s="440"/>
      <c r="E35" s="440"/>
      <c r="F35" s="440"/>
      <c r="G35" s="440"/>
      <c r="H35" s="440"/>
      <c r="I35" s="440"/>
      <c r="J35" s="440"/>
      <c r="K35" s="440"/>
      <c r="L35" s="433"/>
    </row>
    <row r="36" spans="1:12" x14ac:dyDescent="0.2">
      <c r="A36" s="441"/>
      <c r="B36" s="440"/>
      <c r="C36" s="440"/>
      <c r="D36" s="440"/>
      <c r="E36" s="440"/>
      <c r="F36" s="440"/>
      <c r="G36" s="440"/>
      <c r="H36" s="440"/>
      <c r="I36" s="440"/>
      <c r="J36" s="440"/>
      <c r="K36" s="440"/>
      <c r="L36" s="433"/>
    </row>
    <row r="37" spans="1:12" x14ac:dyDescent="0.2">
      <c r="A37" s="441"/>
      <c r="B37" s="440"/>
      <c r="C37" s="440"/>
      <c r="D37" s="440"/>
      <c r="E37" s="440"/>
      <c r="F37" s="440"/>
      <c r="G37" s="440"/>
      <c r="H37" s="440"/>
      <c r="I37" s="440"/>
      <c r="J37" s="440"/>
      <c r="K37" s="440"/>
      <c r="L37" s="433"/>
    </row>
    <row r="38" spans="1:12" x14ac:dyDescent="0.2">
      <c r="A38" s="441"/>
      <c r="B38" s="440"/>
      <c r="C38" s="440"/>
      <c r="D38" s="440"/>
      <c r="E38" s="440"/>
      <c r="F38" s="440"/>
      <c r="G38" s="440"/>
      <c r="H38" s="440"/>
      <c r="I38" s="440"/>
      <c r="J38" s="440"/>
      <c r="K38" s="440"/>
      <c r="L38" s="433"/>
    </row>
    <row r="39" spans="1:12" x14ac:dyDescent="0.2">
      <c r="A39" s="441"/>
      <c r="B39" s="440"/>
      <c r="C39" s="440"/>
      <c r="D39" s="440"/>
      <c r="E39" s="440"/>
      <c r="F39" s="440"/>
      <c r="G39" s="440"/>
      <c r="H39" s="440"/>
      <c r="I39" s="440"/>
      <c r="J39" s="440"/>
      <c r="K39" s="440"/>
      <c r="L39" s="433"/>
    </row>
    <row r="40" spans="1:12" x14ac:dyDescent="0.2">
      <c r="A40" s="441"/>
      <c r="B40" s="440"/>
      <c r="C40" s="440"/>
      <c r="D40" s="440"/>
      <c r="E40" s="440"/>
      <c r="F40" s="440"/>
      <c r="G40" s="440"/>
      <c r="H40" s="440"/>
      <c r="I40" s="440"/>
      <c r="J40" s="440"/>
      <c r="K40" s="440"/>
      <c r="L40" s="433"/>
    </row>
    <row r="41" spans="1:12" x14ac:dyDescent="0.2">
      <c r="A41" s="441"/>
      <c r="B41" s="440"/>
      <c r="C41" s="440"/>
      <c r="D41" s="440"/>
      <c r="E41" s="440"/>
      <c r="F41" s="440"/>
      <c r="G41" s="440"/>
      <c r="H41" s="440"/>
      <c r="I41" s="440"/>
      <c r="J41" s="440"/>
      <c r="K41" s="440"/>
      <c r="L41" s="433"/>
    </row>
    <row r="42" spans="1:12" x14ac:dyDescent="0.2">
      <c r="A42" s="441"/>
      <c r="B42" s="440"/>
      <c r="C42" s="440"/>
      <c r="D42" s="440"/>
      <c r="E42" s="440"/>
      <c r="F42" s="440"/>
      <c r="G42" s="440"/>
      <c r="H42" s="440"/>
      <c r="I42" s="440"/>
      <c r="J42" s="440"/>
      <c r="K42" s="440"/>
      <c r="L42" s="433"/>
    </row>
    <row r="43" spans="1:12" x14ac:dyDescent="0.2">
      <c r="A43" s="441"/>
      <c r="B43" s="440"/>
      <c r="C43" s="440"/>
      <c r="D43" s="440"/>
      <c r="E43" s="440"/>
      <c r="F43" s="440"/>
      <c r="G43" s="440"/>
      <c r="H43" s="440"/>
      <c r="I43" s="440"/>
      <c r="J43" s="440"/>
      <c r="K43" s="440"/>
      <c r="L43" s="433"/>
    </row>
    <row r="44" spans="1:12" x14ac:dyDescent="0.2">
      <c r="A44" s="441"/>
      <c r="B44" s="440"/>
      <c r="C44" s="440"/>
      <c r="D44" s="440"/>
      <c r="E44" s="440"/>
      <c r="F44" s="440"/>
      <c r="G44" s="440"/>
      <c r="H44" s="440"/>
      <c r="I44" s="440"/>
      <c r="J44" s="440"/>
      <c r="K44" s="440"/>
      <c r="L44" s="433"/>
    </row>
    <row r="45" spans="1:12" x14ac:dyDescent="0.2">
      <c r="A45" s="441"/>
      <c r="B45" s="440"/>
      <c r="C45" s="440"/>
      <c r="D45" s="440"/>
      <c r="E45" s="440"/>
      <c r="F45" s="440"/>
      <c r="G45" s="440"/>
      <c r="H45" s="440"/>
      <c r="I45" s="440"/>
      <c r="J45" s="440"/>
      <c r="K45" s="440"/>
      <c r="L45" s="433"/>
    </row>
    <row r="46" spans="1:12" x14ac:dyDescent="0.2">
      <c r="A46" s="441"/>
      <c r="B46" s="440"/>
      <c r="C46" s="440"/>
      <c r="D46" s="440"/>
      <c r="E46" s="440"/>
      <c r="F46" s="440"/>
      <c r="G46" s="440"/>
      <c r="H46" s="440"/>
      <c r="I46" s="440"/>
      <c r="J46" s="440"/>
      <c r="K46" s="440"/>
      <c r="L46" s="433"/>
    </row>
    <row r="47" spans="1:12" ht="15.75" thickBot="1" x14ac:dyDescent="0.25">
      <c r="A47" s="456"/>
      <c r="B47" s="457"/>
      <c r="C47" s="457"/>
      <c r="D47" s="457"/>
      <c r="E47" s="457"/>
      <c r="F47" s="457"/>
      <c r="G47" s="457"/>
      <c r="H47" s="457"/>
      <c r="I47" s="457"/>
      <c r="J47" s="457"/>
      <c r="K47" s="457"/>
      <c r="L47" s="458"/>
    </row>
  </sheetData>
  <mergeCells count="1">
    <mergeCell ref="A8:L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7" workbookViewId="0">
      <selection activeCell="A34" sqref="A34"/>
    </sheetView>
  </sheetViews>
  <sheetFormatPr baseColWidth="10" defaultRowHeight="15" x14ac:dyDescent="0.25"/>
  <cols>
    <col min="1" max="1" width="142" style="1" customWidth="1"/>
    <col min="2" max="16384" width="11.42578125" style="1"/>
  </cols>
  <sheetData>
    <row r="1" spans="1:1" x14ac:dyDescent="0.25">
      <c r="A1" s="7"/>
    </row>
    <row r="2" spans="1:1" x14ac:dyDescent="0.25">
      <c r="A2" s="7"/>
    </row>
    <row r="3" spans="1:1" x14ac:dyDescent="0.25">
      <c r="A3" s="7"/>
    </row>
    <row r="4" spans="1:1" x14ac:dyDescent="0.25">
      <c r="A4" s="7"/>
    </row>
    <row r="5" spans="1:1" ht="26.25" customHeight="1" x14ac:dyDescent="0.25">
      <c r="A5" s="7"/>
    </row>
    <row r="6" spans="1:1" ht="15.75" thickBot="1" x14ac:dyDescent="0.3">
      <c r="A6" s="7"/>
    </row>
    <row r="7" spans="1:1" ht="15.75" x14ac:dyDescent="0.25">
      <c r="A7" s="15" t="s">
        <v>14</v>
      </c>
    </row>
    <row r="8" spans="1:1" x14ac:dyDescent="0.25">
      <c r="A8" s="8"/>
    </row>
    <row r="9" spans="1:1" x14ac:dyDescent="0.25">
      <c r="A9" s="531" t="s">
        <v>15</v>
      </c>
    </row>
    <row r="10" spans="1:1" x14ac:dyDescent="0.25">
      <c r="A10" s="531"/>
    </row>
    <row r="11" spans="1:1" x14ac:dyDescent="0.25">
      <c r="A11" s="531"/>
    </row>
    <row r="12" spans="1:1" x14ac:dyDescent="0.25">
      <c r="A12" s="9"/>
    </row>
    <row r="13" spans="1:1" ht="15.75" x14ac:dyDescent="0.25">
      <c r="A13" s="16" t="s">
        <v>16</v>
      </c>
    </row>
    <row r="14" spans="1:1" x14ac:dyDescent="0.25">
      <c r="A14" s="10"/>
    </row>
    <row r="15" spans="1:1" x14ac:dyDescent="0.25">
      <c r="A15" s="10" t="s">
        <v>17</v>
      </c>
    </row>
    <row r="16" spans="1:1" x14ac:dyDescent="0.25">
      <c r="A16" s="10"/>
    </row>
    <row r="17" spans="1:1" x14ac:dyDescent="0.25">
      <c r="A17" s="10" t="s">
        <v>18</v>
      </c>
    </row>
    <row r="18" spans="1:1" x14ac:dyDescent="0.25">
      <c r="A18" s="11" t="s">
        <v>19</v>
      </c>
    </row>
    <row r="19" spans="1:1" x14ac:dyDescent="0.25">
      <c r="A19" s="11" t="s">
        <v>20</v>
      </c>
    </row>
    <row r="20" spans="1:1" x14ac:dyDescent="0.25">
      <c r="A20" s="11" t="s">
        <v>60</v>
      </c>
    </row>
    <row r="21" spans="1:1" x14ac:dyDescent="0.25">
      <c r="A21" s="11" t="s">
        <v>21</v>
      </c>
    </row>
    <row r="22" spans="1:1" x14ac:dyDescent="0.25">
      <c r="A22" s="11" t="s">
        <v>22</v>
      </c>
    </row>
    <row r="23" spans="1:1" x14ac:dyDescent="0.25">
      <c r="A23" s="8"/>
    </row>
    <row r="24" spans="1:1" x14ac:dyDescent="0.25">
      <c r="A24" s="10" t="s">
        <v>23</v>
      </c>
    </row>
    <row r="25" spans="1:1" x14ac:dyDescent="0.25">
      <c r="A25" s="11" t="s">
        <v>24</v>
      </c>
    </row>
    <row r="26" spans="1:1" x14ac:dyDescent="0.25">
      <c r="A26" s="11" t="s">
        <v>25</v>
      </c>
    </row>
    <row r="27" spans="1:1" x14ac:dyDescent="0.25">
      <c r="A27" s="11" t="s">
        <v>26</v>
      </c>
    </row>
    <row r="28" spans="1:1" x14ac:dyDescent="0.25">
      <c r="A28" s="11" t="s">
        <v>27</v>
      </c>
    </row>
    <row r="29" spans="1:1" x14ac:dyDescent="0.25">
      <c r="A29" s="11" t="s">
        <v>28</v>
      </c>
    </row>
    <row r="30" spans="1:1" x14ac:dyDescent="0.25">
      <c r="A30" s="11" t="s">
        <v>29</v>
      </c>
    </row>
    <row r="31" spans="1:1" x14ac:dyDescent="0.25">
      <c r="A31" s="11" t="s">
        <v>23</v>
      </c>
    </row>
    <row r="32" spans="1:1" x14ac:dyDescent="0.25">
      <c r="A32" s="11" t="s">
        <v>30</v>
      </c>
    </row>
    <row r="33" spans="1:1" x14ac:dyDescent="0.25">
      <c r="A33" s="11"/>
    </row>
    <row r="34" spans="1:1" x14ac:dyDescent="0.25">
      <c r="A34" s="10" t="s">
        <v>31</v>
      </c>
    </row>
    <row r="35" spans="1:1" x14ac:dyDescent="0.25">
      <c r="A35" s="11" t="s">
        <v>32</v>
      </c>
    </row>
    <row r="36" spans="1:1" x14ac:dyDescent="0.25">
      <c r="A36" s="11" t="s">
        <v>33</v>
      </c>
    </row>
    <row r="37" spans="1:1" x14ac:dyDescent="0.25">
      <c r="A37" s="11"/>
    </row>
    <row r="38" spans="1:1" x14ac:dyDescent="0.25">
      <c r="A38" s="11"/>
    </row>
    <row r="39" spans="1:1" x14ac:dyDescent="0.25">
      <c r="A39" s="10" t="s">
        <v>34</v>
      </c>
    </row>
    <row r="40" spans="1:1" x14ac:dyDescent="0.25">
      <c r="A40" s="10" t="s">
        <v>35</v>
      </c>
    </row>
    <row r="41" spans="1:1" x14ac:dyDescent="0.25">
      <c r="A41" s="10"/>
    </row>
    <row r="42" spans="1:1" x14ac:dyDescent="0.25">
      <c r="A42" s="10"/>
    </row>
    <row r="43" spans="1:1" x14ac:dyDescent="0.25">
      <c r="A43" s="12"/>
    </row>
    <row r="44" spans="1:1" ht="15.75" x14ac:dyDescent="0.25">
      <c r="A44" s="16" t="s">
        <v>36</v>
      </c>
    </row>
    <row r="45" spans="1:1" x14ac:dyDescent="0.25">
      <c r="A45" s="13"/>
    </row>
    <row r="46" spans="1:1" x14ac:dyDescent="0.25">
      <c r="A46" s="10" t="s">
        <v>37</v>
      </c>
    </row>
    <row r="47" spans="1:1" x14ac:dyDescent="0.25">
      <c r="A47" s="10" t="s">
        <v>38</v>
      </c>
    </row>
    <row r="48" spans="1:1" x14ac:dyDescent="0.25">
      <c r="A48" s="10" t="s">
        <v>39</v>
      </c>
    </row>
    <row r="49" spans="1:1" x14ac:dyDescent="0.25">
      <c r="A49" s="10"/>
    </row>
    <row r="50" spans="1:1" x14ac:dyDescent="0.25">
      <c r="A50" s="10" t="s">
        <v>40</v>
      </c>
    </row>
    <row r="51" spans="1:1" x14ac:dyDescent="0.25">
      <c r="A51" s="11" t="s">
        <v>41</v>
      </c>
    </row>
    <row r="52" spans="1:1" x14ac:dyDescent="0.25">
      <c r="A52" s="11" t="s">
        <v>42</v>
      </c>
    </row>
    <row r="53" spans="1:1" x14ac:dyDescent="0.25">
      <c r="A53" s="11" t="s">
        <v>43</v>
      </c>
    </row>
    <row r="54" spans="1:1" x14ac:dyDescent="0.25">
      <c r="A54" s="11" t="s">
        <v>44</v>
      </c>
    </row>
    <row r="55" spans="1:1" x14ac:dyDescent="0.25">
      <c r="A55" s="11" t="s">
        <v>45</v>
      </c>
    </row>
    <row r="56" spans="1:1" x14ac:dyDescent="0.25">
      <c r="A56" s="12"/>
    </row>
    <row r="57" spans="1:1" x14ac:dyDescent="0.25">
      <c r="A57" s="10" t="s">
        <v>46</v>
      </c>
    </row>
    <row r="58" spans="1:1" x14ac:dyDescent="0.25">
      <c r="A58" s="11" t="s">
        <v>47</v>
      </c>
    </row>
    <row r="59" spans="1:1" x14ac:dyDescent="0.25">
      <c r="A59" s="12" t="s">
        <v>48</v>
      </c>
    </row>
    <row r="60" spans="1:1" x14ac:dyDescent="0.25">
      <c r="A60" s="12"/>
    </row>
    <row r="61" spans="1:1" x14ac:dyDescent="0.25">
      <c r="A61" s="10" t="s">
        <v>49</v>
      </c>
    </row>
    <row r="62" spans="1:1" x14ac:dyDescent="0.25">
      <c r="A62" s="11" t="s">
        <v>50</v>
      </c>
    </row>
    <row r="63" spans="1:1" x14ac:dyDescent="0.25">
      <c r="A63" s="11" t="s">
        <v>51</v>
      </c>
    </row>
    <row r="64" spans="1:1" x14ac:dyDescent="0.25">
      <c r="A64" s="11" t="s">
        <v>52</v>
      </c>
    </row>
    <row r="65" spans="1:1" x14ac:dyDescent="0.25">
      <c r="A65" s="11" t="s">
        <v>53</v>
      </c>
    </row>
    <row r="66" spans="1:1" x14ac:dyDescent="0.25">
      <c r="A66" s="11" t="s">
        <v>54</v>
      </c>
    </row>
    <row r="67" spans="1:1" x14ac:dyDescent="0.25">
      <c r="A67" s="11" t="s">
        <v>55</v>
      </c>
    </row>
    <row r="68" spans="1:1" x14ac:dyDescent="0.25">
      <c r="A68" s="11" t="s">
        <v>56</v>
      </c>
    </row>
    <row r="69" spans="1:1" x14ac:dyDescent="0.25">
      <c r="A69" s="11" t="s">
        <v>57</v>
      </c>
    </row>
    <row r="70" spans="1:1" x14ac:dyDescent="0.25">
      <c r="A70" s="11" t="s">
        <v>58</v>
      </c>
    </row>
    <row r="71" spans="1:1" x14ac:dyDescent="0.25">
      <c r="A71" s="11" t="s">
        <v>59</v>
      </c>
    </row>
    <row r="72" spans="1:1" ht="15.75" thickBot="1" x14ac:dyDescent="0.3">
      <c r="A72" s="14"/>
    </row>
  </sheetData>
  <mergeCells count="1">
    <mergeCell ref="A9:A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17"/>
  <sheetViews>
    <sheetView topLeftCell="A13" zoomScale="85" zoomScaleNormal="85" workbookViewId="0">
      <selection activeCell="AA17" sqref="AA17"/>
    </sheetView>
  </sheetViews>
  <sheetFormatPr baseColWidth="10" defaultRowHeight="15" x14ac:dyDescent="0.25"/>
  <cols>
    <col min="1" max="16384" width="11.42578125" style="1"/>
  </cols>
  <sheetData>
    <row r="8" spans="1:25" ht="31.5" customHeight="1" x14ac:dyDescent="0.25">
      <c r="A8" s="532" t="s">
        <v>61</v>
      </c>
      <c r="B8" s="533"/>
      <c r="C8" s="533"/>
      <c r="D8" s="533"/>
      <c r="E8" s="533"/>
      <c r="F8" s="533"/>
      <c r="G8" s="533"/>
      <c r="H8" s="533"/>
      <c r="I8" s="533"/>
      <c r="J8" s="533"/>
      <c r="K8" s="533"/>
      <c r="L8" s="533"/>
      <c r="M8" s="533"/>
      <c r="N8" s="533"/>
      <c r="O8" s="533"/>
      <c r="P8" s="533"/>
      <c r="Q8" s="533"/>
      <c r="R8" s="533"/>
      <c r="S8" s="533"/>
      <c r="T8" s="533"/>
      <c r="U8" s="533"/>
      <c r="V8" s="533"/>
      <c r="W8" s="533"/>
      <c r="X8" s="533"/>
      <c r="Y8" s="533"/>
    </row>
    <row r="17" spans="27:27" x14ac:dyDescent="0.25">
      <c r="AA17" s="1" t="s">
        <v>1001</v>
      </c>
    </row>
  </sheetData>
  <mergeCells count="1">
    <mergeCell ref="A8:Y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Y7"/>
  <sheetViews>
    <sheetView zoomScale="85" zoomScaleNormal="85" workbookViewId="0">
      <selection activeCell="AA20" sqref="AA20"/>
    </sheetView>
  </sheetViews>
  <sheetFormatPr baseColWidth="10" defaultRowHeight="15" x14ac:dyDescent="0.25"/>
  <cols>
    <col min="1" max="16384" width="11.42578125" style="1"/>
  </cols>
  <sheetData>
    <row r="7" spans="1:25" ht="15.75" customHeight="1" x14ac:dyDescent="0.25">
      <c r="A7" s="532" t="s">
        <v>62</v>
      </c>
      <c r="B7" s="533"/>
      <c r="C7" s="533"/>
      <c r="D7" s="533"/>
      <c r="E7" s="533"/>
      <c r="F7" s="533"/>
      <c r="G7" s="533"/>
      <c r="H7" s="533"/>
      <c r="I7" s="533"/>
      <c r="J7" s="533"/>
      <c r="K7" s="533"/>
      <c r="L7" s="533"/>
      <c r="M7" s="533"/>
      <c r="N7" s="533"/>
      <c r="O7" s="533"/>
      <c r="P7" s="533"/>
      <c r="Q7" s="533"/>
      <c r="R7" s="533"/>
      <c r="S7" s="533"/>
      <c r="T7" s="533"/>
      <c r="U7" s="533"/>
      <c r="V7" s="533"/>
      <c r="W7" s="533"/>
      <c r="X7" s="533"/>
      <c r="Y7" s="533"/>
    </row>
  </sheetData>
  <mergeCells count="1">
    <mergeCell ref="A7:Y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48"/>
  <sheetViews>
    <sheetView topLeftCell="A28" zoomScale="85" zoomScaleNormal="85" workbookViewId="0">
      <selection activeCell="D60" sqref="D60"/>
    </sheetView>
  </sheetViews>
  <sheetFormatPr baseColWidth="10" defaultRowHeight="15" x14ac:dyDescent="0.25"/>
  <cols>
    <col min="1" max="1" width="52.42578125" style="1" customWidth="1"/>
    <col min="2" max="2" width="4.42578125" style="1" bestFit="1" customWidth="1"/>
    <col min="3" max="3" width="73.42578125" style="1" customWidth="1"/>
    <col min="4" max="4" width="22.7109375" style="1" bestFit="1" customWidth="1"/>
    <col min="5" max="5" width="19.42578125" style="1" bestFit="1" customWidth="1"/>
    <col min="6" max="16384" width="11.42578125" style="1"/>
  </cols>
  <sheetData>
    <row r="8" spans="1:5" ht="22.5" customHeight="1" x14ac:dyDescent="0.25">
      <c r="A8" s="532" t="s">
        <v>63</v>
      </c>
      <c r="B8" s="533"/>
      <c r="C8" s="533"/>
      <c r="D8" s="533"/>
      <c r="E8" s="533"/>
    </row>
    <row r="9" spans="1:5" ht="15.75" thickBot="1" x14ac:dyDescent="0.3"/>
    <row r="10" spans="1:5" x14ac:dyDescent="0.25">
      <c r="A10" s="549" t="s">
        <v>64</v>
      </c>
      <c r="B10" s="552" t="s">
        <v>65</v>
      </c>
      <c r="C10" s="553"/>
      <c r="D10" s="558" t="s">
        <v>66</v>
      </c>
      <c r="E10" s="561" t="s">
        <v>67</v>
      </c>
    </row>
    <row r="11" spans="1:5" x14ac:dyDescent="0.25">
      <c r="A11" s="550"/>
      <c r="B11" s="554"/>
      <c r="C11" s="555"/>
      <c r="D11" s="559"/>
      <c r="E11" s="562"/>
    </row>
    <row r="12" spans="1:5" ht="15.75" thickBot="1" x14ac:dyDescent="0.3">
      <c r="A12" s="551"/>
      <c r="B12" s="556"/>
      <c r="C12" s="557"/>
      <c r="D12" s="560"/>
      <c r="E12" s="563"/>
    </row>
    <row r="13" spans="1:5" ht="15.75" x14ac:dyDescent="0.25">
      <c r="A13" s="19" t="s">
        <v>68</v>
      </c>
      <c r="B13" s="564"/>
      <c r="C13" s="564"/>
      <c r="D13" s="20"/>
      <c r="E13" s="21"/>
    </row>
    <row r="14" spans="1:5" ht="30" x14ac:dyDescent="0.25">
      <c r="A14" s="538" t="s">
        <v>69</v>
      </c>
      <c r="B14" s="22" t="s">
        <v>70</v>
      </c>
      <c r="C14" s="23" t="s">
        <v>71</v>
      </c>
      <c r="D14" s="24">
        <v>0.05</v>
      </c>
      <c r="E14" s="540">
        <v>0.15</v>
      </c>
    </row>
    <row r="15" spans="1:5" ht="15.75" x14ac:dyDescent="0.25">
      <c r="A15" s="539"/>
      <c r="B15" s="22" t="s">
        <v>72</v>
      </c>
      <c r="C15" s="23" t="s">
        <v>73</v>
      </c>
      <c r="D15" s="24">
        <v>0.02</v>
      </c>
      <c r="E15" s="541"/>
    </row>
    <row r="16" spans="1:5" ht="15.75" x14ac:dyDescent="0.25">
      <c r="A16" s="539"/>
      <c r="B16" s="22" t="s">
        <v>74</v>
      </c>
      <c r="C16" s="23" t="s">
        <v>75</v>
      </c>
      <c r="D16" s="24">
        <v>0.03</v>
      </c>
      <c r="E16" s="541"/>
    </row>
    <row r="17" spans="1:5" ht="30" x14ac:dyDescent="0.25">
      <c r="A17" s="539"/>
      <c r="B17" s="22" t="s">
        <v>76</v>
      </c>
      <c r="C17" s="23" t="s">
        <v>77</v>
      </c>
      <c r="D17" s="24">
        <v>0.03</v>
      </c>
      <c r="E17" s="541"/>
    </row>
    <row r="18" spans="1:5" ht="30.75" thickBot="1" x14ac:dyDescent="0.3">
      <c r="A18" s="539"/>
      <c r="B18" s="25" t="s">
        <v>78</v>
      </c>
      <c r="C18" s="26" t="s">
        <v>79</v>
      </c>
      <c r="D18" s="27">
        <v>0.02</v>
      </c>
      <c r="E18" s="541"/>
    </row>
    <row r="19" spans="1:5" ht="15.75" x14ac:dyDescent="0.25">
      <c r="A19" s="534" t="s">
        <v>80</v>
      </c>
      <c r="B19" s="535"/>
      <c r="C19" s="535"/>
      <c r="D19" s="535"/>
      <c r="E19" s="537"/>
    </row>
    <row r="20" spans="1:5" ht="15.75" x14ac:dyDescent="0.25">
      <c r="A20" s="542" t="s">
        <v>81</v>
      </c>
      <c r="B20" s="22" t="s">
        <v>82</v>
      </c>
      <c r="C20" s="23" t="s">
        <v>83</v>
      </c>
      <c r="D20" s="24">
        <v>0.03</v>
      </c>
      <c r="E20" s="540">
        <v>0.3</v>
      </c>
    </row>
    <row r="21" spans="1:5" ht="15.75" x14ac:dyDescent="0.25">
      <c r="A21" s="542"/>
      <c r="B21" s="22" t="s">
        <v>84</v>
      </c>
      <c r="C21" s="23" t="s">
        <v>85</v>
      </c>
      <c r="D21" s="24">
        <v>0.05</v>
      </c>
      <c r="E21" s="541"/>
    </row>
    <row r="22" spans="1:5" ht="30" x14ac:dyDescent="0.25">
      <c r="A22" s="542"/>
      <c r="B22" s="22" t="s">
        <v>86</v>
      </c>
      <c r="C22" s="23" t="s">
        <v>87</v>
      </c>
      <c r="D22" s="24">
        <v>0.05</v>
      </c>
      <c r="E22" s="541"/>
    </row>
    <row r="23" spans="1:5" ht="30" x14ac:dyDescent="0.25">
      <c r="A23" s="542"/>
      <c r="B23" s="22" t="s">
        <v>88</v>
      </c>
      <c r="C23" s="23" t="s">
        <v>89</v>
      </c>
      <c r="D23" s="24">
        <v>0.05</v>
      </c>
      <c r="E23" s="541"/>
    </row>
    <row r="24" spans="1:5" ht="45" x14ac:dyDescent="0.25">
      <c r="A24" s="542"/>
      <c r="B24" s="22" t="s">
        <v>90</v>
      </c>
      <c r="C24" s="23" t="s">
        <v>91</v>
      </c>
      <c r="D24" s="24">
        <v>0.04</v>
      </c>
      <c r="E24" s="541"/>
    </row>
    <row r="25" spans="1:5" ht="30" x14ac:dyDescent="0.25">
      <c r="A25" s="542"/>
      <c r="B25" s="22" t="s">
        <v>92</v>
      </c>
      <c r="C25" s="23" t="s">
        <v>93</v>
      </c>
      <c r="D25" s="24">
        <v>0.04</v>
      </c>
      <c r="E25" s="541"/>
    </row>
    <row r="26" spans="1:5" ht="30.75" thickBot="1" x14ac:dyDescent="0.3">
      <c r="A26" s="543"/>
      <c r="B26" s="28" t="s">
        <v>94</v>
      </c>
      <c r="C26" s="29" t="s">
        <v>95</v>
      </c>
      <c r="D26" s="30">
        <v>0.04</v>
      </c>
      <c r="E26" s="544"/>
    </row>
    <row r="27" spans="1:5" ht="15.75" x14ac:dyDescent="0.25">
      <c r="A27" s="534" t="s">
        <v>96</v>
      </c>
      <c r="B27" s="535"/>
      <c r="C27" s="536"/>
      <c r="D27" s="535"/>
      <c r="E27" s="537"/>
    </row>
    <row r="28" spans="1:5" ht="30" x14ac:dyDescent="0.25">
      <c r="A28" s="542" t="s">
        <v>97</v>
      </c>
      <c r="B28" s="22" t="s">
        <v>98</v>
      </c>
      <c r="C28" s="31" t="s">
        <v>99</v>
      </c>
      <c r="D28" s="24">
        <v>0.05</v>
      </c>
      <c r="E28" s="545">
        <v>0.15</v>
      </c>
    </row>
    <row r="29" spans="1:5" ht="15.75" x14ac:dyDescent="0.25">
      <c r="A29" s="542"/>
      <c r="B29" s="22" t="s">
        <v>100</v>
      </c>
      <c r="C29" s="31" t="s">
        <v>101</v>
      </c>
      <c r="D29" s="24">
        <v>0.05</v>
      </c>
      <c r="E29" s="546"/>
    </row>
    <row r="30" spans="1:5" ht="30" x14ac:dyDescent="0.25">
      <c r="A30" s="542"/>
      <c r="B30" s="22" t="s">
        <v>102</v>
      </c>
      <c r="C30" s="31" t="s">
        <v>103</v>
      </c>
      <c r="D30" s="24">
        <v>0.02</v>
      </c>
      <c r="E30" s="546"/>
    </row>
    <row r="31" spans="1:5" ht="30.75" thickBot="1" x14ac:dyDescent="0.3">
      <c r="A31" s="543"/>
      <c r="B31" s="28" t="s">
        <v>104</v>
      </c>
      <c r="C31" s="32" t="s">
        <v>105</v>
      </c>
      <c r="D31" s="30">
        <v>0.03</v>
      </c>
      <c r="E31" s="547"/>
    </row>
    <row r="32" spans="1:5" ht="15.75" x14ac:dyDescent="0.25">
      <c r="A32" s="534" t="s">
        <v>106</v>
      </c>
      <c r="B32" s="535"/>
      <c r="C32" s="536"/>
      <c r="D32" s="535"/>
      <c r="E32" s="537"/>
    </row>
    <row r="33" spans="1:5" ht="45" x14ac:dyDescent="0.25">
      <c r="A33" s="538" t="s">
        <v>107</v>
      </c>
      <c r="B33" s="22" t="s">
        <v>108</v>
      </c>
      <c r="C33" s="23" t="s">
        <v>109</v>
      </c>
      <c r="D33" s="33">
        <v>0.03</v>
      </c>
      <c r="E33" s="540">
        <v>0.2</v>
      </c>
    </row>
    <row r="34" spans="1:5" ht="30" x14ac:dyDescent="0.25">
      <c r="A34" s="539"/>
      <c r="B34" s="22" t="s">
        <v>110</v>
      </c>
      <c r="C34" s="34" t="s">
        <v>111</v>
      </c>
      <c r="D34" s="33">
        <v>0.03</v>
      </c>
      <c r="E34" s="541"/>
    </row>
    <row r="35" spans="1:5" ht="30" x14ac:dyDescent="0.25">
      <c r="A35" s="539"/>
      <c r="B35" s="22" t="s">
        <v>112</v>
      </c>
      <c r="C35" s="34" t="s">
        <v>113</v>
      </c>
      <c r="D35" s="33">
        <v>0.03</v>
      </c>
      <c r="E35" s="541"/>
    </row>
    <row r="36" spans="1:5" ht="45" x14ac:dyDescent="0.25">
      <c r="A36" s="539"/>
      <c r="B36" s="22" t="s">
        <v>114</v>
      </c>
      <c r="C36" s="34" t="s">
        <v>115</v>
      </c>
      <c r="D36" s="33">
        <v>0.05</v>
      </c>
      <c r="E36" s="541"/>
    </row>
    <row r="37" spans="1:5" ht="30.75" thickBot="1" x14ac:dyDescent="0.3">
      <c r="A37" s="548"/>
      <c r="B37" s="28" t="s">
        <v>116</v>
      </c>
      <c r="C37" s="29" t="s">
        <v>117</v>
      </c>
      <c r="D37" s="35">
        <v>0.06</v>
      </c>
      <c r="E37" s="544"/>
    </row>
    <row r="38" spans="1:5" ht="15.75" x14ac:dyDescent="0.25">
      <c r="A38" s="534" t="s">
        <v>118</v>
      </c>
      <c r="B38" s="535"/>
      <c r="C38" s="536"/>
      <c r="D38" s="535"/>
      <c r="E38" s="537"/>
    </row>
    <row r="39" spans="1:5" ht="15.75" x14ac:dyDescent="0.25">
      <c r="A39" s="542" t="s">
        <v>119</v>
      </c>
      <c r="B39" s="22" t="s">
        <v>120</v>
      </c>
      <c r="C39" s="23" t="s">
        <v>121</v>
      </c>
      <c r="D39" s="24">
        <v>0.04</v>
      </c>
      <c r="E39" s="565">
        <v>0.1</v>
      </c>
    </row>
    <row r="40" spans="1:5" ht="15.75" x14ac:dyDescent="0.25">
      <c r="A40" s="542"/>
      <c r="B40" s="22" t="s">
        <v>122</v>
      </c>
      <c r="C40" s="23" t="s">
        <v>123</v>
      </c>
      <c r="D40" s="24">
        <v>0.02</v>
      </c>
      <c r="E40" s="566"/>
    </row>
    <row r="41" spans="1:5" ht="30.75" thickBot="1" x14ac:dyDescent="0.3">
      <c r="A41" s="543"/>
      <c r="B41" s="28" t="s">
        <v>124</v>
      </c>
      <c r="C41" s="32" t="s">
        <v>125</v>
      </c>
      <c r="D41" s="30">
        <v>0.04</v>
      </c>
      <c r="E41" s="567"/>
    </row>
    <row r="42" spans="1:5" ht="15.75" x14ac:dyDescent="0.25">
      <c r="A42" s="568" t="s">
        <v>126</v>
      </c>
      <c r="B42" s="536"/>
      <c r="C42" s="536"/>
      <c r="D42" s="536"/>
      <c r="E42" s="569"/>
    </row>
    <row r="43" spans="1:5" ht="30" x14ac:dyDescent="0.25">
      <c r="A43" s="542" t="s">
        <v>127</v>
      </c>
      <c r="B43" s="22" t="s">
        <v>128</v>
      </c>
      <c r="C43" s="23" t="s">
        <v>129</v>
      </c>
      <c r="D43" s="36">
        <v>0.03</v>
      </c>
      <c r="E43" s="540">
        <v>0.1</v>
      </c>
    </row>
    <row r="44" spans="1:5" ht="30" x14ac:dyDescent="0.25">
      <c r="A44" s="542"/>
      <c r="B44" s="22" t="s">
        <v>130</v>
      </c>
      <c r="C44" s="23" t="s">
        <v>131</v>
      </c>
      <c r="D44" s="36">
        <v>0.03</v>
      </c>
      <c r="E44" s="541"/>
    </row>
    <row r="45" spans="1:5" ht="30" x14ac:dyDescent="0.25">
      <c r="A45" s="542"/>
      <c r="B45" s="22" t="s">
        <v>132</v>
      </c>
      <c r="C45" s="23" t="s">
        <v>133</v>
      </c>
      <c r="D45" s="36">
        <v>0.02</v>
      </c>
      <c r="E45" s="541"/>
    </row>
    <row r="46" spans="1:5" ht="30.75" thickBot="1" x14ac:dyDescent="0.3">
      <c r="A46" s="543"/>
      <c r="B46" s="28" t="s">
        <v>134</v>
      </c>
      <c r="C46" s="29" t="s">
        <v>135</v>
      </c>
      <c r="D46" s="37">
        <v>0.02</v>
      </c>
      <c r="E46" s="544"/>
    </row>
    <row r="47" spans="1:5" ht="15.75" x14ac:dyDescent="0.25">
      <c r="A47" s="17"/>
      <c r="B47" s="18"/>
      <c r="C47" s="17"/>
      <c r="D47" s="17"/>
      <c r="E47" s="17"/>
    </row>
    <row r="48" spans="1:5" ht="15.75" x14ac:dyDescent="0.25">
      <c r="A48" s="17"/>
      <c r="B48" s="18"/>
      <c r="C48" s="17"/>
      <c r="D48" s="38">
        <f>SUM(D43+D39+D33+D28+D20+D14+D46+D45+D44+D37+D36+D35+D31+D30+D29+D26+D25+D24+D23+D22+D21+D18+D17+D16+D15+D41+D40+D34)</f>
        <v>1.0000000000000004</v>
      </c>
      <c r="E48" s="38">
        <f>SUM(E43+E39+E33+E28+E20+E14)</f>
        <v>1</v>
      </c>
    </row>
  </sheetData>
  <mergeCells count="23">
    <mergeCell ref="A39:A41"/>
    <mergeCell ref="E39:E41"/>
    <mergeCell ref="A42:E42"/>
    <mergeCell ref="A43:A46"/>
    <mergeCell ref="E43:E46"/>
    <mergeCell ref="A8:E8"/>
    <mergeCell ref="A28:A31"/>
    <mergeCell ref="E28:E31"/>
    <mergeCell ref="A32:E32"/>
    <mergeCell ref="A33:A37"/>
    <mergeCell ref="E33:E37"/>
    <mergeCell ref="A10:A12"/>
    <mergeCell ref="B10:C12"/>
    <mergeCell ref="D10:D12"/>
    <mergeCell ref="E10:E12"/>
    <mergeCell ref="B13:C13"/>
    <mergeCell ref="A38:E38"/>
    <mergeCell ref="A14:A18"/>
    <mergeCell ref="E14:E18"/>
    <mergeCell ref="A19:E19"/>
    <mergeCell ref="A20:A26"/>
    <mergeCell ref="E20:E26"/>
    <mergeCell ref="A27:E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8:B22"/>
  <sheetViews>
    <sheetView topLeftCell="A4" zoomScaleNormal="100" workbookViewId="0">
      <selection activeCell="C27" sqref="C27"/>
    </sheetView>
  </sheetViews>
  <sheetFormatPr baseColWidth="10" defaultRowHeight="15" x14ac:dyDescent="0.25"/>
  <cols>
    <col min="1" max="1" width="82.5703125" style="1" customWidth="1"/>
    <col min="2" max="2" width="59.42578125" style="1" customWidth="1"/>
    <col min="3" max="16384" width="11.42578125" style="1"/>
  </cols>
  <sheetData>
    <row r="8" spans="1:2" ht="15.75" x14ac:dyDescent="0.25">
      <c r="A8" s="532" t="s">
        <v>136</v>
      </c>
      <c r="B8" s="533"/>
    </row>
    <row r="10" spans="1:2" ht="15.75" thickBot="1" x14ac:dyDescent="0.3"/>
    <row r="11" spans="1:2" ht="16.5" thickBot="1" x14ac:dyDescent="0.3">
      <c r="A11" s="570" t="s">
        <v>137</v>
      </c>
      <c r="B11" s="571"/>
    </row>
    <row r="12" spans="1:2" x14ac:dyDescent="0.25">
      <c r="A12" s="572" t="s">
        <v>138</v>
      </c>
      <c r="B12" s="572"/>
    </row>
    <row r="13" spans="1:2" x14ac:dyDescent="0.25">
      <c r="A13" s="572"/>
      <c r="B13" s="572"/>
    </row>
    <row r="14" spans="1:2" ht="15.75" thickBot="1" x14ac:dyDescent="0.3">
      <c r="A14" s="39"/>
      <c r="B14" s="39"/>
    </row>
    <row r="15" spans="1:2" ht="16.5" thickBot="1" x14ac:dyDescent="0.3">
      <c r="A15" s="43" t="s">
        <v>142</v>
      </c>
      <c r="B15" s="43" t="s">
        <v>143</v>
      </c>
    </row>
    <row r="16" spans="1:2" ht="66" customHeight="1" x14ac:dyDescent="0.25">
      <c r="A16" s="47" t="s">
        <v>144</v>
      </c>
      <c r="B16" s="41">
        <v>0.3</v>
      </c>
    </row>
    <row r="17" spans="1:2" ht="60.75" x14ac:dyDescent="0.25">
      <c r="A17" s="40" t="s">
        <v>139</v>
      </c>
      <c r="B17" s="48">
        <v>0.3</v>
      </c>
    </row>
    <row r="18" spans="1:2" ht="46.5" customHeight="1" thickBot="1" x14ac:dyDescent="0.3">
      <c r="A18" s="49" t="s">
        <v>140</v>
      </c>
      <c r="B18" s="46">
        <v>0.4</v>
      </c>
    </row>
    <row r="19" spans="1:2" ht="16.5" thickBot="1" x14ac:dyDescent="0.3">
      <c r="A19" s="44"/>
      <c r="B19" s="45">
        <f>SUM(B16:B18)</f>
        <v>1</v>
      </c>
    </row>
    <row r="20" spans="1:2" ht="15.75" thickBot="1" x14ac:dyDescent="0.3"/>
    <row r="21" spans="1:2" ht="137.25" thickBot="1" x14ac:dyDescent="0.3">
      <c r="A21" s="50" t="s">
        <v>141</v>
      </c>
      <c r="B21" s="42">
        <v>1</v>
      </c>
    </row>
    <row r="22" spans="1:2" ht="16.5" thickBot="1" x14ac:dyDescent="0.3">
      <c r="A22" s="44"/>
      <c r="B22" s="45">
        <f>SUM(B20:B21)</f>
        <v>1</v>
      </c>
    </row>
  </sheetData>
  <mergeCells count="3">
    <mergeCell ref="A11:B11"/>
    <mergeCell ref="A12:B13"/>
    <mergeCell ref="A8:B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31"/>
  <sheetViews>
    <sheetView topLeftCell="A16" workbookViewId="0">
      <selection activeCell="C35" sqref="C35"/>
    </sheetView>
  </sheetViews>
  <sheetFormatPr baseColWidth="10" defaultRowHeight="15" x14ac:dyDescent="0.25"/>
  <cols>
    <col min="1" max="1" width="58.42578125" style="1" customWidth="1"/>
    <col min="2" max="2" width="20.5703125" style="1" customWidth="1"/>
    <col min="3" max="3" width="58.28515625" style="1" customWidth="1"/>
    <col min="4" max="16384" width="11.42578125" style="1"/>
  </cols>
  <sheetData>
    <row r="7" spans="1:3" ht="15.75" thickBot="1" x14ac:dyDescent="0.3"/>
    <row r="8" spans="1:3" x14ac:dyDescent="0.25">
      <c r="A8" s="578" t="s">
        <v>145</v>
      </c>
      <c r="B8" s="579"/>
      <c r="C8" s="580"/>
    </row>
    <row r="9" spans="1:3" ht="15.75" thickBot="1" x14ac:dyDescent="0.3">
      <c r="A9" s="581"/>
      <c r="B9" s="582"/>
      <c r="C9" s="583"/>
    </row>
    <row r="10" spans="1:3" ht="23.25" customHeight="1" thickBot="1" x14ac:dyDescent="0.3">
      <c r="A10" s="51" t="s">
        <v>146</v>
      </c>
      <c r="B10" s="52" t="s">
        <v>142</v>
      </c>
      <c r="C10" s="52" t="s">
        <v>143</v>
      </c>
    </row>
    <row r="11" spans="1:3" x14ac:dyDescent="0.25">
      <c r="A11" s="53" t="s">
        <v>147</v>
      </c>
      <c r="B11" s="584" t="s">
        <v>153</v>
      </c>
      <c r="C11" s="585">
        <v>0.3</v>
      </c>
    </row>
    <row r="12" spans="1:3" x14ac:dyDescent="0.25">
      <c r="A12" s="54" t="s">
        <v>80</v>
      </c>
      <c r="B12" s="573"/>
      <c r="C12" s="576"/>
    </row>
    <row r="13" spans="1:3" x14ac:dyDescent="0.25">
      <c r="A13" s="54" t="s">
        <v>148</v>
      </c>
      <c r="B13" s="573"/>
      <c r="C13" s="576"/>
    </row>
    <row r="14" spans="1:3" x14ac:dyDescent="0.25">
      <c r="A14" s="54" t="s">
        <v>149</v>
      </c>
      <c r="B14" s="573"/>
      <c r="C14" s="576"/>
    </row>
    <row r="15" spans="1:3" x14ac:dyDescent="0.25">
      <c r="A15" s="54" t="s">
        <v>118</v>
      </c>
      <c r="B15" s="573"/>
      <c r="C15" s="576"/>
    </row>
    <row r="16" spans="1:3" x14ac:dyDescent="0.25">
      <c r="A16" s="54" t="s">
        <v>150</v>
      </c>
      <c r="B16" s="573"/>
      <c r="C16" s="576"/>
    </row>
    <row r="17" spans="1:3" x14ac:dyDescent="0.25">
      <c r="A17" s="55"/>
      <c r="B17" s="56"/>
      <c r="C17" s="57"/>
    </row>
    <row r="18" spans="1:3" x14ac:dyDescent="0.25">
      <c r="A18" s="54" t="s">
        <v>147</v>
      </c>
      <c r="B18" s="573" t="s">
        <v>152</v>
      </c>
      <c r="C18" s="575">
        <v>0.3</v>
      </c>
    </row>
    <row r="19" spans="1:3" x14ac:dyDescent="0.25">
      <c r="A19" s="54" t="s">
        <v>80</v>
      </c>
      <c r="B19" s="573"/>
      <c r="C19" s="576"/>
    </row>
    <row r="20" spans="1:3" x14ac:dyDescent="0.25">
      <c r="A20" s="54" t="s">
        <v>148</v>
      </c>
      <c r="B20" s="573"/>
      <c r="C20" s="576"/>
    </row>
    <row r="21" spans="1:3" x14ac:dyDescent="0.25">
      <c r="A21" s="54" t="s">
        <v>149</v>
      </c>
      <c r="B21" s="573"/>
      <c r="C21" s="576"/>
    </row>
    <row r="22" spans="1:3" x14ac:dyDescent="0.25">
      <c r="A22" s="54" t="s">
        <v>118</v>
      </c>
      <c r="B22" s="573"/>
      <c r="C22" s="576"/>
    </row>
    <row r="23" spans="1:3" x14ac:dyDescent="0.25">
      <c r="A23" s="54" t="s">
        <v>150</v>
      </c>
      <c r="B23" s="573"/>
      <c r="C23" s="576"/>
    </row>
    <row r="24" spans="1:3" x14ac:dyDescent="0.25">
      <c r="A24" s="55"/>
      <c r="B24" s="56"/>
      <c r="C24" s="57"/>
    </row>
    <row r="25" spans="1:3" x14ac:dyDescent="0.25">
      <c r="A25" s="54" t="s">
        <v>147</v>
      </c>
      <c r="B25" s="573" t="s">
        <v>151</v>
      </c>
      <c r="C25" s="575">
        <v>0.4</v>
      </c>
    </row>
    <row r="26" spans="1:3" x14ac:dyDescent="0.25">
      <c r="A26" s="54" t="s">
        <v>80</v>
      </c>
      <c r="B26" s="573"/>
      <c r="C26" s="576"/>
    </row>
    <row r="27" spans="1:3" x14ac:dyDescent="0.25">
      <c r="A27" s="54" t="s">
        <v>148</v>
      </c>
      <c r="B27" s="573"/>
      <c r="C27" s="576"/>
    </row>
    <row r="28" spans="1:3" x14ac:dyDescent="0.25">
      <c r="A28" s="54" t="s">
        <v>149</v>
      </c>
      <c r="B28" s="573"/>
      <c r="C28" s="576"/>
    </row>
    <row r="29" spans="1:3" x14ac:dyDescent="0.25">
      <c r="A29" s="54" t="s">
        <v>118</v>
      </c>
      <c r="B29" s="573"/>
      <c r="C29" s="576"/>
    </row>
    <row r="30" spans="1:3" ht="15.75" thickBot="1" x14ac:dyDescent="0.3">
      <c r="A30" s="60" t="s">
        <v>150</v>
      </c>
      <c r="B30" s="574"/>
      <c r="C30" s="577"/>
    </row>
    <row r="31" spans="1:3" ht="18" customHeight="1" x14ac:dyDescent="0.25">
      <c r="C31" s="59">
        <f>C25+C18+C11</f>
        <v>1</v>
      </c>
    </row>
  </sheetData>
  <mergeCells count="7">
    <mergeCell ref="B25:B30"/>
    <mergeCell ref="C25:C30"/>
    <mergeCell ref="A8:C9"/>
    <mergeCell ref="B11:B16"/>
    <mergeCell ref="C11:C16"/>
    <mergeCell ref="B18:B23"/>
    <mergeCell ref="C18:C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13"/>
  <sheetViews>
    <sheetView topLeftCell="A10" zoomScale="30" zoomScaleNormal="30" workbookViewId="0">
      <selection activeCell="AR147" sqref="AR147"/>
    </sheetView>
  </sheetViews>
  <sheetFormatPr baseColWidth="10" defaultRowHeight="15" x14ac:dyDescent="0.25"/>
  <cols>
    <col min="1" max="16384" width="11.42578125" style="1"/>
  </cols>
  <sheetData>
    <row r="1" spans="1:50" x14ac:dyDescent="0.25">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row>
    <row r="2" spans="1:50" ht="60" x14ac:dyDescent="0.8">
      <c r="A2" s="350" t="s">
        <v>154</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row>
    <row r="3" spans="1:50" ht="60" x14ac:dyDescent="0.8">
      <c r="A3" s="350" t="s">
        <v>155</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row>
    <row r="4" spans="1:50" x14ac:dyDescent="0.25">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row>
    <row r="5" spans="1:50" x14ac:dyDescent="0.25">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row>
    <row r="6" spans="1:50" x14ac:dyDescent="0.25">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row>
    <row r="7" spans="1:50" x14ac:dyDescent="0.25">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row>
    <row r="8" spans="1:50" x14ac:dyDescent="0.25">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row>
    <row r="9" spans="1:50" x14ac:dyDescent="0.25">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row>
    <row r="10" spans="1:50" x14ac:dyDescent="0.25">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row>
    <row r="11" spans="1:50" x14ac:dyDescent="0.25">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row>
    <row r="12" spans="1:50" x14ac:dyDescent="0.2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row>
    <row r="13" spans="1:50" x14ac:dyDescent="0.25">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row>
    <row r="14" spans="1:50" x14ac:dyDescent="0.2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row>
    <row r="15" spans="1:50" x14ac:dyDescent="0.25">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row>
    <row r="16" spans="1:50" x14ac:dyDescent="0.25">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row>
    <row r="17" spans="1:50" x14ac:dyDescent="0.25">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row>
    <row r="18" spans="1:50" x14ac:dyDescent="0.25">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row>
    <row r="19" spans="1:50" x14ac:dyDescent="0.25">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row>
    <row r="20" spans="1:50" x14ac:dyDescent="0.25">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row>
    <row r="21" spans="1:50" x14ac:dyDescent="0.25">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row>
    <row r="22" spans="1:50" x14ac:dyDescent="0.25">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row>
    <row r="23" spans="1:50" x14ac:dyDescent="0.25">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row>
    <row r="24" spans="1:50" x14ac:dyDescent="0.25">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row>
    <row r="25" spans="1:50" x14ac:dyDescent="0.25">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row>
    <row r="26" spans="1:50" x14ac:dyDescent="0.25">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row>
    <row r="27" spans="1:50" x14ac:dyDescent="0.2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row>
    <row r="28" spans="1:50"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row>
    <row r="29" spans="1:50"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row>
    <row r="30" spans="1:50"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row>
    <row r="31" spans="1:50"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row>
    <row r="32" spans="1:50"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row>
    <row r="33" spans="1:50"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row>
    <row r="34" spans="1:50"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row>
    <row r="35" spans="1:50"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row>
    <row r="36" spans="1:50"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row>
    <row r="37" spans="1:50"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row>
    <row r="38" spans="1:50"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row>
    <row r="39" spans="1:50"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row>
    <row r="40" spans="1:50"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row>
    <row r="41" spans="1:50"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row>
    <row r="42" spans="1:50"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row>
    <row r="43" spans="1:50"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row>
    <row r="44" spans="1:50"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row>
    <row r="45" spans="1:50"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row>
    <row r="46" spans="1:50"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row>
    <row r="47" spans="1:50"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row>
    <row r="48" spans="1:50"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row>
    <row r="49" spans="1:50"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row>
    <row r="50" spans="1:50"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row>
    <row r="51" spans="1:50"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row>
    <row r="52" spans="1:50"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row>
    <row r="53" spans="1:50"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row>
    <row r="54" spans="1:50"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row>
    <row r="55" spans="1:50"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row>
    <row r="56" spans="1:50"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row>
    <row r="57" spans="1:50"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row>
    <row r="58" spans="1:50"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row>
    <row r="59" spans="1:50"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row>
    <row r="60" spans="1:50"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row>
    <row r="61" spans="1:50"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row>
    <row r="62" spans="1:50"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row>
    <row r="63" spans="1:50"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row>
    <row r="64" spans="1:50"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row>
    <row r="65" spans="1:50"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row>
    <row r="66" spans="1:50"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row>
    <row r="67" spans="1:50"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row>
    <row r="68" spans="1:50"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row>
    <row r="69" spans="1:50"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row>
    <row r="70" spans="1:50"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row>
    <row r="71" spans="1:50"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row>
    <row r="72" spans="1:50"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row>
    <row r="73" spans="1:50"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row>
    <row r="74" spans="1:50"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row>
    <row r="75" spans="1:50"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row>
    <row r="76" spans="1:50"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row>
    <row r="77" spans="1:50"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row>
    <row r="78" spans="1:50"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row>
    <row r="79" spans="1:50"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row>
    <row r="80" spans="1:50"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row>
    <row r="81" spans="1:50"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row>
    <row r="82" spans="1:50"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row>
    <row r="83" spans="1:50"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row>
    <row r="84" spans="1:50"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row>
    <row r="85" spans="1:50"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row>
    <row r="86" spans="1:50"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row>
    <row r="87" spans="1:50"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row>
    <row r="88" spans="1:50"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row>
    <row r="89" spans="1:50"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row>
    <row r="90" spans="1:50"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row>
    <row r="91" spans="1:50"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row>
    <row r="92" spans="1:50"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row>
    <row r="93" spans="1:50"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row>
    <row r="94" spans="1:50" x14ac:dyDescent="0.25">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row>
    <row r="95" spans="1:50" x14ac:dyDescent="0.25">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row>
    <row r="96" spans="1:50" x14ac:dyDescent="0.25">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row>
    <row r="97" spans="1:50" x14ac:dyDescent="0.25">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row>
    <row r="98" spans="1:50" x14ac:dyDescent="0.25">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row>
    <row r="99" spans="1:50" x14ac:dyDescent="0.25">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row>
    <row r="100" spans="1:50" x14ac:dyDescent="0.25">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row>
    <row r="101" spans="1:50" x14ac:dyDescent="0.25">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row>
    <row r="102" spans="1:50" x14ac:dyDescent="0.25">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row>
    <row r="103" spans="1:50" x14ac:dyDescent="0.25">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row>
    <row r="104" spans="1:50" x14ac:dyDescent="0.25">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row>
    <row r="105" spans="1:50" x14ac:dyDescent="0.25">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row>
    <row r="106" spans="1:50" x14ac:dyDescent="0.25">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row>
    <row r="107" spans="1:50" x14ac:dyDescent="0.25">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row>
    <row r="108" spans="1:50" x14ac:dyDescent="0.25">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row>
    <row r="109" spans="1:50" x14ac:dyDescent="0.25">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row>
    <row r="110" spans="1:50" x14ac:dyDescent="0.25">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row>
    <row r="111" spans="1:50" x14ac:dyDescent="0.25">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row>
    <row r="112" spans="1:50" x14ac:dyDescent="0.25">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row>
    <row r="113" spans="1:50" x14ac:dyDescent="0.25">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7"/>
  <sheetViews>
    <sheetView zoomScale="30" zoomScaleNormal="30" workbookViewId="0">
      <selection activeCell="BT58" sqref="BT58"/>
    </sheetView>
  </sheetViews>
  <sheetFormatPr baseColWidth="10" defaultRowHeight="14.25" x14ac:dyDescent="0.2"/>
  <cols>
    <col min="1" max="16384" width="11.42578125" style="61"/>
  </cols>
  <sheetData>
    <row r="1" spans="1:47" x14ac:dyDescent="0.2">
      <c r="A1" s="71"/>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3"/>
    </row>
    <row r="2" spans="1:47" ht="60" x14ac:dyDescent="0.8">
      <c r="A2" s="64" t="s">
        <v>154</v>
      </c>
      <c r="B2" s="65"/>
      <c r="C2" s="65"/>
      <c r="D2" s="65"/>
      <c r="E2" s="65"/>
      <c r="F2" s="65"/>
      <c r="G2" s="65"/>
      <c r="H2" s="65"/>
      <c r="I2" s="65"/>
      <c r="J2" s="65"/>
      <c r="K2" s="65"/>
      <c r="L2" s="65"/>
      <c r="M2" s="65"/>
      <c r="N2" s="65"/>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5"/>
    </row>
    <row r="3" spans="1:47" ht="60" x14ac:dyDescent="0.8">
      <c r="A3" s="64" t="s">
        <v>156</v>
      </c>
      <c r="B3" s="65"/>
      <c r="C3" s="65"/>
      <c r="D3" s="65"/>
      <c r="E3" s="65"/>
      <c r="F3" s="65"/>
      <c r="G3" s="65"/>
      <c r="H3" s="65"/>
      <c r="I3" s="65"/>
      <c r="J3" s="65"/>
      <c r="K3" s="65"/>
      <c r="L3" s="65"/>
      <c r="M3" s="65"/>
      <c r="N3" s="65"/>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5"/>
    </row>
    <row r="4" spans="1:47" ht="15" x14ac:dyDescent="0.25">
      <c r="A4" s="67"/>
      <c r="B4" s="65"/>
      <c r="C4" s="65"/>
      <c r="D4" s="65"/>
      <c r="E4" s="65"/>
      <c r="F4" s="65"/>
      <c r="G4" s="65"/>
      <c r="H4" s="65"/>
      <c r="I4" s="65"/>
      <c r="J4" s="65"/>
      <c r="K4" s="65"/>
      <c r="L4" s="65"/>
      <c r="M4" s="65"/>
      <c r="N4" s="65"/>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5"/>
    </row>
    <row r="5" spans="1:47" x14ac:dyDescent="0.2">
      <c r="A5" s="58"/>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5"/>
    </row>
    <row r="6" spans="1:47" x14ac:dyDescent="0.2">
      <c r="A6" s="58"/>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5"/>
    </row>
    <row r="7" spans="1:47" x14ac:dyDescent="0.2">
      <c r="A7" s="58"/>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5"/>
    </row>
    <row r="8" spans="1:47" x14ac:dyDescent="0.2">
      <c r="A8" s="58"/>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5"/>
    </row>
    <row r="9" spans="1:47" x14ac:dyDescent="0.2">
      <c r="A9" s="58"/>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5"/>
    </row>
    <row r="10" spans="1:47" x14ac:dyDescent="0.2">
      <c r="A10" s="58"/>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5"/>
    </row>
    <row r="11" spans="1:47" x14ac:dyDescent="0.2">
      <c r="A11" s="58"/>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row>
    <row r="12" spans="1:47" x14ac:dyDescent="0.2">
      <c r="A12" s="58"/>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5"/>
    </row>
    <row r="13" spans="1:47" x14ac:dyDescent="0.2">
      <c r="A13" s="58"/>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5"/>
    </row>
    <row r="14" spans="1:47" x14ac:dyDescent="0.2">
      <c r="A14" s="58"/>
      <c r="B14" s="74"/>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5"/>
    </row>
    <row r="15" spans="1:47" x14ac:dyDescent="0.2">
      <c r="A15" s="58"/>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5"/>
    </row>
    <row r="16" spans="1:47" x14ac:dyDescent="0.2">
      <c r="A16" s="58"/>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5"/>
    </row>
    <row r="17" spans="1:47" x14ac:dyDescent="0.2">
      <c r="A17" s="58"/>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5"/>
    </row>
    <row r="18" spans="1:47" x14ac:dyDescent="0.2">
      <c r="A18" s="58"/>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5"/>
    </row>
    <row r="19" spans="1:47" x14ac:dyDescent="0.2">
      <c r="A19" s="58"/>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5"/>
    </row>
    <row r="20" spans="1:47" x14ac:dyDescent="0.2">
      <c r="A20" s="58"/>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5"/>
    </row>
    <row r="21" spans="1:47" x14ac:dyDescent="0.2">
      <c r="A21" s="58"/>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5"/>
    </row>
    <row r="22" spans="1:47" x14ac:dyDescent="0.2">
      <c r="A22" s="58"/>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5"/>
    </row>
    <row r="23" spans="1:47" x14ac:dyDescent="0.2">
      <c r="A23" s="58"/>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5"/>
    </row>
    <row r="24" spans="1:47" x14ac:dyDescent="0.2">
      <c r="A24" s="58"/>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5"/>
    </row>
    <row r="25" spans="1:47" x14ac:dyDescent="0.2">
      <c r="A25" s="58"/>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5"/>
    </row>
    <row r="26" spans="1:47" x14ac:dyDescent="0.2">
      <c r="A26" s="58"/>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5"/>
    </row>
    <row r="27" spans="1:47" x14ac:dyDescent="0.2">
      <c r="A27" s="58"/>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5"/>
    </row>
    <row r="28" spans="1:47" x14ac:dyDescent="0.2">
      <c r="A28" s="58"/>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5"/>
    </row>
    <row r="29" spans="1:47" x14ac:dyDescent="0.2">
      <c r="A29" s="58"/>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5"/>
    </row>
    <row r="30" spans="1:47" x14ac:dyDescent="0.2">
      <c r="A30" s="58"/>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5"/>
    </row>
    <row r="31" spans="1:47" x14ac:dyDescent="0.2">
      <c r="A31" s="58"/>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5"/>
    </row>
    <row r="32" spans="1:47" x14ac:dyDescent="0.2">
      <c r="A32" s="58"/>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5"/>
    </row>
    <row r="33" spans="1:47" x14ac:dyDescent="0.2">
      <c r="A33" s="58"/>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5"/>
    </row>
    <row r="34" spans="1:47" x14ac:dyDescent="0.2">
      <c r="A34" s="58"/>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5"/>
    </row>
    <row r="35" spans="1:47" x14ac:dyDescent="0.2">
      <c r="A35" s="58"/>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5"/>
    </row>
    <row r="36" spans="1:47" x14ac:dyDescent="0.2">
      <c r="A36" s="58"/>
      <c r="B36" s="7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5"/>
    </row>
    <row r="37" spans="1:47" x14ac:dyDescent="0.2">
      <c r="A37" s="58"/>
      <c r="B37" s="74"/>
      <c r="C37" s="74"/>
      <c r="D37" s="74"/>
      <c r="E37" s="74"/>
      <c r="F37" s="74"/>
      <c r="G37" s="74"/>
      <c r="H37" s="74"/>
      <c r="I37" s="74"/>
      <c r="J37" s="74"/>
      <c r="K37" s="74"/>
      <c r="L37" s="74"/>
      <c r="M37" s="74"/>
      <c r="N37" s="74"/>
      <c r="O37" s="74"/>
      <c r="P37" s="74"/>
      <c r="Q37" s="74"/>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5"/>
    </row>
    <row r="38" spans="1:47" x14ac:dyDescent="0.2">
      <c r="A38" s="58"/>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5"/>
    </row>
    <row r="39" spans="1:47" x14ac:dyDescent="0.2">
      <c r="A39" s="58"/>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5"/>
    </row>
    <row r="40" spans="1:47" x14ac:dyDescent="0.2">
      <c r="A40" s="58"/>
      <c r="B40" s="74"/>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5"/>
    </row>
    <row r="41" spans="1:47" x14ac:dyDescent="0.2">
      <c r="A41" s="58"/>
      <c r="B41" s="74"/>
      <c r="C41" s="74"/>
      <c r="D41" s="74"/>
      <c r="E41" s="74"/>
      <c r="F41" s="74"/>
      <c r="G41" s="74"/>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5"/>
    </row>
    <row r="42" spans="1:47" x14ac:dyDescent="0.2">
      <c r="A42" s="58"/>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5"/>
    </row>
    <row r="43" spans="1:47" x14ac:dyDescent="0.2">
      <c r="A43" s="58"/>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5"/>
    </row>
    <row r="44" spans="1:47" x14ac:dyDescent="0.2">
      <c r="A44" s="58"/>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5"/>
    </row>
    <row r="45" spans="1:47" x14ac:dyDescent="0.2">
      <c r="A45" s="58"/>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5"/>
    </row>
    <row r="46" spans="1:47" x14ac:dyDescent="0.2">
      <c r="A46" s="58"/>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5"/>
    </row>
    <row r="47" spans="1:47" x14ac:dyDescent="0.2">
      <c r="A47" s="58"/>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5"/>
    </row>
    <row r="48" spans="1:47" x14ac:dyDescent="0.2">
      <c r="A48" s="58"/>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5"/>
    </row>
    <row r="49" spans="1:47" x14ac:dyDescent="0.2">
      <c r="A49" s="58"/>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5"/>
    </row>
    <row r="50" spans="1:47" x14ac:dyDescent="0.2">
      <c r="A50" s="58"/>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5"/>
    </row>
    <row r="51" spans="1:47" x14ac:dyDescent="0.2">
      <c r="A51" s="58"/>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5"/>
    </row>
    <row r="52" spans="1:47" x14ac:dyDescent="0.2">
      <c r="A52" s="58"/>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5"/>
    </row>
    <row r="53" spans="1:47" x14ac:dyDescent="0.2">
      <c r="A53" s="58"/>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5"/>
    </row>
    <row r="54" spans="1:47" x14ac:dyDescent="0.2">
      <c r="A54" s="58"/>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5"/>
    </row>
    <row r="55" spans="1:47" x14ac:dyDescent="0.2">
      <c r="A55" s="58"/>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5"/>
    </row>
    <row r="56" spans="1:47" x14ac:dyDescent="0.2">
      <c r="A56" s="58"/>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5"/>
    </row>
    <row r="57" spans="1:47" x14ac:dyDescent="0.2">
      <c r="A57" s="58"/>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5"/>
    </row>
    <row r="58" spans="1:47" x14ac:dyDescent="0.2">
      <c r="A58" s="58"/>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5"/>
    </row>
    <row r="59" spans="1:47" x14ac:dyDescent="0.2">
      <c r="A59" s="58"/>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5"/>
    </row>
    <row r="60" spans="1:47" x14ac:dyDescent="0.2">
      <c r="A60" s="58"/>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5"/>
    </row>
    <row r="61" spans="1:47" x14ac:dyDescent="0.2">
      <c r="A61" s="58"/>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5"/>
    </row>
    <row r="62" spans="1:47" x14ac:dyDescent="0.2">
      <c r="A62" s="58"/>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5"/>
    </row>
    <row r="63" spans="1:47" x14ac:dyDescent="0.2">
      <c r="A63" s="58"/>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5"/>
    </row>
    <row r="64" spans="1:47" x14ac:dyDescent="0.2">
      <c r="A64" s="58"/>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5"/>
    </row>
    <row r="65" spans="1:47" x14ac:dyDescent="0.2">
      <c r="A65" s="58"/>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5"/>
    </row>
    <row r="66" spans="1:47" x14ac:dyDescent="0.2">
      <c r="A66" s="58"/>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5"/>
    </row>
    <row r="67" spans="1:47" x14ac:dyDescent="0.2">
      <c r="A67" s="58"/>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5"/>
    </row>
    <row r="68" spans="1:47" x14ac:dyDescent="0.2">
      <c r="A68" s="58"/>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5"/>
    </row>
    <row r="69" spans="1:47" x14ac:dyDescent="0.2">
      <c r="A69" s="58"/>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5"/>
    </row>
    <row r="70" spans="1:47" x14ac:dyDescent="0.2">
      <c r="A70" s="58"/>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5"/>
    </row>
    <row r="71" spans="1:47" x14ac:dyDescent="0.2">
      <c r="A71" s="58"/>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5"/>
    </row>
    <row r="72" spans="1:47" x14ac:dyDescent="0.2">
      <c r="A72" s="58"/>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5"/>
    </row>
    <row r="73" spans="1:47" x14ac:dyDescent="0.2">
      <c r="A73" s="58"/>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5"/>
    </row>
    <row r="74" spans="1:47" x14ac:dyDescent="0.2">
      <c r="A74" s="58"/>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5"/>
    </row>
    <row r="75" spans="1:47" x14ac:dyDescent="0.2">
      <c r="A75" s="58"/>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5"/>
    </row>
    <row r="76" spans="1:47" x14ac:dyDescent="0.2">
      <c r="A76" s="58"/>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5"/>
    </row>
    <row r="77" spans="1:47" x14ac:dyDescent="0.2">
      <c r="A77" s="58"/>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5"/>
    </row>
    <row r="78" spans="1:47" x14ac:dyDescent="0.2">
      <c r="A78" s="58"/>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5"/>
    </row>
    <row r="79" spans="1:47" x14ac:dyDescent="0.2">
      <c r="A79" s="58"/>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5"/>
    </row>
    <row r="80" spans="1:47" x14ac:dyDescent="0.2">
      <c r="A80" s="58"/>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5"/>
    </row>
    <row r="81" spans="1:47" x14ac:dyDescent="0.2">
      <c r="A81" s="58"/>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5"/>
    </row>
    <row r="82" spans="1:47" x14ac:dyDescent="0.2">
      <c r="A82" s="58"/>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5"/>
    </row>
    <row r="83" spans="1:47" x14ac:dyDescent="0.2">
      <c r="A83" s="58"/>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5"/>
    </row>
    <row r="84" spans="1:47" x14ac:dyDescent="0.2">
      <c r="A84" s="58"/>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5"/>
    </row>
    <row r="85" spans="1:47" x14ac:dyDescent="0.2">
      <c r="A85" s="58"/>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5"/>
    </row>
    <row r="86" spans="1:47" x14ac:dyDescent="0.2">
      <c r="A86" s="58"/>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5"/>
    </row>
    <row r="87" spans="1:47" x14ac:dyDescent="0.2">
      <c r="A87" s="58"/>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5"/>
    </row>
    <row r="88" spans="1:47" x14ac:dyDescent="0.2">
      <c r="A88" s="58"/>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5"/>
    </row>
    <row r="89" spans="1:47" x14ac:dyDescent="0.2">
      <c r="A89" s="58"/>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5"/>
    </row>
    <row r="90" spans="1:47" x14ac:dyDescent="0.2">
      <c r="A90" s="58"/>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5"/>
    </row>
    <row r="91" spans="1:47" x14ac:dyDescent="0.2">
      <c r="A91" s="58"/>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5"/>
    </row>
    <row r="92" spans="1:47" x14ac:dyDescent="0.2">
      <c r="A92" s="58"/>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5"/>
    </row>
    <row r="93" spans="1:47" x14ac:dyDescent="0.2">
      <c r="A93" s="58"/>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5"/>
    </row>
    <row r="94" spans="1:47" x14ac:dyDescent="0.2">
      <c r="A94" s="58"/>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5"/>
    </row>
    <row r="95" spans="1:47" x14ac:dyDescent="0.2">
      <c r="A95" s="58"/>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5"/>
    </row>
    <row r="96" spans="1:47" x14ac:dyDescent="0.2">
      <c r="A96" s="58"/>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5"/>
    </row>
    <row r="97" spans="1:47" x14ac:dyDescent="0.2">
      <c r="A97" s="58"/>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5"/>
    </row>
    <row r="98" spans="1:47" x14ac:dyDescent="0.2">
      <c r="A98" s="58"/>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5"/>
    </row>
    <row r="99" spans="1:47" x14ac:dyDescent="0.2">
      <c r="A99" s="58"/>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5"/>
    </row>
    <row r="100" spans="1:47" x14ac:dyDescent="0.2">
      <c r="A100" s="58"/>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5"/>
    </row>
    <row r="101" spans="1:47" x14ac:dyDescent="0.2">
      <c r="A101" s="58"/>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5"/>
    </row>
    <row r="102" spans="1:47" x14ac:dyDescent="0.2">
      <c r="A102" s="58"/>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5"/>
    </row>
    <row r="103" spans="1:47" x14ac:dyDescent="0.2">
      <c r="A103" s="58"/>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5"/>
    </row>
    <row r="104" spans="1:47" x14ac:dyDescent="0.2">
      <c r="A104" s="58"/>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5"/>
    </row>
    <row r="105" spans="1:47" x14ac:dyDescent="0.2">
      <c r="A105" s="58"/>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5"/>
    </row>
    <row r="106" spans="1:47" x14ac:dyDescent="0.2">
      <c r="A106" s="58"/>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5"/>
    </row>
    <row r="107" spans="1:47" x14ac:dyDescent="0.2">
      <c r="A107" s="58"/>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5"/>
    </row>
    <row r="108" spans="1:47" x14ac:dyDescent="0.2">
      <c r="A108" s="58"/>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5"/>
    </row>
    <row r="109" spans="1:47" x14ac:dyDescent="0.2">
      <c r="A109" s="58"/>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5"/>
    </row>
    <row r="110" spans="1:47" x14ac:dyDescent="0.2">
      <c r="A110" s="58"/>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5"/>
    </row>
    <row r="111" spans="1:47" x14ac:dyDescent="0.2">
      <c r="A111" s="58"/>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5"/>
    </row>
    <row r="112" spans="1:47" x14ac:dyDescent="0.2">
      <c r="A112" s="58"/>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5"/>
    </row>
    <row r="113" spans="1:47" x14ac:dyDescent="0.2">
      <c r="A113" s="58"/>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5"/>
    </row>
    <row r="114" spans="1:47" x14ac:dyDescent="0.2">
      <c r="A114" s="58"/>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5"/>
    </row>
    <row r="115" spans="1:47" x14ac:dyDescent="0.2">
      <c r="A115" s="58"/>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5"/>
    </row>
    <row r="116" spans="1:47" x14ac:dyDescent="0.2">
      <c r="A116" s="58"/>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5"/>
    </row>
    <row r="117" spans="1:47" ht="15" thickBot="1" x14ac:dyDescent="0.25">
      <c r="A117" s="76"/>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c r="AQ117" s="77"/>
      <c r="AR117" s="77"/>
      <c r="AS117" s="77"/>
      <c r="AT117" s="77"/>
      <c r="AU117" s="7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Marco Estratégico </vt:lpstr>
      <vt:lpstr>Público Meta</vt:lpstr>
      <vt:lpstr>Acuerdo Aprobación Objetivos</vt:lpstr>
      <vt:lpstr>Acuerdo aprobación Contenidos </vt:lpstr>
      <vt:lpstr>Vinculación PEI 2019-2023</vt:lpstr>
      <vt:lpstr>Objetivos PAO 2022</vt:lpstr>
      <vt:lpstr>Vinculación PEI</vt:lpstr>
      <vt:lpstr>Estructura Programática DGB</vt:lpstr>
      <vt:lpstr>Estructura Programática DAB</vt:lpstr>
      <vt:lpstr>Estructura Programática DOB</vt:lpstr>
      <vt:lpstr>Estructura Programática AIB</vt:lpstr>
      <vt:lpstr>Formulación DGB</vt:lpstr>
      <vt:lpstr>Formulación DAB</vt:lpstr>
      <vt:lpstr>Formulación DOB</vt:lpstr>
      <vt:lpstr>Formulación AIB</vt:lpstr>
      <vt:lpstr>Compilado PAO 2022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Ariana Rodriguez Briceño</dc:creator>
  <cp:lastModifiedBy>Ariana Rodriguez Briceño</cp:lastModifiedBy>
  <dcterms:created xsi:type="dcterms:W3CDTF">2021-05-11T17:56:17Z</dcterms:created>
  <dcterms:modified xsi:type="dcterms:W3CDTF">2021-06-02T16:20:48Z</dcterms:modified>
</cp:coreProperties>
</file>