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0" yWindow="75" windowWidth="14115" windowHeight="4440"/>
  </bookViews>
  <sheets>
    <sheet name="2018" sheetId="1" r:id="rId1"/>
  </sheets>
  <calcPr calcId="144525"/>
</workbook>
</file>

<file path=xl/calcChain.xml><?xml version="1.0" encoding="utf-8"?>
<calcChain xmlns="http://schemas.openxmlformats.org/spreadsheetml/2006/main">
  <c r="R88" i="1" l="1"/>
  <c r="R84" i="1"/>
</calcChain>
</file>

<file path=xl/sharedStrings.xml><?xml version="1.0" encoding="utf-8"?>
<sst xmlns="http://schemas.openxmlformats.org/spreadsheetml/2006/main" count="870" uniqueCount="497">
  <si>
    <t>OBJETO CONTRACTUAL</t>
  </si>
  <si>
    <t>ASPECTOS RELEVANTES</t>
  </si>
  <si>
    <t>OFERTAS RECIBIDAS</t>
  </si>
  <si>
    <t>ADJUDICATARIO</t>
  </si>
  <si>
    <t>TÉRMINOS DEL CONTRATO</t>
  </si>
  <si>
    <t>NÚMERO DE CONCURSO</t>
  </si>
  <si>
    <t>FECHA</t>
  </si>
  <si>
    <t>HORA</t>
  </si>
  <si>
    <t xml:space="preserve">BIEN O SERVICIO </t>
  </si>
  <si>
    <t>CANTIDAD DE RENGLONES</t>
  </si>
  <si>
    <t xml:space="preserve">ESTIMACIÓN DEL NEGOCIO </t>
  </si>
  <si>
    <t>PLAZO CONTRACTUAL</t>
  </si>
  <si>
    <t>PARAMETROS DE EVALUACIÓN</t>
  </si>
  <si>
    <t>CANTIDAD</t>
  </si>
  <si>
    <t xml:space="preserve">NOMBRE </t>
  </si>
  <si>
    <t>CÉDULA  FÍSICA O JURÍDICA</t>
  </si>
  <si>
    <t>NOMBRE</t>
  </si>
  <si>
    <t xml:space="preserve">FUNDAMENTO </t>
  </si>
  <si>
    <t>MONTO ADJUDICADO TOTAL</t>
  </si>
  <si>
    <t>PLAZO DE ENTREGA</t>
  </si>
  <si>
    <t>INICIO DE EJECUCIÓN</t>
  </si>
  <si>
    <t>PRECIO</t>
  </si>
  <si>
    <t>EXPERIENCIA</t>
  </si>
  <si>
    <t>TIEMPO DE ENTREGA</t>
  </si>
  <si>
    <t xml:space="preserve">NÚMERO DE CONCURSO INTERNO </t>
  </si>
  <si>
    <t xml:space="preserve">30 días naturales </t>
  </si>
  <si>
    <t>N/A</t>
  </si>
  <si>
    <t>3-101-483480</t>
  </si>
  <si>
    <t>CALIFICACIÓN</t>
  </si>
  <si>
    <t>EXCEPCIÓN</t>
  </si>
  <si>
    <t>2018CD-000001-UP</t>
  </si>
  <si>
    <t>Estudio Imagen</t>
  </si>
  <si>
    <t>1-0458-0828</t>
  </si>
  <si>
    <t>3-101-573508</t>
  </si>
  <si>
    <t>3-101-104126</t>
  </si>
  <si>
    <t>3-101-152593</t>
  </si>
  <si>
    <t>3-101-327873</t>
  </si>
  <si>
    <t>Jorge Edwin Lao Largaespada</t>
  </si>
  <si>
    <t>¢6.754.230,00</t>
  </si>
  <si>
    <t>37 días naturales</t>
  </si>
  <si>
    <t>¢10.000.000</t>
  </si>
  <si>
    <t>RMDC Imagen comunicación centroamericana S.A.</t>
  </si>
  <si>
    <t>Demoscopia S.A.</t>
  </si>
  <si>
    <t>B Y S Blanco y Sánchez Consultores S.A.</t>
  </si>
  <si>
    <t>Latinetwork Dichter &amp; Neira S.A.</t>
  </si>
  <si>
    <t>2018LN-000001-0012800001</t>
  </si>
  <si>
    <t>2018LN-000001-UP</t>
  </si>
  <si>
    <t>Calzado de protección para el personal del Cuerpo de Bomberos</t>
  </si>
  <si>
    <t>1 año</t>
  </si>
  <si>
    <t>5% cremallera frontal</t>
  </si>
  <si>
    <t>Inversiones Centroamericanas Incen S.A.</t>
  </si>
  <si>
    <t>3-101-114236</t>
  </si>
  <si>
    <t>Nelson Armando Carazo Guillen</t>
  </si>
  <si>
    <t>08-0039-0701</t>
  </si>
  <si>
    <t>Prevención y Seguridad Industrial S.A.</t>
  </si>
  <si>
    <t>3-101-035798</t>
  </si>
  <si>
    <t>Servicios Digitales RM  S.A.</t>
  </si>
  <si>
    <t>Compañía de Seguridad Industrial Cruz Verde S.A.</t>
  </si>
  <si>
    <t>3-101-016469</t>
  </si>
  <si>
    <t>Saenz Fallas S.A.</t>
  </si>
  <si>
    <t>3-101-024614</t>
  </si>
  <si>
    <t>TEC Tecnología en Calzado S.A.</t>
  </si>
  <si>
    <t>3-101-277936</t>
  </si>
  <si>
    <t>Equipos de Salud Ocupacional S.A.</t>
  </si>
  <si>
    <t>3-101-086562</t>
  </si>
  <si>
    <t>Grupo Uni Hospi S.A.</t>
  </si>
  <si>
    <t>3-101-273643</t>
  </si>
  <si>
    <t>2018LA-000002-0012800001</t>
  </si>
  <si>
    <t>2018LA-000002-UP</t>
  </si>
  <si>
    <t>Dirección Musical de la Rondalla</t>
  </si>
  <si>
    <t>Alberto Campos Barrantes</t>
  </si>
  <si>
    <t>1-1205-0919</t>
  </si>
  <si>
    <t>2-0241-0039</t>
  </si>
  <si>
    <t>Luis Fernando González Murillo</t>
  </si>
  <si>
    <t>Equipos deportivos para Programa de Acondicionamiento Físico para Bomberos</t>
  </si>
  <si>
    <t>2018LA-000003-0012800001</t>
  </si>
  <si>
    <t>2018LA-000003-UP</t>
  </si>
  <si>
    <t>90 días naturales</t>
  </si>
  <si>
    <t>Consorcio Interamericano  Caribe de Exportación S.A.</t>
  </si>
  <si>
    <t>Jonathan  Wilfredo Vega Garbanzo</t>
  </si>
  <si>
    <t>Gym Supply S.A.</t>
  </si>
  <si>
    <t>Oriental  fashion W &amp; L Limitada</t>
  </si>
  <si>
    <t xml:space="preserve">Corporación Proexve Limitada </t>
  </si>
  <si>
    <t>3-101-053546</t>
  </si>
  <si>
    <t>01-0916-0064</t>
  </si>
  <si>
    <t>3-101-688159</t>
  </si>
  <si>
    <t>3-102-397033</t>
  </si>
  <si>
    <t>3-102-615606</t>
  </si>
  <si>
    <t xml:space="preserve">90 días naturales </t>
  </si>
  <si>
    <t>2018LA-000005-0012800001</t>
  </si>
  <si>
    <t> 15/03/2018</t>
  </si>
  <si>
    <t>2018LA-000005-UP</t>
  </si>
  <si>
    <t>Suministro e Instalación de calentadores de agua solares</t>
  </si>
  <si>
    <t>Representaciones Rilesa S.A.</t>
  </si>
  <si>
    <t>3-101-605649</t>
  </si>
  <si>
    <t>¢24.949.996,08</t>
  </si>
  <si>
    <t>Pendiente</t>
  </si>
  <si>
    <t>2018CD-000002-UP</t>
  </si>
  <si>
    <t>Equipo de impresión</t>
  </si>
  <si>
    <t xml:space="preserve">40 días naturales </t>
  </si>
  <si>
    <t>Tecnova Soluciones S.A.</t>
  </si>
  <si>
    <t>Corporación ACS Sabanilla S.A.</t>
  </si>
  <si>
    <t xml:space="preserve">Componentes El Orbe </t>
  </si>
  <si>
    <t>3-101-337249</t>
  </si>
  <si>
    <t> 3-101-100509</t>
  </si>
  <si>
    <t>3-101-111502</t>
  </si>
  <si>
    <t>I S Productos de oficina Centroamerica S.A.</t>
  </si>
  <si>
    <t>Spectrum Multimedia S.A.</t>
  </si>
  <si>
    <t>3-101-059552</t>
  </si>
  <si>
    <t>3-101-365523</t>
  </si>
  <si>
    <t>Instalaciones Teledónicas Costa Rica S.A.</t>
  </si>
  <si>
    <t>3-101-035198</t>
  </si>
  <si>
    <t>40 días naturales</t>
  </si>
  <si>
    <t>2018LA-000006-0012800001</t>
  </si>
  <si>
    <t>Concentrado de espuma (Espumogeno)</t>
  </si>
  <si>
    <t>2018LA-000006-UP</t>
  </si>
  <si>
    <t>60 días naturales</t>
  </si>
  <si>
    <t>Industrial Fire and Rescue Equipment S.A.</t>
  </si>
  <si>
    <t>3-101-310800</t>
  </si>
  <si>
    <t>All Fire Products  S.A.</t>
  </si>
  <si>
    <t>3-101-496500</t>
  </si>
  <si>
    <t>Salvavidas de Centroamerica S.A.</t>
  </si>
  <si>
    <t>3-101-118017</t>
  </si>
  <si>
    <t>Servicios de Seguridad e Incendio SC Security  S.A.</t>
  </si>
  <si>
    <t>3-101-254054</t>
  </si>
  <si>
    <t>El Parais Azul S.A.</t>
  </si>
  <si>
    <t>3-101-505492</t>
  </si>
  <si>
    <t>2018LA-000007-UP</t>
  </si>
  <si>
    <t> 23/03/2018</t>
  </si>
  <si>
    <t>Servicio de suministro e instalación de sistemas de amplificación de sonido</t>
  </si>
  <si>
    <t>Mas música internacional S.A.</t>
  </si>
  <si>
    <t>3-101-535785</t>
  </si>
  <si>
    <t>Instrumentos musicales La clave S.A.</t>
  </si>
  <si>
    <t>3-101-406902</t>
  </si>
  <si>
    <t>Medisonido S.A.</t>
  </si>
  <si>
    <t>3-101-133081</t>
  </si>
  <si>
    <t>Instrumentos musicales La Voz S.A.</t>
  </si>
  <si>
    <t>3-101-036041</t>
  </si>
  <si>
    <t>Más Música Internacional S.A.</t>
  </si>
  <si>
    <t>¢11.274.332,02</t>
  </si>
  <si>
    <t xml:space="preserve">Pendiente </t>
  </si>
  <si>
    <t>2018LA-000009-UP</t>
  </si>
  <si>
    <t>Raciones alimenticias de larga duración para el Cuerpo de Bomberos de Costa Rica Continuo</t>
  </si>
  <si>
    <t xml:space="preserve">75 días naturales </t>
  </si>
  <si>
    <t>Construcción de aleros para las estaciones de bomberos de Guápiles, Cartago, Cañas, Las Juntas y Belén</t>
  </si>
  <si>
    <t>Construciones Martinez Coirtes SRL</t>
  </si>
  <si>
    <t>3-102-688996</t>
  </si>
  <si>
    <t>Edificios Casas y Carreteras S.A.</t>
  </si>
  <si>
    <t>Productos Importados Mejia Pime S.A.</t>
  </si>
  <si>
    <t>3-101-130222</t>
  </si>
  <si>
    <t>3-101-136994</t>
  </si>
  <si>
    <t>Maximiliano Rojas Gutierrez</t>
  </si>
  <si>
    <t>02-0513-0690</t>
  </si>
  <si>
    <t>Bucknor Consultores y Asociados S.A.</t>
  </si>
  <si>
    <t>3-101-231446</t>
  </si>
  <si>
    <t>Servicios de Mantenimiento Cubero S.A.</t>
  </si>
  <si>
    <t>3-101-102980</t>
  </si>
  <si>
    <t>JCVF Constructores de Costa Rica S.A.</t>
  </si>
  <si>
    <t>3-101-577073</t>
  </si>
  <si>
    <t>Chacon Arquitectos S.A.</t>
  </si>
  <si>
    <t>3-101-588044</t>
  </si>
  <si>
    <t>¢22.727.019,32</t>
  </si>
  <si>
    <t>2018LA-000010-UP</t>
  </si>
  <si>
    <t>2018LA-000011-0012800001</t>
  </si>
  <si>
    <t>2018LA-000011-UP</t>
  </si>
  <si>
    <t>Artículos para reconocimiento al personal y otros públicos</t>
  </si>
  <si>
    <t xml:space="preserve">35 días naturales </t>
  </si>
  <si>
    <t>Larko S.R.L</t>
  </si>
  <si>
    <t>Doriz Marisol Pachón Izquierdo</t>
  </si>
  <si>
    <t>Irioma S.A</t>
  </si>
  <si>
    <t>Promocionar de Costa Rica AyM S.A</t>
  </si>
  <si>
    <t>Corporación Vado Quesada S.A.</t>
  </si>
  <si>
    <t>Guecam, Guerrero y Campos S.A.</t>
  </si>
  <si>
    <t>Serigrafia Arco Iris del Sur S.A.</t>
  </si>
  <si>
    <t>Ronald Antonio Fallas Páez</t>
  </si>
  <si>
    <t>Propack de Costa Rica S.A.</t>
  </si>
  <si>
    <t>Fravico Promocional S.A.</t>
  </si>
  <si>
    <t>3-102-603525</t>
  </si>
  <si>
    <t>3-101-596137</t>
  </si>
  <si>
    <t>3-101-241393</t>
  </si>
  <si>
    <t>3-101-442865</t>
  </si>
  <si>
    <t>3-101-233472</t>
  </si>
  <si>
    <t> 01-0481-0958</t>
  </si>
  <si>
    <t>3-101-117902</t>
  </si>
  <si>
    <t>3-101-637714</t>
  </si>
  <si>
    <t>3-101-251650</t>
  </si>
  <si>
    <t>Larko S.R.L.</t>
  </si>
  <si>
    <t>¢3 916 194.67</t>
  </si>
  <si>
    <t>Irioma S.A.</t>
  </si>
  <si>
    <t>¢1 728 787,00</t>
  </si>
  <si>
    <t>Promocionar de CR AyM S.A</t>
  </si>
  <si>
    <t>¢4 041 727,50</t>
  </si>
  <si>
    <t>¢707 945,00</t>
  </si>
  <si>
    <t>Propak S.A</t>
  </si>
  <si>
    <t>¢254 250,00</t>
  </si>
  <si>
    <t>¢761 620,00</t>
  </si>
  <si>
    <t>2018LA-000012-0012800001</t>
  </si>
  <si>
    <t>2018LA-000012-UP</t>
  </si>
  <si>
    <t>Sustitución y modificación de portones</t>
  </si>
  <si>
    <t>75 días naturales</t>
  </si>
  <si>
    <t>3-101-177456</t>
  </si>
  <si>
    <t>Accesos Automáticos S.A.</t>
  </si>
  <si>
    <t>Salas Portones y Sistemas Automáticos S.A.</t>
  </si>
  <si>
    <t>3-101-354410</t>
  </si>
  <si>
    <t>2018LA-000016-0012800001</t>
  </si>
  <si>
    <t>2018LA-000017-UP</t>
  </si>
  <si>
    <t>Maniquíes para entrenamiento de Academia Nacional de Bomberos según Demanda</t>
  </si>
  <si>
    <t>Capacitación Prehospitalaria JJ S.A</t>
  </si>
  <si>
    <t xml:space="preserve"> Alfa Médica S.A. </t>
  </si>
  <si>
    <t xml:space="preserve">Animed Salud S.A. </t>
  </si>
  <si>
    <t xml:space="preserve"> Misiones One Life S.A. </t>
  </si>
  <si>
    <t xml:space="preserve"> Alvaro Alonso Calvo Gutierrez </t>
  </si>
  <si>
    <t xml:space="preserve"> Prevención y Seguridad Industrial S.A. </t>
  </si>
  <si>
    <t xml:space="preserve"> Laboratorios Rymco S.A.</t>
  </si>
  <si>
    <t>Compañía Técnica y Comercial SATEC S.A.</t>
  </si>
  <si>
    <t>3-101-235897</t>
  </si>
  <si>
    <t>3-101-255970</t>
  </si>
  <si>
    <t>3-101-462799</t>
  </si>
  <si>
    <t>3-101-440141</t>
  </si>
  <si>
    <t>01-0810-0954</t>
  </si>
  <si>
    <t>3-012-350386</t>
  </si>
  <si>
    <t>3-101-024094</t>
  </si>
  <si>
    <t>2018LA-000018-UP</t>
  </si>
  <si>
    <t>Servicio de confección de rotulación y señalización de seguridad e higiene según demanda</t>
  </si>
  <si>
    <t>De 1 a 1500 cm2 : 8 días naturales.  De 1501 a 4500 cm2 : 15 días naturales.  De 4501 a 6500 cm2 : 22 días naturales. Más de 6501 cm2 : 30 días naturales.</t>
  </si>
  <si>
    <t>Inversiones Sol Mix S.A.</t>
  </si>
  <si>
    <t>3-101-232613</t>
  </si>
  <si>
    <t>Kavial S.A.</t>
  </si>
  <si>
    <t>3-101-090805</t>
  </si>
  <si>
    <t>Red Sistemas de Rotulación S.A.</t>
  </si>
  <si>
    <t>3-101-180206</t>
  </si>
  <si>
    <t>Según cartel</t>
  </si>
  <si>
    <t>2018CD-000003-UP</t>
  </si>
  <si>
    <t>Taller Eléctrico Induni S.A.</t>
  </si>
  <si>
    <t>3-101-062195</t>
  </si>
  <si>
    <t>Elmec S.A.</t>
  </si>
  <si>
    <t>3-101-011526</t>
  </si>
  <si>
    <t>Produtel E S M S.A.</t>
  </si>
  <si>
    <t>3-101-322675</t>
  </si>
  <si>
    <t>Diacsa Desarollos e Inversiones Árias y Solis S.A.</t>
  </si>
  <si>
    <t>3-101-676069</t>
  </si>
  <si>
    <t>¢18.859.682,52</t>
  </si>
  <si>
    <t>2018LA-000019-0012800001</t>
  </si>
  <si>
    <t>2018LA-000015-UP</t>
  </si>
  <si>
    <t>Servicio según demanda de horas de desarrollo para mantenimiento del sistema de información WEBSIIS - Sistema Integrado de Información en Salud</t>
  </si>
  <si>
    <t>A &amp; B Asesores Ingenieros en Electrónica y computación S.A.</t>
  </si>
  <si>
    <t>3-101-198049</t>
  </si>
  <si>
    <t>¢5.875.000,00</t>
  </si>
  <si>
    <t>2018LA-000022-0012800001</t>
  </si>
  <si>
    <t>2018LA-000022-UP</t>
  </si>
  <si>
    <t xml:space="preserve">20 días naturales </t>
  </si>
  <si>
    <t>Adquisición Set de reparación de Válvulas de acción rápida según demanda para los Sistemas de Bombeo</t>
  </si>
  <si>
    <t>20 días naturales</t>
  </si>
  <si>
    <t>Jorge Carlos Hernández Bond</t>
  </si>
  <si>
    <t>01-0796-0089</t>
  </si>
  <si>
    <t>$20,273.29</t>
  </si>
  <si>
    <t> 2018CD-000001-0012800001</t>
  </si>
  <si>
    <t> 2018CD-000002-0012800001</t>
  </si>
  <si>
    <t> 2018LA-000007-0012800001</t>
  </si>
  <si>
    <t> 2018LA-000009-0012800001</t>
  </si>
  <si>
    <t> 2018LA-000010-0012800001</t>
  </si>
  <si>
    <t> 2018LA-000017-0012800001</t>
  </si>
  <si>
    <t> 2018CD-000003-0012800001</t>
  </si>
  <si>
    <t> Readecuación del Sistema de iluminación de la Estación de Bomberos del Roble</t>
  </si>
  <si>
    <t>TIEMPO DE ENTREGA SEGÚN CARTEL</t>
  </si>
  <si>
    <t>CONTINUO</t>
  </si>
  <si>
    <t>UNICO</t>
  </si>
  <si>
    <t>2018LA-000001-0012800001</t>
  </si>
  <si>
    <t>Servicios según demanda de Confección, lavado y mantenimiento de botargas e inflables</t>
  </si>
  <si>
    <t>Cinco Sentidos Advertising Sociedad Anónima</t>
  </si>
  <si>
    <t>3-101-664939</t>
  </si>
  <si>
    <t>Inversiones Árias Esquivel Sociedad Anónima</t>
  </si>
  <si>
    <t>3-101-257405</t>
  </si>
  <si>
    <t>Infructuso</t>
  </si>
  <si>
    <t> Suministro e Instalación de plantas eléctricas</t>
  </si>
  <si>
    <t> 2018LA-000004-0012800001</t>
  </si>
  <si>
    <t>Tractomotríz Sociedad Anónima</t>
  </si>
  <si>
    <t>3-101-013912</t>
  </si>
  <si>
    <t xml:space="preserve">Ceres Sociedad Anónima </t>
  </si>
  <si>
    <t>3-101-005553</t>
  </si>
  <si>
    <t>Avila S T E M Sociedad Anónima</t>
  </si>
  <si>
    <t>3-101-029776</t>
  </si>
  <si>
    <t>Consorcio Power Solutions, S.A. - Electrotecnica, S.A. - Soporte Critico, S.A.</t>
  </si>
  <si>
    <t>3-101-423076</t>
  </si>
  <si>
    <t>Propace Ingeniería Sociedad Anónima</t>
  </si>
  <si>
    <t>3-101-199078</t>
  </si>
  <si>
    <t>En evaluación</t>
  </si>
  <si>
    <t>2018LA-000008-0012800001</t>
  </si>
  <si>
    <t>Suministro e Instalación de Sistemas de Bombeo de agua potable</t>
  </si>
  <si>
    <t>Zebol Sociedad Anónima</t>
  </si>
  <si>
    <t>3-101-064341</t>
  </si>
  <si>
    <t>Hidrotica Sociedad Anónima</t>
  </si>
  <si>
    <t>3-101-192611</t>
  </si>
  <si>
    <t>2018LA-000013-0012800001</t>
  </si>
  <si>
    <t>2018LA-000014-0012800001</t>
  </si>
  <si>
    <t>2018LA-000015-0012800001</t>
  </si>
  <si>
    <t>Publistar Futura Sociedad Anónima</t>
  </si>
  <si>
    <t>3-101-502769</t>
  </si>
  <si>
    <t xml:space="preserve">Apelación </t>
  </si>
  <si>
    <t>Equipos y herramientas para control de incendios con aguas</t>
  </si>
  <si>
    <t>Álvaro Calvo Gutierrez</t>
  </si>
  <si>
    <t>Servicios Digitales Corporativos RM Sociedad Anónima</t>
  </si>
  <si>
    <t xml:space="preserve">Invotor Sociedad Anónima </t>
  </si>
  <si>
    <t>3-101-169216</t>
  </si>
  <si>
    <t>Servicios según demanda de confección y mantenimiento de botargas e inflables</t>
  </si>
  <si>
    <t>Servicio según demanda de producción de videos animados en 2D y 3D</t>
  </si>
  <si>
    <t>45 días hábiles</t>
  </si>
  <si>
    <t>E-Motion Post Studio Sociedad Anónima</t>
  </si>
  <si>
    <t>3-101-581944</t>
  </si>
  <si>
    <t>La fabrica Filmes y Producciones de Televisión Sociedad Anónima</t>
  </si>
  <si>
    <t>3-101-258925</t>
  </si>
  <si>
    <t>2018LA-000018-0012800001</t>
  </si>
  <si>
    <t>Servicio de suministro e instalación de sistemas de alarma contra robo, incendio y CCTV</t>
  </si>
  <si>
    <t>120 días naturales</t>
  </si>
  <si>
    <t>Globaltec Tecnologies GMZS Sociedad Anónima</t>
  </si>
  <si>
    <t>3-101-391788</t>
  </si>
  <si>
    <t>Sistemas de Protección Incorporados Sociedad Anónima</t>
  </si>
  <si>
    <t>3-101-031193</t>
  </si>
  <si>
    <t>SPC Telecentinel Sociedad Anónima</t>
  </si>
  <si>
    <t>3-101-201950</t>
  </si>
  <si>
    <t>2018LA-000020-0012800001</t>
  </si>
  <si>
    <t>2018LA-000021-0012800001</t>
  </si>
  <si>
    <t>Equipos Especializados para uso en el control de emergencias por Unidades Operativas</t>
  </si>
  <si>
    <t>G Industrial Group Sociedad Anónima</t>
  </si>
  <si>
    <t>3-101-621937</t>
  </si>
  <si>
    <t xml:space="preserve">Prevención y Seguridad Industrial Sociedad Anónima </t>
  </si>
  <si>
    <t>Sondel Sociedad Anónima</t>
  </si>
  <si>
    <t>3-101-095926</t>
  </si>
  <si>
    <t>Miami Supply Jit Sociedad de Responsabilidad Limitada</t>
  </si>
  <si>
    <t>3-102-722522</t>
  </si>
  <si>
    <t>Superba Sociedad Anónima</t>
  </si>
  <si>
    <t>3-101-011224</t>
  </si>
  <si>
    <t>Farmagro Sociedad Anónimo</t>
  </si>
  <si>
    <t>3-101-007898</t>
  </si>
  <si>
    <t>Guangzhou Oriental Sociedad Anónima</t>
  </si>
  <si>
    <t>3-101-429677</t>
  </si>
  <si>
    <t>Distribuidora Ramírez y Castillo Sociedad Anónima</t>
  </si>
  <si>
    <t>3-101-080638</t>
  </si>
  <si>
    <t>Compañía Tecnica y Comercial Satec Sociedad Anónima</t>
  </si>
  <si>
    <t>J&amp;B Power Engineering Sociedad Anónima</t>
  </si>
  <si>
    <t>3-101-695335</t>
  </si>
  <si>
    <t>Adquisición de parlantes, controles de sirena y luces led según demanda para la Flotilla Vehicular del Benemérito Cuerpo de Bomberos</t>
  </si>
  <si>
    <t xml:space="preserve">28 días naturales </t>
  </si>
  <si>
    <t>Taller Sanabria Vehículos Especiales TSVE Sociedad de Responsabilidad Limitada</t>
  </si>
  <si>
    <t>3-102-671245</t>
  </si>
  <si>
    <t>Seguricentro Sociedad Anónima</t>
  </si>
  <si>
    <t>3-101-036581</t>
  </si>
  <si>
    <t>Servicios de Seguridad e Incendio SC Security Sociedad Anónima</t>
  </si>
  <si>
    <t>F Chaves y Compañía Sociedad Anónima</t>
  </si>
  <si>
    <t>3-101-532122</t>
  </si>
  <si>
    <t>2018LA-000023-0012800001</t>
  </si>
  <si>
    <t>2018LA-000024-0012800001</t>
  </si>
  <si>
    <t>2018LA-000025-0012800002</t>
  </si>
  <si>
    <t>2018LA-000026-0012800002</t>
  </si>
  <si>
    <t>2018LA-000027-0012800003</t>
  </si>
  <si>
    <t>2018LA-000028-0012800003</t>
  </si>
  <si>
    <t>2018LA-000029-0012800004</t>
  </si>
  <si>
    <t>2018LA-000030-0012800004</t>
  </si>
  <si>
    <t>2018LA-000031-0012800005</t>
  </si>
  <si>
    <t>Equipos Electro Médicos para la Unidad Operativa de Emergencias Médicas y Rescate</t>
  </si>
  <si>
    <t>Kendall Innovadores en Cuidadoes al paciente S.A.</t>
  </si>
  <si>
    <t>3-101-211041</t>
  </si>
  <si>
    <t>Medi Express CR Sociedad Anónima</t>
  </si>
  <si>
    <t>3-101-696792</t>
  </si>
  <si>
    <t>Tecnología Hospitalaria R y M Sociedad Anónima</t>
  </si>
  <si>
    <t>3-101-116194</t>
  </si>
  <si>
    <t>Latinrep Supply de Costa Rica Sociedad Anónima</t>
  </si>
  <si>
    <t>3-101-031200</t>
  </si>
  <si>
    <t>Ancamédica Sociedad Anónima</t>
  </si>
  <si>
    <t>3-101-248922</t>
  </si>
  <si>
    <t>Equipos y Suministros Keima E S K Sociedad Anónima</t>
  </si>
  <si>
    <t>3-101-237818</t>
  </si>
  <si>
    <t>Medical Supplies C.R. Sociedad Anónima</t>
  </si>
  <si>
    <t>3-101-598240</t>
  </si>
  <si>
    <t>Corporación Biomedida Cobisa Sociedad Anónima</t>
  </si>
  <si>
    <t>3-101-283749</t>
  </si>
  <si>
    <t>Transacciones Médicas Transmedic Sociedad Anónima</t>
  </si>
  <si>
    <t>3-101-171135</t>
  </si>
  <si>
    <t>Tiancy Médica Sociedad Anónima</t>
  </si>
  <si>
    <t>3-101-402827</t>
  </si>
  <si>
    <t>Capacitción Prehospitalaria J J Sociedad Anónima</t>
  </si>
  <si>
    <t>Corporación Abilab Sociedad Anónima</t>
  </si>
  <si>
    <t>3-101-315968</t>
  </si>
  <si>
    <t>2018LA-000025-UP</t>
  </si>
  <si>
    <t>Servicios de Suministro, Instalación y Mantenimiento de persianas por demanda</t>
  </si>
  <si>
    <t>10 dh en GAM, 15 dh fuera del GAM</t>
  </si>
  <si>
    <t>Servipersianas Sociedad Anónima</t>
  </si>
  <si>
    <t>3-101-167897</t>
  </si>
  <si>
    <t>Dispositivos y Equipos para Protección Personal de las Unidades Operativas</t>
  </si>
  <si>
    <t>Salasu Asociados Sociedad Anónima</t>
  </si>
  <si>
    <t>3-101-752486</t>
  </si>
  <si>
    <t>Compañía de Seguridad Industrial Cruz Verde Sociedad Anónima</t>
  </si>
  <si>
    <t>Distribuidora Ego Sociedad Anónima</t>
  </si>
  <si>
    <t>3-101-156876</t>
  </si>
  <si>
    <t>Cifsa Sociedad Anónima</t>
  </si>
  <si>
    <t>3-101-106204</t>
  </si>
  <si>
    <t>Prevención y Seguridad Industrial</t>
  </si>
  <si>
    <t>El Parais Azul Sociedad Anónima</t>
  </si>
  <si>
    <t>Jor Equipos de Emergencia Sociedad Anónima</t>
  </si>
  <si>
    <t>3-101-602213</t>
  </si>
  <si>
    <t>Servicio de Confección e Impresión de Camisetas Promocionales  según demanda</t>
  </si>
  <si>
    <t>45 días naturales</t>
  </si>
  <si>
    <t xml:space="preserve">Doriz Marisol Pachon Izquierdo </t>
  </si>
  <si>
    <t>Viarsa Industrial Textil Sociedad Anónima</t>
  </si>
  <si>
    <t>3-101-507144</t>
  </si>
  <si>
    <t>Servicio continuo de programa técnico modular para preparadores físicos el Cuerpo de Bomberos de Costa Rica Continuo</t>
  </si>
  <si>
    <t>3-102-708783</t>
  </si>
  <si>
    <t>4-000-042150</t>
  </si>
  <si>
    <t>Sociedad Educativa Merjoh Capacitación Actual Sociedad de Responsabilidad Limitada</t>
  </si>
  <si>
    <t>Universidad Nacional</t>
  </si>
  <si>
    <t>Apertura</t>
  </si>
  <si>
    <t>Servicios según demanda de confección, lavado y mantenimiento de botargas e inflables</t>
  </si>
  <si>
    <t>Servicio según demanda de monitoreo vía satelital de personas</t>
  </si>
  <si>
    <t>Herramientas para apoyo en emergencias con fuego</t>
  </si>
  <si>
    <t>2018CD-000004-0012800001</t>
  </si>
  <si>
    <t>Servicio de monitoreo vía satélital de personas</t>
  </si>
  <si>
    <t>1 Año</t>
  </si>
  <si>
    <t>Satgeo Sociedad Anónima</t>
  </si>
  <si>
    <t>3-101-566561</t>
  </si>
  <si>
    <t>2018CD-000005-0012800001</t>
  </si>
  <si>
    <t>2018CD-000006-0012800001</t>
  </si>
  <si>
    <t>Proyectos de Ingeniería y Sumnistro de Equipos Sociedad Anónima</t>
  </si>
  <si>
    <t>3-101-151973</t>
  </si>
  <si>
    <t>Electromédica Sociedad Anónima</t>
  </si>
  <si>
    <t>3-101-038202</t>
  </si>
  <si>
    <t>TecnoSagot Sociedad Anónima</t>
  </si>
  <si>
    <t>3-101-077573</t>
  </si>
  <si>
    <t>Divingmania Sociedad Anónima</t>
  </si>
  <si>
    <t>3-101-318828</t>
  </si>
  <si>
    <t> Herramientas y equipos para utilizar en rescates</t>
  </si>
  <si>
    <t> Instrumentos y equipos para incidentes con Materiales Peligrosos</t>
  </si>
  <si>
    <t> Equipos para buceo técnico</t>
  </si>
  <si>
    <t>2018LN-000002-0012800001</t>
  </si>
  <si>
    <t>2018LN-000003-0012800002</t>
  </si>
  <si>
    <t>2018LN-000004-0012800003</t>
  </si>
  <si>
    <t>2018LN-000005-0012800004</t>
  </si>
  <si>
    <t>2018LN-000006-0012800005</t>
  </si>
  <si>
    <t>Servicios de mantenimiento preventivo y correctivo para los equipos auxiliares de combustión interna de 2 y 4 tiempos</t>
  </si>
  <si>
    <t>Motores Cronos Sociedad Anónima</t>
  </si>
  <si>
    <t>3-101-609184</t>
  </si>
  <si>
    <t>Toldos para Campamentación</t>
  </si>
  <si>
    <t>140 días naturales</t>
  </si>
  <si>
    <t>Creaciones sin límites del Este Sociedad Anónima</t>
  </si>
  <si>
    <t>3-101-322684</t>
  </si>
  <si>
    <t>Eurotoldos Sociedad Anónima</t>
  </si>
  <si>
    <t>3-101-224646</t>
  </si>
  <si>
    <t>Megaescenarios Sociedad Anónima</t>
  </si>
  <si>
    <t>3-101-382669</t>
  </si>
  <si>
    <t>Servicio de suministro e instalación de módulos para unidades de rescate</t>
  </si>
  <si>
    <t>210 días naturales</t>
  </si>
  <si>
    <t>15% Estándares de fabricación</t>
  </si>
  <si>
    <t>Comercializadora Técnica Industrial del Oeste  Sociedad Anónima</t>
  </si>
  <si>
    <t>3-101-351799</t>
  </si>
  <si>
    <t>Adquisición de Aceites y lubricantes contra demanda para las Unidades de la flota del Cuerpo de Bomberos</t>
  </si>
  <si>
    <t>Doble S R Sociedad Anónima</t>
  </si>
  <si>
    <t>3-101-095457</t>
  </si>
  <si>
    <t>Imporcasa M &amp; M Sociedad Anónima</t>
  </si>
  <si>
    <t>3-101-685175</t>
  </si>
  <si>
    <t>Ditrasa Internacioal Sociedad Anónima</t>
  </si>
  <si>
    <t>3-101-432474</t>
  </si>
  <si>
    <t>Kaseju Sociedad Anónima</t>
  </si>
  <si>
    <t> 3-101-741147</t>
  </si>
  <si>
    <t>Equipos Neumáticos Sociedad Anónima</t>
  </si>
  <si>
    <t>3-101-196524</t>
  </si>
  <si>
    <t>Maquinaria y Tractores Limitada</t>
  </si>
  <si>
    <t>3-102-004255</t>
  </si>
  <si>
    <t>Lubriespeciales Internacionales Sociedad de Responsabilidad Limitada</t>
  </si>
  <si>
    <t>3-102-379100</t>
  </si>
  <si>
    <t>25/06/2018 </t>
  </si>
  <si>
    <t> 10:01</t>
  </si>
  <si>
    <t> Servicios de Alimentación y Alquiler de Menaje</t>
  </si>
  <si>
    <t>20%
40% Experiencia</t>
  </si>
  <si>
    <t>2018LN-000002-UP</t>
  </si>
  <si>
    <t>2018LN-000003-UP</t>
  </si>
  <si>
    <t>2018LN-000004-UP</t>
  </si>
  <si>
    <t>2018LN-000005-UP</t>
  </si>
  <si>
    <t>2018LN-000006-UP</t>
  </si>
  <si>
    <t>2018LA-000001-UP</t>
  </si>
  <si>
    <t>2018LA-00004-UP</t>
  </si>
  <si>
    <t>2018LA-000008-UP</t>
  </si>
  <si>
    <t>2018LA-000013-UP</t>
  </si>
  <si>
    <t>2018LA-000016-UP</t>
  </si>
  <si>
    <t>2018LA-000019-UP</t>
  </si>
  <si>
    <t>2018LA-000020-UP</t>
  </si>
  <si>
    <t>2018LA-000023-UP</t>
  </si>
  <si>
    <t>2018LA-000024-UP</t>
  </si>
  <si>
    <t>2018LA-000027-UP</t>
  </si>
  <si>
    <t>2018LA-000026-UP</t>
  </si>
  <si>
    <t>2018LA-000028-UP</t>
  </si>
  <si>
    <t>2018LA-000021-UP</t>
  </si>
  <si>
    <t>2018-LA000029-UP</t>
  </si>
  <si>
    <t>2018LA-000030-UP</t>
  </si>
  <si>
    <t>2018LA-000031-UP</t>
  </si>
  <si>
    <t>2018CD-000004-UP</t>
  </si>
  <si>
    <t>2018CD-000007-UP</t>
  </si>
  <si>
    <t>2018CD-000006-UP</t>
  </si>
  <si>
    <t>35 dìas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</si>
</sst>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₡&quot;* #,##0_-;\-&quot;₡&quot;* #,##0_-;_-&quot;₡&quot;* &quot;-&quot;_-;_-@_-"/>
    <numFmt numFmtId="165" formatCode="&quot;₡&quot;#,##0.00"/>
    <numFmt numFmtId="166" formatCode="&quot;₡&quot;#,##0"/>
    <numFmt numFmtId="167" formatCode="_-[$₡-140A]* #,##0.00_-;\-[$₡-140A]* #,##0.00_-;_-[$₡-140A]* &quot;-&quot;??_-;_-@_-"/>
    <numFmt numFmtId="168" formatCode="[$$-540A]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3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1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3" xfId="0" applyFont="1" applyBorder="1"/>
    <xf numFmtId="165" fontId="4" fillId="0" borderId="13" xfId="0" applyNumberFormat="1" applyFont="1" applyFill="1" applyBorder="1" applyAlignment="1">
      <alignment horizontal="center" wrapText="1"/>
    </xf>
    <xf numFmtId="0" fontId="1" fillId="0" borderId="0" xfId="0" applyFont="1"/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wrapText="1"/>
    </xf>
    <xf numFmtId="9" fontId="4" fillId="0" borderId="13" xfId="0" applyNumberFormat="1" applyFont="1" applyFill="1" applyBorder="1" applyAlignment="1">
      <alignment horizontal="center" wrapText="1"/>
    </xf>
    <xf numFmtId="9" fontId="3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20" fontId="4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165" fontId="4" fillId="0" borderId="0" xfId="0" applyNumberFormat="1" applyFont="1" applyFill="1" applyBorder="1" applyAlignment="1">
      <alignment vertical="center" wrapText="1"/>
    </xf>
    <xf numFmtId="167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0" fontId="3" fillId="0" borderId="23" xfId="0" applyNumberFormat="1" applyFont="1" applyFill="1" applyBorder="1" applyAlignment="1">
      <alignment horizontal="center" vertical="center"/>
    </xf>
    <xf numFmtId="20" fontId="3" fillId="0" borderId="25" xfId="0" applyNumberFormat="1" applyFont="1" applyFill="1" applyBorder="1" applyAlignment="1">
      <alignment horizontal="center" vertical="center"/>
    </xf>
    <xf numFmtId="20" fontId="3" fillId="0" borderId="24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0" fontId="4" fillId="0" borderId="13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168" fontId="3" fillId="0" borderId="13" xfId="1" applyNumberFormat="1" applyFont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7" fontId="1" fillId="0" borderId="9" xfId="0" applyNumberFormat="1" applyFont="1" applyFill="1" applyBorder="1" applyAlignment="1">
      <alignment horizontal="center" vertical="center" wrapText="1"/>
    </xf>
    <xf numFmtId="167" fontId="1" fillId="0" borderId="1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5"/>
  <sheetViews>
    <sheetView tabSelected="1" zoomScale="55" zoomScaleNormal="55" workbookViewId="0">
      <selection activeCell="M19" sqref="M19:M20"/>
    </sheetView>
  </sheetViews>
  <sheetFormatPr baseColWidth="10" defaultColWidth="11.42578125" defaultRowHeight="15" x14ac:dyDescent="0.2"/>
  <cols>
    <col min="1" max="1" width="34.28515625" style="18" customWidth="1"/>
    <col min="2" max="2" width="25.7109375" style="18" customWidth="1"/>
    <col min="3" max="3" width="13.5703125" style="16" customWidth="1"/>
    <col min="4" max="4" width="15.85546875" style="18" customWidth="1"/>
    <col min="5" max="5" width="73.85546875" style="158" customWidth="1"/>
    <col min="6" max="6" width="21.28515625" style="18" customWidth="1"/>
    <col min="7" max="8" width="27.28515625" style="19" customWidth="1"/>
    <col min="9" max="9" width="24" style="18" customWidth="1"/>
    <col min="10" max="10" width="12.42578125" style="18" customWidth="1"/>
    <col min="11" max="11" width="16.28515625" style="18" customWidth="1"/>
    <col min="12" max="12" width="20.42578125" style="18" customWidth="1"/>
    <col min="13" max="13" width="18" style="18" customWidth="1"/>
    <col min="14" max="14" width="29.5703125" style="1" customWidth="1"/>
    <col min="15" max="15" width="19.7109375" style="17" customWidth="1"/>
    <col min="16" max="17" width="21.28515625" style="16" customWidth="1"/>
    <col min="18" max="18" width="29.42578125" style="20" customWidth="1"/>
    <col min="19" max="19" width="23.7109375" style="16" customWidth="1"/>
    <col min="20" max="20" width="20" style="16" customWidth="1"/>
    <col min="21" max="22" width="11.42578125" style="1" hidden="1" customWidth="1"/>
    <col min="23" max="16384" width="11.42578125" style="1"/>
  </cols>
  <sheetData>
    <row r="1" spans="1:21" s="13" customFormat="1" ht="16.5" thickBot="1" x14ac:dyDescent="0.3">
      <c r="A1" s="118"/>
      <c r="B1" s="118"/>
      <c r="C1" s="118"/>
      <c r="D1" s="119"/>
      <c r="E1" s="130" t="s">
        <v>0</v>
      </c>
      <c r="F1" s="131"/>
      <c r="G1" s="130" t="s">
        <v>1</v>
      </c>
      <c r="H1" s="132"/>
      <c r="I1" s="132"/>
      <c r="J1" s="132"/>
      <c r="K1" s="132"/>
      <c r="L1" s="131"/>
      <c r="M1" s="130" t="s">
        <v>2</v>
      </c>
      <c r="N1" s="132"/>
      <c r="O1" s="131"/>
      <c r="P1" s="130" t="s">
        <v>3</v>
      </c>
      <c r="Q1" s="131"/>
      <c r="R1" s="135" t="s">
        <v>4</v>
      </c>
      <c r="S1" s="136"/>
      <c r="T1" s="137"/>
    </row>
    <row r="2" spans="1:21" s="13" customFormat="1" ht="15.75" customHeight="1" x14ac:dyDescent="0.25">
      <c r="A2" s="123" t="s">
        <v>5</v>
      </c>
      <c r="B2" s="123" t="s">
        <v>24</v>
      </c>
      <c r="C2" s="116" t="s">
        <v>6</v>
      </c>
      <c r="D2" s="116" t="s">
        <v>7</v>
      </c>
      <c r="E2" s="138" t="s">
        <v>8</v>
      </c>
      <c r="F2" s="138" t="s">
        <v>9</v>
      </c>
      <c r="G2" s="140" t="s">
        <v>10</v>
      </c>
      <c r="H2" s="138" t="s">
        <v>264</v>
      </c>
      <c r="I2" s="138" t="s">
        <v>11</v>
      </c>
      <c r="J2" s="120" t="s">
        <v>12</v>
      </c>
      <c r="K2" s="121"/>
      <c r="L2" s="122"/>
      <c r="M2" s="124" t="s">
        <v>13</v>
      </c>
      <c r="N2" s="116" t="s">
        <v>14</v>
      </c>
      <c r="O2" s="142" t="s">
        <v>15</v>
      </c>
      <c r="P2" s="116" t="s">
        <v>16</v>
      </c>
      <c r="Q2" s="133" t="s">
        <v>17</v>
      </c>
      <c r="R2" s="143" t="s">
        <v>18</v>
      </c>
      <c r="S2" s="145" t="s">
        <v>19</v>
      </c>
      <c r="T2" s="128" t="s">
        <v>20</v>
      </c>
      <c r="U2" s="13" t="s">
        <v>28</v>
      </c>
    </row>
    <row r="3" spans="1:21" s="13" customFormat="1" ht="31.5" x14ac:dyDescent="0.25">
      <c r="A3" s="124"/>
      <c r="B3" s="124"/>
      <c r="C3" s="117"/>
      <c r="D3" s="117"/>
      <c r="E3" s="139"/>
      <c r="F3" s="139"/>
      <c r="G3" s="141"/>
      <c r="H3" s="139"/>
      <c r="I3" s="139"/>
      <c r="J3" s="39" t="s">
        <v>21</v>
      </c>
      <c r="K3" s="40" t="s">
        <v>22</v>
      </c>
      <c r="L3" s="41" t="s">
        <v>23</v>
      </c>
      <c r="M3" s="124"/>
      <c r="N3" s="117"/>
      <c r="O3" s="142"/>
      <c r="P3" s="117"/>
      <c r="Q3" s="134"/>
      <c r="R3" s="144"/>
      <c r="S3" s="146"/>
      <c r="T3" s="129"/>
      <c r="U3" s="13" t="s">
        <v>29</v>
      </c>
    </row>
    <row r="4" spans="1:21" ht="45" x14ac:dyDescent="0.2">
      <c r="A4" s="93" t="s">
        <v>45</v>
      </c>
      <c r="B4" s="110" t="s">
        <v>46</v>
      </c>
      <c r="C4" s="127">
        <v>43132</v>
      </c>
      <c r="D4" s="126">
        <v>0.52083333333333337</v>
      </c>
      <c r="E4" s="99" t="s">
        <v>47</v>
      </c>
      <c r="F4" s="110">
        <v>1</v>
      </c>
      <c r="G4" s="112">
        <v>100000000</v>
      </c>
      <c r="H4" s="110" t="s">
        <v>48</v>
      </c>
      <c r="I4" s="110" t="s">
        <v>265</v>
      </c>
      <c r="J4" s="125">
        <v>0.95</v>
      </c>
      <c r="K4" s="110" t="s">
        <v>49</v>
      </c>
      <c r="L4" s="110" t="s">
        <v>26</v>
      </c>
      <c r="M4" s="110">
        <v>9</v>
      </c>
      <c r="N4" s="2" t="s">
        <v>50</v>
      </c>
      <c r="O4" s="3" t="s">
        <v>51</v>
      </c>
      <c r="P4" s="110" t="s">
        <v>61</v>
      </c>
      <c r="Q4" s="111" t="s">
        <v>28</v>
      </c>
      <c r="R4" s="112">
        <v>162000</v>
      </c>
      <c r="S4" s="110" t="s">
        <v>48</v>
      </c>
      <c r="T4" s="108">
        <v>43220</v>
      </c>
    </row>
    <row r="5" spans="1:21" ht="30" x14ac:dyDescent="0.2">
      <c r="A5" s="93"/>
      <c r="B5" s="110"/>
      <c r="C5" s="127"/>
      <c r="D5" s="126"/>
      <c r="E5" s="99"/>
      <c r="F5" s="110"/>
      <c r="G5" s="112"/>
      <c r="H5" s="110"/>
      <c r="I5" s="110"/>
      <c r="J5" s="125"/>
      <c r="K5" s="110"/>
      <c r="L5" s="110"/>
      <c r="M5" s="110"/>
      <c r="N5" s="2" t="s">
        <v>52</v>
      </c>
      <c r="O5" s="3" t="s">
        <v>53</v>
      </c>
      <c r="P5" s="110"/>
      <c r="Q5" s="111"/>
      <c r="R5" s="112"/>
      <c r="S5" s="110"/>
      <c r="T5" s="108"/>
    </row>
    <row r="6" spans="1:21" ht="30" x14ac:dyDescent="0.2">
      <c r="A6" s="93"/>
      <c r="B6" s="110"/>
      <c r="C6" s="127"/>
      <c r="D6" s="126"/>
      <c r="E6" s="99"/>
      <c r="F6" s="110"/>
      <c r="G6" s="112"/>
      <c r="H6" s="110"/>
      <c r="I6" s="110"/>
      <c r="J6" s="125"/>
      <c r="K6" s="110"/>
      <c r="L6" s="110"/>
      <c r="M6" s="110"/>
      <c r="N6" s="2" t="s">
        <v>54</v>
      </c>
      <c r="O6" s="3" t="s">
        <v>55</v>
      </c>
      <c r="P6" s="110"/>
      <c r="Q6" s="111"/>
      <c r="R6" s="112"/>
      <c r="S6" s="110"/>
      <c r="T6" s="108"/>
    </row>
    <row r="7" spans="1:21" x14ac:dyDescent="0.2">
      <c r="A7" s="93"/>
      <c r="B7" s="110"/>
      <c r="C7" s="127"/>
      <c r="D7" s="126"/>
      <c r="E7" s="99"/>
      <c r="F7" s="110"/>
      <c r="G7" s="112"/>
      <c r="H7" s="110"/>
      <c r="I7" s="110"/>
      <c r="J7" s="125"/>
      <c r="K7" s="110"/>
      <c r="L7" s="110"/>
      <c r="M7" s="110"/>
      <c r="N7" s="4" t="s">
        <v>56</v>
      </c>
      <c r="O7" s="3" t="s">
        <v>27</v>
      </c>
      <c r="P7" s="110"/>
      <c r="Q7" s="111"/>
      <c r="R7" s="112"/>
      <c r="S7" s="110"/>
      <c r="T7" s="108"/>
    </row>
    <row r="8" spans="1:21" ht="30" x14ac:dyDescent="0.2">
      <c r="A8" s="93"/>
      <c r="B8" s="110"/>
      <c r="C8" s="127"/>
      <c r="D8" s="126"/>
      <c r="E8" s="99"/>
      <c r="F8" s="110"/>
      <c r="G8" s="112"/>
      <c r="H8" s="110"/>
      <c r="I8" s="110"/>
      <c r="J8" s="125"/>
      <c r="K8" s="110"/>
      <c r="L8" s="110"/>
      <c r="M8" s="110"/>
      <c r="N8" s="2" t="s">
        <v>57</v>
      </c>
      <c r="O8" s="3" t="s">
        <v>58</v>
      </c>
      <c r="P8" s="110"/>
      <c r="Q8" s="111"/>
      <c r="R8" s="112"/>
      <c r="S8" s="110"/>
      <c r="T8" s="108"/>
    </row>
    <row r="9" spans="1:21" x14ac:dyDescent="0.2">
      <c r="A9" s="93"/>
      <c r="B9" s="110"/>
      <c r="C9" s="127"/>
      <c r="D9" s="126"/>
      <c r="E9" s="99"/>
      <c r="F9" s="110"/>
      <c r="G9" s="112"/>
      <c r="H9" s="110"/>
      <c r="I9" s="110"/>
      <c r="J9" s="125"/>
      <c r="K9" s="110"/>
      <c r="L9" s="110"/>
      <c r="M9" s="110"/>
      <c r="N9" s="4" t="s">
        <v>59</v>
      </c>
      <c r="O9" s="3" t="s">
        <v>60</v>
      </c>
      <c r="P9" s="110"/>
      <c r="Q9" s="111"/>
      <c r="R9" s="112"/>
      <c r="S9" s="110"/>
      <c r="T9" s="108"/>
    </row>
    <row r="10" spans="1:21" ht="30" x14ac:dyDescent="0.2">
      <c r="A10" s="93"/>
      <c r="B10" s="110"/>
      <c r="C10" s="127"/>
      <c r="D10" s="126"/>
      <c r="E10" s="99"/>
      <c r="F10" s="110"/>
      <c r="G10" s="112"/>
      <c r="H10" s="110"/>
      <c r="I10" s="110"/>
      <c r="J10" s="125"/>
      <c r="K10" s="110"/>
      <c r="L10" s="110"/>
      <c r="M10" s="110"/>
      <c r="N10" s="2" t="s">
        <v>61</v>
      </c>
      <c r="O10" s="3" t="s">
        <v>62</v>
      </c>
      <c r="P10" s="110"/>
      <c r="Q10" s="111"/>
      <c r="R10" s="112"/>
      <c r="S10" s="110"/>
      <c r="T10" s="108"/>
    </row>
    <row r="11" spans="1:21" ht="30" x14ac:dyDescent="0.2">
      <c r="A11" s="93"/>
      <c r="B11" s="110"/>
      <c r="C11" s="127"/>
      <c r="D11" s="126"/>
      <c r="E11" s="99"/>
      <c r="F11" s="110"/>
      <c r="G11" s="112"/>
      <c r="H11" s="110"/>
      <c r="I11" s="110"/>
      <c r="J11" s="125"/>
      <c r="K11" s="110"/>
      <c r="L11" s="110"/>
      <c r="M11" s="110"/>
      <c r="N11" s="2" t="s">
        <v>63</v>
      </c>
      <c r="O11" s="3" t="s">
        <v>64</v>
      </c>
      <c r="P11" s="110"/>
      <c r="Q11" s="111"/>
      <c r="R11" s="112"/>
      <c r="S11" s="110"/>
      <c r="T11" s="108"/>
    </row>
    <row r="12" spans="1:21" x14ac:dyDescent="0.2">
      <c r="A12" s="93"/>
      <c r="B12" s="110"/>
      <c r="C12" s="127"/>
      <c r="D12" s="126"/>
      <c r="E12" s="99"/>
      <c r="F12" s="110"/>
      <c r="G12" s="112"/>
      <c r="H12" s="110"/>
      <c r="I12" s="110"/>
      <c r="J12" s="125"/>
      <c r="K12" s="110"/>
      <c r="L12" s="110"/>
      <c r="M12" s="110"/>
      <c r="N12" s="4" t="s">
        <v>65</v>
      </c>
      <c r="O12" s="3" t="s">
        <v>66</v>
      </c>
      <c r="P12" s="110"/>
      <c r="Q12" s="111"/>
      <c r="R12" s="112"/>
      <c r="S12" s="110"/>
      <c r="T12" s="108"/>
    </row>
    <row r="13" spans="1:21" ht="30" x14ac:dyDescent="0.2">
      <c r="A13" s="76" t="s">
        <v>432</v>
      </c>
      <c r="B13" s="110" t="s">
        <v>472</v>
      </c>
      <c r="C13" s="104">
        <v>43230</v>
      </c>
      <c r="D13" s="84">
        <v>0.41736111111111113</v>
      </c>
      <c r="E13" s="87" t="s">
        <v>437</v>
      </c>
      <c r="F13" s="64">
        <v>1</v>
      </c>
      <c r="G13" s="61">
        <v>170000000</v>
      </c>
      <c r="H13" s="64" t="s">
        <v>48</v>
      </c>
      <c r="I13" s="64" t="s">
        <v>265</v>
      </c>
      <c r="J13" s="79">
        <v>0.4</v>
      </c>
      <c r="K13" s="85" t="s">
        <v>471</v>
      </c>
      <c r="L13" s="64" t="s">
        <v>26</v>
      </c>
      <c r="M13" s="64">
        <v>2</v>
      </c>
      <c r="N13" s="2" t="s">
        <v>54</v>
      </c>
      <c r="O13" s="3" t="s">
        <v>55</v>
      </c>
      <c r="P13" s="52" t="s">
        <v>26</v>
      </c>
      <c r="Q13" s="28" t="s">
        <v>26</v>
      </c>
      <c r="R13" s="28" t="s">
        <v>26</v>
      </c>
      <c r="S13" s="28" t="s">
        <v>26</v>
      </c>
      <c r="T13" s="110" t="s">
        <v>286</v>
      </c>
    </row>
    <row r="14" spans="1:21" ht="30" x14ac:dyDescent="0.2">
      <c r="A14" s="78"/>
      <c r="B14" s="110"/>
      <c r="C14" s="104"/>
      <c r="D14" s="84"/>
      <c r="E14" s="89"/>
      <c r="F14" s="66"/>
      <c r="G14" s="63"/>
      <c r="H14" s="66"/>
      <c r="I14" s="66"/>
      <c r="J14" s="80"/>
      <c r="K14" s="86"/>
      <c r="L14" s="66"/>
      <c r="M14" s="66"/>
      <c r="N14" s="2" t="s">
        <v>438</v>
      </c>
      <c r="O14" s="3" t="s">
        <v>439</v>
      </c>
      <c r="P14" s="52" t="s">
        <v>26</v>
      </c>
      <c r="Q14" s="52" t="s">
        <v>26</v>
      </c>
      <c r="R14" s="52" t="s">
        <v>26</v>
      </c>
      <c r="S14" s="52" t="s">
        <v>26</v>
      </c>
      <c r="T14" s="110"/>
    </row>
    <row r="15" spans="1:21" ht="30" x14ac:dyDescent="0.2">
      <c r="A15" s="76" t="s">
        <v>433</v>
      </c>
      <c r="B15" s="64" t="s">
        <v>473</v>
      </c>
      <c r="C15" s="104">
        <v>43235</v>
      </c>
      <c r="D15" s="84">
        <v>0.41736111111111113</v>
      </c>
      <c r="E15" s="87" t="s">
        <v>440</v>
      </c>
      <c r="F15" s="64">
        <v>2</v>
      </c>
      <c r="G15" s="61">
        <v>126070000</v>
      </c>
      <c r="H15" s="64" t="s">
        <v>441</v>
      </c>
      <c r="I15" s="64" t="s">
        <v>266</v>
      </c>
      <c r="J15" s="79">
        <v>1</v>
      </c>
      <c r="K15" s="64" t="s">
        <v>26</v>
      </c>
      <c r="L15" s="64" t="s">
        <v>26</v>
      </c>
      <c r="M15" s="64">
        <v>4</v>
      </c>
      <c r="N15" s="2" t="s">
        <v>442</v>
      </c>
      <c r="O15" s="2" t="s">
        <v>443</v>
      </c>
      <c r="P15" s="52"/>
      <c r="Q15" s="30"/>
      <c r="R15" s="31"/>
      <c r="S15" s="28"/>
      <c r="T15" s="64" t="s">
        <v>286</v>
      </c>
    </row>
    <row r="16" spans="1:21" ht="30" x14ac:dyDescent="0.2">
      <c r="A16" s="77"/>
      <c r="B16" s="65"/>
      <c r="C16" s="104"/>
      <c r="D16" s="84"/>
      <c r="E16" s="88"/>
      <c r="F16" s="65"/>
      <c r="G16" s="62"/>
      <c r="H16" s="65"/>
      <c r="I16" s="65"/>
      <c r="J16" s="81"/>
      <c r="K16" s="65"/>
      <c r="L16" s="65"/>
      <c r="M16" s="65"/>
      <c r="N16" s="2" t="s">
        <v>444</v>
      </c>
      <c r="O16" s="2" t="s">
        <v>445</v>
      </c>
      <c r="P16" s="52"/>
      <c r="Q16" s="30"/>
      <c r="R16" s="31"/>
      <c r="S16" s="28"/>
      <c r="T16" s="65"/>
    </row>
    <row r="17" spans="1:20" ht="30" x14ac:dyDescent="0.2">
      <c r="A17" s="77"/>
      <c r="B17" s="65"/>
      <c r="C17" s="104"/>
      <c r="D17" s="84"/>
      <c r="E17" s="88"/>
      <c r="F17" s="65"/>
      <c r="G17" s="62"/>
      <c r="H17" s="65"/>
      <c r="I17" s="65"/>
      <c r="J17" s="81"/>
      <c r="K17" s="65"/>
      <c r="L17" s="65"/>
      <c r="M17" s="65"/>
      <c r="N17" s="2" t="s">
        <v>446</v>
      </c>
      <c r="O17" s="2" t="s">
        <v>447</v>
      </c>
      <c r="P17" s="52"/>
      <c r="Q17" s="30"/>
      <c r="R17" s="31"/>
      <c r="S17" s="28"/>
      <c r="T17" s="65"/>
    </row>
    <row r="18" spans="1:20" ht="30" x14ac:dyDescent="0.2">
      <c r="A18" s="78"/>
      <c r="B18" s="66"/>
      <c r="C18" s="104"/>
      <c r="D18" s="84"/>
      <c r="E18" s="89"/>
      <c r="F18" s="66"/>
      <c r="G18" s="63"/>
      <c r="H18" s="66"/>
      <c r="I18" s="66"/>
      <c r="J18" s="80"/>
      <c r="K18" s="66"/>
      <c r="L18" s="66"/>
      <c r="M18" s="66"/>
      <c r="N18" s="2" t="s">
        <v>117</v>
      </c>
      <c r="O18" s="2" t="s">
        <v>118</v>
      </c>
      <c r="P18" s="52"/>
      <c r="Q18" s="30"/>
      <c r="R18" s="31"/>
      <c r="S18" s="28"/>
      <c r="T18" s="66"/>
    </row>
    <row r="19" spans="1:20" ht="45" customHeight="1" x14ac:dyDescent="0.2">
      <c r="A19" s="76" t="s">
        <v>434</v>
      </c>
      <c r="B19" s="64" t="s">
        <v>474</v>
      </c>
      <c r="C19" s="82">
        <v>43248</v>
      </c>
      <c r="D19" s="84">
        <v>0.41736111111111113</v>
      </c>
      <c r="E19" s="154" t="s">
        <v>448</v>
      </c>
      <c r="F19" s="64">
        <v>1</v>
      </c>
      <c r="G19" s="61">
        <v>300000000</v>
      </c>
      <c r="H19" s="64" t="s">
        <v>449</v>
      </c>
      <c r="I19" s="64" t="s">
        <v>266</v>
      </c>
      <c r="J19" s="79">
        <v>0.85</v>
      </c>
      <c r="K19" s="64" t="s">
        <v>450</v>
      </c>
      <c r="L19" s="64" t="s">
        <v>26</v>
      </c>
      <c r="M19" s="64">
        <v>2</v>
      </c>
      <c r="N19" s="2" t="s">
        <v>54</v>
      </c>
      <c r="O19" s="3" t="s">
        <v>55</v>
      </c>
      <c r="P19" s="52" t="s">
        <v>26</v>
      </c>
      <c r="Q19" s="30" t="s">
        <v>26</v>
      </c>
      <c r="R19" s="31" t="s">
        <v>26</v>
      </c>
      <c r="S19" s="28"/>
      <c r="T19" s="64" t="s">
        <v>286</v>
      </c>
    </row>
    <row r="20" spans="1:20" ht="45" x14ac:dyDescent="0.2">
      <c r="A20" s="78"/>
      <c r="B20" s="66"/>
      <c r="C20" s="83"/>
      <c r="D20" s="84"/>
      <c r="E20" s="155"/>
      <c r="F20" s="66"/>
      <c r="G20" s="63"/>
      <c r="H20" s="66"/>
      <c r="I20" s="66"/>
      <c r="J20" s="80"/>
      <c r="K20" s="66"/>
      <c r="L20" s="66"/>
      <c r="M20" s="66"/>
      <c r="N20" s="2" t="s">
        <v>451</v>
      </c>
      <c r="O20" s="3" t="s">
        <v>452</v>
      </c>
      <c r="P20" s="52"/>
      <c r="Q20" s="30"/>
      <c r="R20" s="31"/>
      <c r="S20" s="28"/>
      <c r="T20" s="66"/>
    </row>
    <row r="21" spans="1:20" ht="30" x14ac:dyDescent="0.2">
      <c r="A21" s="76" t="s">
        <v>435</v>
      </c>
      <c r="B21" s="64" t="s">
        <v>475</v>
      </c>
      <c r="C21" s="73">
        <v>42153</v>
      </c>
      <c r="D21" s="70">
        <v>0.41736111111111113</v>
      </c>
      <c r="E21" s="67" t="s">
        <v>453</v>
      </c>
      <c r="F21" s="64">
        <v>14</v>
      </c>
      <c r="G21" s="61">
        <v>71400000</v>
      </c>
      <c r="H21" s="64" t="s">
        <v>48</v>
      </c>
      <c r="I21" s="64" t="s">
        <v>265</v>
      </c>
      <c r="J21" s="79">
        <v>1</v>
      </c>
      <c r="K21" s="64" t="s">
        <v>26</v>
      </c>
      <c r="L21" s="64" t="s">
        <v>26</v>
      </c>
      <c r="M21" s="64">
        <v>7</v>
      </c>
      <c r="N21" s="2" t="s">
        <v>454</v>
      </c>
      <c r="O21" s="2" t="s">
        <v>455</v>
      </c>
      <c r="P21" s="52"/>
      <c r="Q21" s="30"/>
      <c r="R21" s="31"/>
      <c r="S21" s="28"/>
      <c r="T21" s="64" t="s">
        <v>286</v>
      </c>
    </row>
    <row r="22" spans="1:20" ht="30" x14ac:dyDescent="0.2">
      <c r="A22" s="77"/>
      <c r="B22" s="65"/>
      <c r="C22" s="74"/>
      <c r="D22" s="71"/>
      <c r="E22" s="68"/>
      <c r="F22" s="65"/>
      <c r="G22" s="62"/>
      <c r="H22" s="65"/>
      <c r="I22" s="65"/>
      <c r="J22" s="81"/>
      <c r="K22" s="65"/>
      <c r="L22" s="65"/>
      <c r="M22" s="65"/>
      <c r="N22" s="2" t="s">
        <v>456</v>
      </c>
      <c r="O22" s="2" t="s">
        <v>457</v>
      </c>
      <c r="P22" s="52"/>
      <c r="Q22" s="30"/>
      <c r="R22" s="31"/>
      <c r="S22" s="28"/>
      <c r="T22" s="65"/>
    </row>
    <row r="23" spans="1:20" ht="30" x14ac:dyDescent="0.2">
      <c r="A23" s="77"/>
      <c r="B23" s="65"/>
      <c r="C23" s="74"/>
      <c r="D23" s="71"/>
      <c r="E23" s="68"/>
      <c r="F23" s="65"/>
      <c r="G23" s="62"/>
      <c r="H23" s="65"/>
      <c r="I23" s="65"/>
      <c r="J23" s="81"/>
      <c r="K23" s="65"/>
      <c r="L23" s="65"/>
      <c r="M23" s="65"/>
      <c r="N23" s="2" t="s">
        <v>458</v>
      </c>
      <c r="O23" s="2" t="s">
        <v>459</v>
      </c>
      <c r="P23" s="52"/>
      <c r="Q23" s="30"/>
      <c r="R23" s="31"/>
      <c r="S23" s="28"/>
      <c r="T23" s="65"/>
    </row>
    <row r="24" spans="1:20" x14ac:dyDescent="0.2">
      <c r="A24" s="77"/>
      <c r="B24" s="65"/>
      <c r="C24" s="74"/>
      <c r="D24" s="71"/>
      <c r="E24" s="68"/>
      <c r="F24" s="65"/>
      <c r="G24" s="62"/>
      <c r="H24" s="65"/>
      <c r="I24" s="65"/>
      <c r="J24" s="81"/>
      <c r="K24" s="65"/>
      <c r="L24" s="65"/>
      <c r="M24" s="65"/>
      <c r="N24" s="2" t="s">
        <v>460</v>
      </c>
      <c r="O24" s="2" t="s">
        <v>461</v>
      </c>
      <c r="P24" s="52"/>
      <c r="Q24" s="30"/>
      <c r="R24" s="31"/>
      <c r="S24" s="28"/>
      <c r="T24" s="65"/>
    </row>
    <row r="25" spans="1:20" ht="30" x14ac:dyDescent="0.2">
      <c r="A25" s="77"/>
      <c r="B25" s="65"/>
      <c r="C25" s="74"/>
      <c r="D25" s="71"/>
      <c r="E25" s="68"/>
      <c r="F25" s="65"/>
      <c r="G25" s="62"/>
      <c r="H25" s="65"/>
      <c r="I25" s="65"/>
      <c r="J25" s="81"/>
      <c r="K25" s="65"/>
      <c r="L25" s="65"/>
      <c r="M25" s="65"/>
      <c r="N25" s="2" t="s">
        <v>462</v>
      </c>
      <c r="O25" s="2" t="s">
        <v>463</v>
      </c>
      <c r="P25" s="52"/>
      <c r="Q25" s="30"/>
      <c r="R25" s="31"/>
      <c r="S25" s="28"/>
      <c r="T25" s="65"/>
    </row>
    <row r="26" spans="1:20" ht="30" x14ac:dyDescent="0.2">
      <c r="A26" s="77"/>
      <c r="B26" s="65"/>
      <c r="C26" s="74"/>
      <c r="D26" s="71"/>
      <c r="E26" s="68"/>
      <c r="F26" s="65"/>
      <c r="G26" s="62"/>
      <c r="H26" s="65"/>
      <c r="I26" s="65"/>
      <c r="J26" s="81"/>
      <c r="K26" s="65"/>
      <c r="L26" s="65"/>
      <c r="M26" s="65"/>
      <c r="N26" s="2" t="s">
        <v>464</v>
      </c>
      <c r="O26" s="2" t="s">
        <v>465</v>
      </c>
      <c r="P26" s="52"/>
      <c r="Q26" s="30"/>
      <c r="R26" s="31"/>
      <c r="S26" s="28"/>
      <c r="T26" s="65"/>
    </row>
    <row r="27" spans="1:20" ht="60" x14ac:dyDescent="0.2">
      <c r="A27" s="78"/>
      <c r="B27" s="66"/>
      <c r="C27" s="75"/>
      <c r="D27" s="72"/>
      <c r="E27" s="69"/>
      <c r="F27" s="66"/>
      <c r="G27" s="63"/>
      <c r="H27" s="66"/>
      <c r="I27" s="66"/>
      <c r="J27" s="80"/>
      <c r="K27" s="66"/>
      <c r="L27" s="66"/>
      <c r="M27" s="66"/>
      <c r="N27" s="2" t="s">
        <v>466</v>
      </c>
      <c r="O27" s="2" t="s">
        <v>467</v>
      </c>
      <c r="P27" s="52"/>
      <c r="Q27" s="30"/>
      <c r="R27" s="31"/>
      <c r="S27" s="28"/>
      <c r="T27" s="66"/>
    </row>
    <row r="28" spans="1:20" x14ac:dyDescent="0.2">
      <c r="A28" s="22" t="s">
        <v>436</v>
      </c>
      <c r="B28" s="28" t="s">
        <v>476</v>
      </c>
      <c r="C28" s="164" t="s">
        <v>468</v>
      </c>
      <c r="D28" s="151" t="s">
        <v>469</v>
      </c>
      <c r="E28" s="45" t="s">
        <v>470</v>
      </c>
      <c r="F28" s="28">
        <v>1</v>
      </c>
      <c r="G28" s="31">
        <v>80000000</v>
      </c>
      <c r="H28" s="28" t="s">
        <v>48</v>
      </c>
      <c r="I28" s="28" t="s">
        <v>265</v>
      </c>
      <c r="J28" s="29">
        <v>1</v>
      </c>
      <c r="K28" s="28" t="s">
        <v>26</v>
      </c>
      <c r="L28" s="28" t="s">
        <v>26</v>
      </c>
      <c r="M28" s="28" t="s">
        <v>26</v>
      </c>
      <c r="N28" s="28" t="s">
        <v>26</v>
      </c>
      <c r="O28" s="52" t="s">
        <v>26</v>
      </c>
      <c r="P28" s="52" t="s">
        <v>26</v>
      </c>
      <c r="Q28" s="28" t="s">
        <v>26</v>
      </c>
      <c r="R28" s="28" t="s">
        <v>26</v>
      </c>
      <c r="S28" s="28" t="s">
        <v>26</v>
      </c>
      <c r="T28" s="52" t="s">
        <v>410</v>
      </c>
    </row>
    <row r="29" spans="1:20" ht="30" x14ac:dyDescent="0.2">
      <c r="A29" s="93" t="s">
        <v>267</v>
      </c>
      <c r="B29" s="64" t="s">
        <v>477</v>
      </c>
      <c r="C29" s="104">
        <v>43157</v>
      </c>
      <c r="D29" s="84">
        <v>0.33402777777777781</v>
      </c>
      <c r="E29" s="106" t="s">
        <v>268</v>
      </c>
      <c r="F29" s="110">
        <v>4</v>
      </c>
      <c r="G29" s="147">
        <v>32000000</v>
      </c>
      <c r="H29" s="110" t="s">
        <v>48</v>
      </c>
      <c r="I29" s="102" t="s">
        <v>266</v>
      </c>
      <c r="J29" s="125">
        <v>1</v>
      </c>
      <c r="K29" s="110" t="s">
        <v>26</v>
      </c>
      <c r="L29" s="110" t="s">
        <v>26</v>
      </c>
      <c r="M29" s="110">
        <v>2</v>
      </c>
      <c r="N29" s="10" t="s">
        <v>269</v>
      </c>
      <c r="O29" s="53" t="s">
        <v>270</v>
      </c>
      <c r="P29" s="110" t="s">
        <v>26</v>
      </c>
      <c r="Q29" s="111" t="s">
        <v>26</v>
      </c>
      <c r="R29" s="112" t="s">
        <v>26</v>
      </c>
      <c r="S29" s="110" t="s">
        <v>26</v>
      </c>
      <c r="T29" s="110" t="s">
        <v>273</v>
      </c>
    </row>
    <row r="30" spans="1:20" ht="30" x14ac:dyDescent="0.2">
      <c r="A30" s="93"/>
      <c r="B30" s="66"/>
      <c r="C30" s="104"/>
      <c r="D30" s="84"/>
      <c r="E30" s="106"/>
      <c r="F30" s="110"/>
      <c r="G30" s="147"/>
      <c r="H30" s="110"/>
      <c r="I30" s="102"/>
      <c r="J30" s="125"/>
      <c r="K30" s="110"/>
      <c r="L30" s="110"/>
      <c r="M30" s="110"/>
      <c r="N30" s="10" t="s">
        <v>271</v>
      </c>
      <c r="O30" s="53" t="s">
        <v>272</v>
      </c>
      <c r="P30" s="110"/>
      <c r="Q30" s="111"/>
      <c r="R30" s="112"/>
      <c r="S30" s="110"/>
      <c r="T30" s="110"/>
    </row>
    <row r="31" spans="1:20" ht="45.75" customHeight="1" x14ac:dyDescent="0.2">
      <c r="A31" s="93" t="s">
        <v>67</v>
      </c>
      <c r="B31" s="93" t="s">
        <v>68</v>
      </c>
      <c r="C31" s="113">
        <v>43161</v>
      </c>
      <c r="D31" s="109">
        <v>0.68819444444444444</v>
      </c>
      <c r="E31" s="99" t="s">
        <v>69</v>
      </c>
      <c r="F31" s="93">
        <v>1</v>
      </c>
      <c r="G31" s="94">
        <v>7800000</v>
      </c>
      <c r="H31" s="93" t="s">
        <v>48</v>
      </c>
      <c r="I31" s="93" t="s">
        <v>265</v>
      </c>
      <c r="J31" s="98">
        <v>0.7</v>
      </c>
      <c r="K31" s="98">
        <v>0.3</v>
      </c>
      <c r="L31" s="93" t="s">
        <v>26</v>
      </c>
      <c r="M31" s="93">
        <v>2</v>
      </c>
      <c r="N31" s="5" t="s">
        <v>70</v>
      </c>
      <c r="O31" s="58" t="s">
        <v>71</v>
      </c>
      <c r="P31" s="102" t="s">
        <v>73</v>
      </c>
      <c r="Q31" s="93" t="s">
        <v>28</v>
      </c>
      <c r="R31" s="94">
        <v>5400000</v>
      </c>
      <c r="S31" s="93" t="s">
        <v>48</v>
      </c>
      <c r="T31" s="113">
        <v>43220</v>
      </c>
    </row>
    <row r="32" spans="1:20" ht="30" x14ac:dyDescent="0.2">
      <c r="A32" s="93"/>
      <c r="B32" s="93"/>
      <c r="C32" s="113"/>
      <c r="D32" s="109"/>
      <c r="E32" s="99"/>
      <c r="F32" s="93"/>
      <c r="G32" s="94"/>
      <c r="H32" s="93"/>
      <c r="I32" s="93"/>
      <c r="J32" s="98"/>
      <c r="K32" s="98"/>
      <c r="L32" s="93"/>
      <c r="M32" s="93"/>
      <c r="N32" s="5" t="s">
        <v>73</v>
      </c>
      <c r="O32" s="58" t="s">
        <v>72</v>
      </c>
      <c r="P32" s="102"/>
      <c r="Q32" s="93"/>
      <c r="R32" s="94"/>
      <c r="S32" s="93"/>
      <c r="T32" s="113"/>
    </row>
    <row r="33" spans="1:20" ht="45.75" customHeight="1" x14ac:dyDescent="0.2">
      <c r="A33" s="93" t="s">
        <v>75</v>
      </c>
      <c r="B33" s="93" t="s">
        <v>76</v>
      </c>
      <c r="C33" s="113">
        <v>43173</v>
      </c>
      <c r="D33" s="109">
        <v>0.67291666666666661</v>
      </c>
      <c r="E33" s="99" t="s">
        <v>74</v>
      </c>
      <c r="F33" s="93">
        <v>5</v>
      </c>
      <c r="G33" s="94">
        <v>33450000</v>
      </c>
      <c r="H33" s="93" t="s">
        <v>77</v>
      </c>
      <c r="I33" s="93" t="s">
        <v>266</v>
      </c>
      <c r="J33" s="98">
        <v>1</v>
      </c>
      <c r="K33" s="93" t="s">
        <v>26</v>
      </c>
      <c r="L33" s="93" t="s">
        <v>26</v>
      </c>
      <c r="M33" s="93">
        <v>5</v>
      </c>
      <c r="N33" s="5" t="s">
        <v>78</v>
      </c>
      <c r="O33" s="58" t="s">
        <v>83</v>
      </c>
      <c r="P33" s="102" t="s">
        <v>79</v>
      </c>
      <c r="Q33" s="93" t="s">
        <v>28</v>
      </c>
      <c r="R33" s="94">
        <v>14147600</v>
      </c>
      <c r="S33" s="93" t="s">
        <v>88</v>
      </c>
      <c r="T33" s="113">
        <v>43229</v>
      </c>
    </row>
    <row r="34" spans="1:20" ht="30" x14ac:dyDescent="0.2">
      <c r="A34" s="93"/>
      <c r="B34" s="93"/>
      <c r="C34" s="113"/>
      <c r="D34" s="109"/>
      <c r="E34" s="99"/>
      <c r="F34" s="93"/>
      <c r="G34" s="94"/>
      <c r="H34" s="93"/>
      <c r="I34" s="93"/>
      <c r="J34" s="98"/>
      <c r="K34" s="93"/>
      <c r="L34" s="93"/>
      <c r="M34" s="93"/>
      <c r="N34" s="5" t="s">
        <v>79</v>
      </c>
      <c r="O34" s="58" t="s">
        <v>84</v>
      </c>
      <c r="P34" s="102"/>
      <c r="Q34" s="93"/>
      <c r="R34" s="94"/>
      <c r="S34" s="93"/>
      <c r="T34" s="113"/>
    </row>
    <row r="35" spans="1:20" x14ac:dyDescent="0.2">
      <c r="A35" s="93"/>
      <c r="B35" s="93"/>
      <c r="C35" s="113"/>
      <c r="D35" s="109"/>
      <c r="E35" s="99"/>
      <c r="F35" s="93"/>
      <c r="G35" s="94"/>
      <c r="H35" s="93"/>
      <c r="I35" s="93"/>
      <c r="J35" s="98"/>
      <c r="K35" s="93"/>
      <c r="L35" s="93"/>
      <c r="M35" s="93"/>
      <c r="N35" s="5" t="s">
        <v>80</v>
      </c>
      <c r="O35" s="58" t="s">
        <v>85</v>
      </c>
      <c r="P35" s="102"/>
      <c r="Q35" s="93"/>
      <c r="R35" s="94"/>
      <c r="S35" s="93"/>
      <c r="T35" s="113"/>
    </row>
    <row r="36" spans="1:20" ht="30" x14ac:dyDescent="0.2">
      <c r="A36" s="93"/>
      <c r="B36" s="93"/>
      <c r="C36" s="113"/>
      <c r="D36" s="109"/>
      <c r="E36" s="99"/>
      <c r="F36" s="93"/>
      <c r="G36" s="94"/>
      <c r="H36" s="93"/>
      <c r="I36" s="93"/>
      <c r="J36" s="98"/>
      <c r="K36" s="93"/>
      <c r="L36" s="93"/>
      <c r="M36" s="93"/>
      <c r="N36" s="5" t="s">
        <v>81</v>
      </c>
      <c r="O36" s="58" t="s">
        <v>86</v>
      </c>
      <c r="P36" s="102"/>
      <c r="Q36" s="93"/>
      <c r="R36" s="94"/>
      <c r="S36" s="93"/>
      <c r="T36" s="113"/>
    </row>
    <row r="37" spans="1:20" ht="30" x14ac:dyDescent="0.2">
      <c r="A37" s="93"/>
      <c r="B37" s="93"/>
      <c r="C37" s="113"/>
      <c r="D37" s="109"/>
      <c r="E37" s="99"/>
      <c r="F37" s="93"/>
      <c r="G37" s="94"/>
      <c r="H37" s="93"/>
      <c r="I37" s="93"/>
      <c r="J37" s="98"/>
      <c r="K37" s="93"/>
      <c r="L37" s="93"/>
      <c r="M37" s="93"/>
      <c r="N37" s="5" t="s">
        <v>82</v>
      </c>
      <c r="O37" s="58" t="s">
        <v>87</v>
      </c>
      <c r="P37" s="102"/>
      <c r="Q37" s="93"/>
      <c r="R37" s="94"/>
      <c r="S37" s="93"/>
      <c r="T37" s="113"/>
    </row>
    <row r="38" spans="1:20" ht="30" x14ac:dyDescent="0.2">
      <c r="A38" s="100" t="s">
        <v>275</v>
      </c>
      <c r="B38" s="93" t="s">
        <v>478</v>
      </c>
      <c r="C38" s="104">
        <v>43208</v>
      </c>
      <c r="D38" s="109">
        <v>0.41736111111111113</v>
      </c>
      <c r="E38" s="106" t="s">
        <v>274</v>
      </c>
      <c r="F38" s="93">
        <v>1</v>
      </c>
      <c r="G38" s="94">
        <v>35750000</v>
      </c>
      <c r="H38" s="93" t="s">
        <v>116</v>
      </c>
      <c r="I38" s="102" t="s">
        <v>266</v>
      </c>
      <c r="J38" s="98">
        <v>1</v>
      </c>
      <c r="K38" s="93" t="s">
        <v>26</v>
      </c>
      <c r="L38" s="93" t="s">
        <v>26</v>
      </c>
      <c r="M38" s="93">
        <v>5</v>
      </c>
      <c r="N38" s="10" t="s">
        <v>276</v>
      </c>
      <c r="O38" s="53" t="s">
        <v>277</v>
      </c>
      <c r="P38" s="43"/>
      <c r="Q38" s="22"/>
      <c r="R38" s="21"/>
      <c r="S38" s="22"/>
      <c r="T38" s="93" t="s">
        <v>286</v>
      </c>
    </row>
    <row r="39" spans="1:20" x14ac:dyDescent="0.2">
      <c r="A39" s="100"/>
      <c r="B39" s="93"/>
      <c r="C39" s="104"/>
      <c r="D39" s="109"/>
      <c r="E39" s="106"/>
      <c r="F39" s="93"/>
      <c r="G39" s="94"/>
      <c r="H39" s="93"/>
      <c r="I39" s="102"/>
      <c r="J39" s="98"/>
      <c r="K39" s="93"/>
      <c r="L39" s="93"/>
      <c r="M39" s="93"/>
      <c r="N39" s="5" t="s">
        <v>278</v>
      </c>
      <c r="O39" s="9" t="s">
        <v>279</v>
      </c>
      <c r="P39" s="43"/>
      <c r="Q39" s="22"/>
      <c r="R39" s="21"/>
      <c r="S39" s="22"/>
      <c r="T39" s="93"/>
    </row>
    <row r="40" spans="1:20" x14ac:dyDescent="0.2">
      <c r="A40" s="100"/>
      <c r="B40" s="93"/>
      <c r="C40" s="104"/>
      <c r="D40" s="109"/>
      <c r="E40" s="106"/>
      <c r="F40" s="93"/>
      <c r="G40" s="94"/>
      <c r="H40" s="93"/>
      <c r="I40" s="102"/>
      <c r="J40" s="98"/>
      <c r="K40" s="93"/>
      <c r="L40" s="93"/>
      <c r="M40" s="93"/>
      <c r="N40" s="8" t="s">
        <v>280</v>
      </c>
      <c r="O40" s="9" t="s">
        <v>281</v>
      </c>
      <c r="P40" s="43"/>
      <c r="Q40" s="22"/>
      <c r="R40" s="21"/>
      <c r="S40" s="22"/>
      <c r="T40" s="93"/>
    </row>
    <row r="41" spans="1:20" ht="45" x14ac:dyDescent="0.2">
      <c r="A41" s="100"/>
      <c r="B41" s="93"/>
      <c r="C41" s="104"/>
      <c r="D41" s="109"/>
      <c r="E41" s="106"/>
      <c r="F41" s="93"/>
      <c r="G41" s="94"/>
      <c r="H41" s="93"/>
      <c r="I41" s="102"/>
      <c r="J41" s="98"/>
      <c r="K41" s="93"/>
      <c r="L41" s="93"/>
      <c r="M41" s="93"/>
      <c r="N41" s="10" t="s">
        <v>282</v>
      </c>
      <c r="O41" s="9" t="s">
        <v>283</v>
      </c>
      <c r="P41" s="43"/>
      <c r="Q41" s="22"/>
      <c r="R41" s="21"/>
      <c r="S41" s="22"/>
      <c r="T41" s="93"/>
    </row>
    <row r="42" spans="1:20" x14ac:dyDescent="0.2">
      <c r="A42" s="100"/>
      <c r="B42" s="93"/>
      <c r="C42" s="104"/>
      <c r="D42" s="109"/>
      <c r="E42" s="106"/>
      <c r="F42" s="93"/>
      <c r="G42" s="94"/>
      <c r="H42" s="93"/>
      <c r="I42" s="102"/>
      <c r="J42" s="98"/>
      <c r="K42" s="93"/>
      <c r="L42" s="93"/>
      <c r="M42" s="93"/>
      <c r="N42" s="8" t="s">
        <v>284</v>
      </c>
      <c r="O42" s="9" t="s">
        <v>285</v>
      </c>
      <c r="P42" s="43"/>
      <c r="Q42" s="22"/>
      <c r="R42" s="21"/>
      <c r="S42" s="22"/>
      <c r="T42" s="93"/>
    </row>
    <row r="43" spans="1:20" ht="30" x14ac:dyDescent="0.2">
      <c r="A43" s="32" t="s">
        <v>89</v>
      </c>
      <c r="B43" s="32" t="s">
        <v>91</v>
      </c>
      <c r="C43" s="43" t="s">
        <v>90</v>
      </c>
      <c r="D43" s="35">
        <v>0.67291666666666661</v>
      </c>
      <c r="E43" s="43" t="s">
        <v>92</v>
      </c>
      <c r="F43" s="32">
        <v>1</v>
      </c>
      <c r="G43" s="12">
        <v>25000000</v>
      </c>
      <c r="H43" s="32" t="s">
        <v>77</v>
      </c>
      <c r="I43" s="32" t="s">
        <v>266</v>
      </c>
      <c r="J43" s="36">
        <v>0.8</v>
      </c>
      <c r="K43" s="36">
        <v>0.2</v>
      </c>
      <c r="L43" s="32" t="s">
        <v>26</v>
      </c>
      <c r="M43" s="32">
        <v>1</v>
      </c>
      <c r="N43" s="5" t="s">
        <v>93</v>
      </c>
      <c r="O43" s="51" t="s">
        <v>94</v>
      </c>
      <c r="P43" s="48" t="s">
        <v>93</v>
      </c>
      <c r="Q43" s="22" t="s">
        <v>28</v>
      </c>
      <c r="R43" s="21" t="s">
        <v>95</v>
      </c>
      <c r="S43" s="22" t="s">
        <v>88</v>
      </c>
      <c r="T43" s="22" t="s">
        <v>96</v>
      </c>
    </row>
    <row r="44" spans="1:20" ht="45.75" customHeight="1" x14ac:dyDescent="0.2">
      <c r="A44" s="100" t="s">
        <v>113</v>
      </c>
      <c r="B44" s="93" t="s">
        <v>115</v>
      </c>
      <c r="C44" s="104">
        <v>43195</v>
      </c>
      <c r="D44" s="84">
        <v>0.41666666666666669</v>
      </c>
      <c r="E44" s="106" t="s">
        <v>114</v>
      </c>
      <c r="F44" s="93">
        <v>1</v>
      </c>
      <c r="G44" s="95">
        <v>70000000</v>
      </c>
      <c r="H44" s="93" t="s">
        <v>116</v>
      </c>
      <c r="I44" s="93" t="s">
        <v>266</v>
      </c>
      <c r="J44" s="98">
        <v>1</v>
      </c>
      <c r="K44" s="93" t="s">
        <v>26</v>
      </c>
      <c r="L44" s="93" t="s">
        <v>26</v>
      </c>
      <c r="M44" s="93">
        <v>6</v>
      </c>
      <c r="N44" s="32" t="s">
        <v>54</v>
      </c>
      <c r="O44" s="3" t="s">
        <v>55</v>
      </c>
      <c r="P44" s="102" t="s">
        <v>54</v>
      </c>
      <c r="Q44" s="93" t="s">
        <v>28</v>
      </c>
      <c r="R44" s="114">
        <v>103786.14</v>
      </c>
      <c r="S44" s="93" t="s">
        <v>25</v>
      </c>
      <c r="T44" s="115">
        <v>43243</v>
      </c>
    </row>
    <row r="45" spans="1:20" ht="30" x14ac:dyDescent="0.2">
      <c r="A45" s="100"/>
      <c r="B45" s="93"/>
      <c r="C45" s="104"/>
      <c r="D45" s="84"/>
      <c r="E45" s="106"/>
      <c r="F45" s="93"/>
      <c r="G45" s="95"/>
      <c r="H45" s="93"/>
      <c r="I45" s="93"/>
      <c r="J45" s="98"/>
      <c r="K45" s="93"/>
      <c r="L45" s="93"/>
      <c r="M45" s="93"/>
      <c r="N45" s="5" t="s">
        <v>117</v>
      </c>
      <c r="O45" s="3" t="s">
        <v>118</v>
      </c>
      <c r="P45" s="102"/>
      <c r="Q45" s="93"/>
      <c r="R45" s="114"/>
      <c r="S45" s="93"/>
      <c r="T45" s="115"/>
    </row>
    <row r="46" spans="1:20" x14ac:dyDescent="0.2">
      <c r="A46" s="100"/>
      <c r="B46" s="93"/>
      <c r="C46" s="104"/>
      <c r="D46" s="84"/>
      <c r="E46" s="106"/>
      <c r="F46" s="93"/>
      <c r="G46" s="95"/>
      <c r="H46" s="93"/>
      <c r="I46" s="93"/>
      <c r="J46" s="98"/>
      <c r="K46" s="93"/>
      <c r="L46" s="93"/>
      <c r="M46" s="93"/>
      <c r="N46" s="5" t="s">
        <v>119</v>
      </c>
      <c r="O46" s="3" t="s">
        <v>120</v>
      </c>
      <c r="P46" s="102"/>
      <c r="Q46" s="93"/>
      <c r="R46" s="114"/>
      <c r="S46" s="93"/>
      <c r="T46" s="115"/>
    </row>
    <row r="47" spans="1:20" ht="30" x14ac:dyDescent="0.2">
      <c r="A47" s="100"/>
      <c r="B47" s="93"/>
      <c r="C47" s="104"/>
      <c r="D47" s="84"/>
      <c r="E47" s="106"/>
      <c r="F47" s="93"/>
      <c r="G47" s="95"/>
      <c r="H47" s="93"/>
      <c r="I47" s="93"/>
      <c r="J47" s="98"/>
      <c r="K47" s="93"/>
      <c r="L47" s="93"/>
      <c r="M47" s="93"/>
      <c r="N47" s="5" t="s">
        <v>121</v>
      </c>
      <c r="O47" s="3" t="s">
        <v>122</v>
      </c>
      <c r="P47" s="102"/>
      <c r="Q47" s="93"/>
      <c r="R47" s="114"/>
      <c r="S47" s="93"/>
      <c r="T47" s="115"/>
    </row>
    <row r="48" spans="1:20" ht="30" x14ac:dyDescent="0.2">
      <c r="A48" s="100"/>
      <c r="B48" s="93"/>
      <c r="C48" s="104"/>
      <c r="D48" s="84"/>
      <c r="E48" s="106"/>
      <c r="F48" s="93"/>
      <c r="G48" s="95"/>
      <c r="H48" s="93"/>
      <c r="I48" s="93"/>
      <c r="J48" s="98"/>
      <c r="K48" s="93"/>
      <c r="L48" s="93"/>
      <c r="M48" s="93"/>
      <c r="N48" s="5" t="s">
        <v>123</v>
      </c>
      <c r="O48" s="3" t="s">
        <v>124</v>
      </c>
      <c r="P48" s="102"/>
      <c r="Q48" s="93"/>
      <c r="R48" s="114"/>
      <c r="S48" s="93"/>
      <c r="T48" s="115"/>
    </row>
    <row r="49" spans="1:20" x14ac:dyDescent="0.2">
      <c r="A49" s="100"/>
      <c r="B49" s="93"/>
      <c r="C49" s="104"/>
      <c r="D49" s="84"/>
      <c r="E49" s="106"/>
      <c r="F49" s="93"/>
      <c r="G49" s="95"/>
      <c r="H49" s="93"/>
      <c r="I49" s="93"/>
      <c r="J49" s="98"/>
      <c r="K49" s="93"/>
      <c r="L49" s="93"/>
      <c r="M49" s="93"/>
      <c r="N49" s="5" t="s">
        <v>125</v>
      </c>
      <c r="O49" s="3" t="s">
        <v>126</v>
      </c>
      <c r="P49" s="102"/>
      <c r="Q49" s="93"/>
      <c r="R49" s="114"/>
      <c r="S49" s="93"/>
      <c r="T49" s="115"/>
    </row>
    <row r="50" spans="1:20" ht="31.5" customHeight="1" x14ac:dyDescent="0.2">
      <c r="A50" s="106" t="s">
        <v>258</v>
      </c>
      <c r="B50" s="93" t="s">
        <v>127</v>
      </c>
      <c r="C50" s="100" t="s">
        <v>128</v>
      </c>
      <c r="D50" s="84">
        <v>0.35694444444444445</v>
      </c>
      <c r="E50" s="106" t="s">
        <v>129</v>
      </c>
      <c r="F50" s="93">
        <v>1</v>
      </c>
      <c r="G50" s="95">
        <v>15000000</v>
      </c>
      <c r="H50" s="93" t="s">
        <v>77</v>
      </c>
      <c r="I50" s="93" t="s">
        <v>266</v>
      </c>
      <c r="J50" s="98">
        <v>0.8</v>
      </c>
      <c r="K50" s="98">
        <v>0.2</v>
      </c>
      <c r="L50" s="93" t="s">
        <v>26</v>
      </c>
      <c r="M50" s="93">
        <v>4</v>
      </c>
      <c r="N50" s="5" t="s">
        <v>130</v>
      </c>
      <c r="O50" s="3" t="s">
        <v>131</v>
      </c>
      <c r="P50" s="102" t="s">
        <v>138</v>
      </c>
      <c r="Q50" s="93" t="s">
        <v>28</v>
      </c>
      <c r="R50" s="94" t="s">
        <v>139</v>
      </c>
      <c r="S50" s="93" t="s">
        <v>88</v>
      </c>
      <c r="T50" s="93" t="s">
        <v>140</v>
      </c>
    </row>
    <row r="51" spans="1:20" ht="30" x14ac:dyDescent="0.2">
      <c r="A51" s="106"/>
      <c r="B51" s="93"/>
      <c r="C51" s="100"/>
      <c r="D51" s="84"/>
      <c r="E51" s="106"/>
      <c r="F51" s="93"/>
      <c r="G51" s="95"/>
      <c r="H51" s="93"/>
      <c r="I51" s="93"/>
      <c r="J51" s="98"/>
      <c r="K51" s="98"/>
      <c r="L51" s="93"/>
      <c r="M51" s="93"/>
      <c r="N51" s="5" t="s">
        <v>132</v>
      </c>
      <c r="O51" s="3" t="s">
        <v>133</v>
      </c>
      <c r="P51" s="102"/>
      <c r="Q51" s="93"/>
      <c r="R51" s="94"/>
      <c r="S51" s="93"/>
      <c r="T51" s="93"/>
    </row>
    <row r="52" spans="1:20" x14ac:dyDescent="0.2">
      <c r="A52" s="106"/>
      <c r="B52" s="93"/>
      <c r="C52" s="100"/>
      <c r="D52" s="84"/>
      <c r="E52" s="106"/>
      <c r="F52" s="93"/>
      <c r="G52" s="95"/>
      <c r="H52" s="93"/>
      <c r="I52" s="93"/>
      <c r="J52" s="98"/>
      <c r="K52" s="98"/>
      <c r="L52" s="93"/>
      <c r="M52" s="93"/>
      <c r="N52" s="5" t="s">
        <v>134</v>
      </c>
      <c r="O52" s="3" t="s">
        <v>135</v>
      </c>
      <c r="P52" s="102"/>
      <c r="Q52" s="93"/>
      <c r="R52" s="94"/>
      <c r="S52" s="93"/>
      <c r="T52" s="93"/>
    </row>
    <row r="53" spans="1:20" ht="30" x14ac:dyDescent="0.2">
      <c r="A53" s="106"/>
      <c r="B53" s="93"/>
      <c r="C53" s="100"/>
      <c r="D53" s="84"/>
      <c r="E53" s="106"/>
      <c r="F53" s="93"/>
      <c r="G53" s="95"/>
      <c r="H53" s="93"/>
      <c r="I53" s="93"/>
      <c r="J53" s="98"/>
      <c r="K53" s="98"/>
      <c r="L53" s="93"/>
      <c r="M53" s="93"/>
      <c r="N53" s="5" t="s">
        <v>136</v>
      </c>
      <c r="O53" s="3" t="s">
        <v>137</v>
      </c>
      <c r="P53" s="102"/>
      <c r="Q53" s="93"/>
      <c r="R53" s="94"/>
      <c r="S53" s="93"/>
      <c r="T53" s="93"/>
    </row>
    <row r="54" spans="1:20" x14ac:dyDescent="0.2">
      <c r="A54" s="106" t="s">
        <v>287</v>
      </c>
      <c r="B54" s="93" t="s">
        <v>479</v>
      </c>
      <c r="C54" s="113">
        <v>43216</v>
      </c>
      <c r="D54" s="84">
        <v>0.41736111111111113</v>
      </c>
      <c r="E54" s="106" t="s">
        <v>288</v>
      </c>
      <c r="F54" s="93">
        <v>1</v>
      </c>
      <c r="G54" s="101">
        <v>20000000</v>
      </c>
      <c r="H54" s="93" t="s">
        <v>116</v>
      </c>
      <c r="I54" s="102" t="s">
        <v>266</v>
      </c>
      <c r="J54" s="98">
        <v>1</v>
      </c>
      <c r="K54" s="98" t="s">
        <v>26</v>
      </c>
      <c r="L54" s="93" t="s">
        <v>26</v>
      </c>
      <c r="M54" s="93">
        <v>3</v>
      </c>
      <c r="N54" s="3" t="s">
        <v>289</v>
      </c>
      <c r="O54" s="3" t="s">
        <v>290</v>
      </c>
      <c r="P54" s="43"/>
      <c r="Q54" s="22"/>
      <c r="R54" s="21"/>
      <c r="S54" s="22"/>
      <c r="T54" s="93" t="s">
        <v>286</v>
      </c>
    </row>
    <row r="55" spans="1:20" ht="30" x14ac:dyDescent="0.2">
      <c r="A55" s="106"/>
      <c r="B55" s="93"/>
      <c r="C55" s="93"/>
      <c r="D55" s="84"/>
      <c r="E55" s="106"/>
      <c r="F55" s="93"/>
      <c r="G55" s="101"/>
      <c r="H55" s="93"/>
      <c r="I55" s="102"/>
      <c r="J55" s="98"/>
      <c r="K55" s="98"/>
      <c r="L55" s="93"/>
      <c r="M55" s="93"/>
      <c r="N55" s="3" t="s">
        <v>291</v>
      </c>
      <c r="O55" s="3" t="s">
        <v>292</v>
      </c>
      <c r="P55" s="43"/>
      <c r="Q55" s="22"/>
      <c r="R55" s="21"/>
      <c r="S55" s="22"/>
      <c r="T55" s="93"/>
    </row>
    <row r="56" spans="1:20" x14ac:dyDescent="0.2">
      <c r="A56" s="106"/>
      <c r="B56" s="93"/>
      <c r="C56" s="93"/>
      <c r="D56" s="84"/>
      <c r="E56" s="106"/>
      <c r="F56" s="93"/>
      <c r="G56" s="101"/>
      <c r="H56" s="93"/>
      <c r="I56" s="102"/>
      <c r="J56" s="98"/>
      <c r="K56" s="98"/>
      <c r="L56" s="93"/>
      <c r="M56" s="93"/>
      <c r="N56" s="3" t="s">
        <v>278</v>
      </c>
      <c r="O56" s="3" t="s">
        <v>279</v>
      </c>
      <c r="P56" s="43"/>
      <c r="Q56" s="22"/>
      <c r="R56" s="21"/>
      <c r="S56" s="22"/>
      <c r="T56" s="93"/>
    </row>
    <row r="57" spans="1:20" ht="30" x14ac:dyDescent="0.2">
      <c r="A57" s="15" t="s">
        <v>259</v>
      </c>
      <c r="B57" s="14" t="s">
        <v>141</v>
      </c>
      <c r="C57" s="50">
        <v>43200</v>
      </c>
      <c r="D57" s="54">
        <v>0.71597222222222223</v>
      </c>
      <c r="E57" s="45" t="s">
        <v>142</v>
      </c>
      <c r="F57" s="14">
        <v>1</v>
      </c>
      <c r="G57" s="12">
        <v>18000000</v>
      </c>
      <c r="H57" s="12" t="s">
        <v>48</v>
      </c>
      <c r="I57" s="4" t="s">
        <v>265</v>
      </c>
      <c r="J57" s="37">
        <v>1</v>
      </c>
      <c r="K57" s="14" t="s">
        <v>26</v>
      </c>
      <c r="L57" s="14" t="s">
        <v>26</v>
      </c>
      <c r="M57" s="14">
        <v>1</v>
      </c>
      <c r="N57" s="5" t="s">
        <v>125</v>
      </c>
      <c r="O57" s="3" t="s">
        <v>126</v>
      </c>
      <c r="P57" s="43" t="s">
        <v>125</v>
      </c>
      <c r="Q57" s="22" t="s">
        <v>28</v>
      </c>
      <c r="R57" s="21">
        <v>17290000</v>
      </c>
      <c r="S57" s="22" t="s">
        <v>143</v>
      </c>
      <c r="T57" s="25">
        <v>43262</v>
      </c>
    </row>
    <row r="58" spans="1:20" ht="60.75" customHeight="1" x14ac:dyDescent="0.2">
      <c r="A58" s="100" t="s">
        <v>260</v>
      </c>
      <c r="B58" s="93" t="s">
        <v>162</v>
      </c>
      <c r="C58" s="104">
        <v>43206</v>
      </c>
      <c r="D58" s="84">
        <v>0.66111111111111109</v>
      </c>
      <c r="E58" s="106" t="s">
        <v>144</v>
      </c>
      <c r="F58" s="93">
        <v>1</v>
      </c>
      <c r="G58" s="95">
        <v>25000000</v>
      </c>
      <c r="H58" s="93" t="s">
        <v>116</v>
      </c>
      <c r="I58" s="93" t="s">
        <v>266</v>
      </c>
      <c r="J58" s="98">
        <v>1</v>
      </c>
      <c r="K58" s="93" t="s">
        <v>26</v>
      </c>
      <c r="L58" s="93" t="s">
        <v>26</v>
      </c>
      <c r="M58" s="93">
        <v>8</v>
      </c>
      <c r="N58" s="5" t="s">
        <v>145</v>
      </c>
      <c r="O58" s="3" t="s">
        <v>146</v>
      </c>
      <c r="P58" s="102" t="s">
        <v>157</v>
      </c>
      <c r="Q58" s="93" t="s">
        <v>28</v>
      </c>
      <c r="R58" s="94" t="s">
        <v>161</v>
      </c>
      <c r="S58" s="93" t="s">
        <v>112</v>
      </c>
      <c r="T58" s="93" t="s">
        <v>96</v>
      </c>
    </row>
    <row r="59" spans="1:20" ht="30" x14ac:dyDescent="0.2">
      <c r="A59" s="100"/>
      <c r="B59" s="93"/>
      <c r="C59" s="104"/>
      <c r="D59" s="84"/>
      <c r="E59" s="106"/>
      <c r="F59" s="93"/>
      <c r="G59" s="95"/>
      <c r="H59" s="93"/>
      <c r="I59" s="93"/>
      <c r="J59" s="98"/>
      <c r="K59" s="93"/>
      <c r="L59" s="93"/>
      <c r="M59" s="93"/>
      <c r="N59" s="5" t="s">
        <v>147</v>
      </c>
      <c r="O59" s="3" t="s">
        <v>149</v>
      </c>
      <c r="P59" s="102"/>
      <c r="Q59" s="93"/>
      <c r="R59" s="94"/>
      <c r="S59" s="93"/>
      <c r="T59" s="93"/>
    </row>
    <row r="60" spans="1:20" ht="30" x14ac:dyDescent="0.2">
      <c r="A60" s="100"/>
      <c r="B60" s="93"/>
      <c r="C60" s="104"/>
      <c r="D60" s="84"/>
      <c r="E60" s="106"/>
      <c r="F60" s="93"/>
      <c r="G60" s="95"/>
      <c r="H60" s="93"/>
      <c r="I60" s="93"/>
      <c r="J60" s="98"/>
      <c r="K60" s="93"/>
      <c r="L60" s="93"/>
      <c r="M60" s="93"/>
      <c r="N60" s="5" t="s">
        <v>148</v>
      </c>
      <c r="O60" s="3" t="s">
        <v>150</v>
      </c>
      <c r="P60" s="102"/>
      <c r="Q60" s="93"/>
      <c r="R60" s="94"/>
      <c r="S60" s="93"/>
      <c r="T60" s="93"/>
    </row>
    <row r="61" spans="1:20" ht="30" x14ac:dyDescent="0.2">
      <c r="A61" s="100"/>
      <c r="B61" s="93"/>
      <c r="C61" s="104"/>
      <c r="D61" s="84"/>
      <c r="E61" s="106"/>
      <c r="F61" s="93"/>
      <c r="G61" s="95"/>
      <c r="H61" s="93"/>
      <c r="I61" s="93"/>
      <c r="J61" s="98"/>
      <c r="K61" s="93"/>
      <c r="L61" s="93"/>
      <c r="M61" s="93"/>
      <c r="N61" s="5" t="s">
        <v>151</v>
      </c>
      <c r="O61" s="3" t="s">
        <v>152</v>
      </c>
      <c r="P61" s="102"/>
      <c r="Q61" s="93"/>
      <c r="R61" s="94"/>
      <c r="S61" s="93"/>
      <c r="T61" s="93"/>
    </row>
    <row r="62" spans="1:20" ht="30" x14ac:dyDescent="0.2">
      <c r="A62" s="100"/>
      <c r="B62" s="93"/>
      <c r="C62" s="104"/>
      <c r="D62" s="84"/>
      <c r="E62" s="106"/>
      <c r="F62" s="93"/>
      <c r="G62" s="95"/>
      <c r="H62" s="93"/>
      <c r="I62" s="93"/>
      <c r="J62" s="98"/>
      <c r="K62" s="93"/>
      <c r="L62" s="93"/>
      <c r="M62" s="93"/>
      <c r="N62" s="5" t="s">
        <v>153</v>
      </c>
      <c r="O62" s="3" t="s">
        <v>154</v>
      </c>
      <c r="P62" s="102"/>
      <c r="Q62" s="93"/>
      <c r="R62" s="94"/>
      <c r="S62" s="93"/>
      <c r="T62" s="93"/>
    </row>
    <row r="63" spans="1:20" ht="30" x14ac:dyDescent="0.2">
      <c r="A63" s="100"/>
      <c r="B63" s="93"/>
      <c r="C63" s="104"/>
      <c r="D63" s="84"/>
      <c r="E63" s="106"/>
      <c r="F63" s="93"/>
      <c r="G63" s="95"/>
      <c r="H63" s="93"/>
      <c r="I63" s="93"/>
      <c r="J63" s="98"/>
      <c r="K63" s="93"/>
      <c r="L63" s="93"/>
      <c r="M63" s="93"/>
      <c r="N63" s="5" t="s">
        <v>155</v>
      </c>
      <c r="O63" s="3" t="s">
        <v>156</v>
      </c>
      <c r="P63" s="102"/>
      <c r="Q63" s="93"/>
      <c r="R63" s="94"/>
      <c r="S63" s="93"/>
      <c r="T63" s="93"/>
    </row>
    <row r="64" spans="1:20" ht="30" x14ac:dyDescent="0.2">
      <c r="A64" s="100"/>
      <c r="B64" s="93"/>
      <c r="C64" s="104"/>
      <c r="D64" s="84"/>
      <c r="E64" s="106"/>
      <c r="F64" s="93"/>
      <c r="G64" s="95"/>
      <c r="H64" s="93"/>
      <c r="I64" s="93"/>
      <c r="J64" s="98"/>
      <c r="K64" s="93"/>
      <c r="L64" s="93"/>
      <c r="M64" s="93"/>
      <c r="N64" s="5" t="s">
        <v>157</v>
      </c>
      <c r="O64" s="3" t="s">
        <v>158</v>
      </c>
      <c r="P64" s="102"/>
      <c r="Q64" s="93"/>
      <c r="R64" s="94"/>
      <c r="S64" s="93"/>
      <c r="T64" s="93"/>
    </row>
    <row r="65" spans="1:20" x14ac:dyDescent="0.2">
      <c r="A65" s="100"/>
      <c r="B65" s="93"/>
      <c r="C65" s="104"/>
      <c r="D65" s="84"/>
      <c r="E65" s="106"/>
      <c r="F65" s="93"/>
      <c r="G65" s="95"/>
      <c r="H65" s="93"/>
      <c r="I65" s="93"/>
      <c r="J65" s="98"/>
      <c r="K65" s="93"/>
      <c r="L65" s="93"/>
      <c r="M65" s="93"/>
      <c r="N65" s="5" t="s">
        <v>159</v>
      </c>
      <c r="O65" s="3" t="s">
        <v>160</v>
      </c>
      <c r="P65" s="102"/>
      <c r="Q65" s="93"/>
      <c r="R65" s="94"/>
      <c r="S65" s="93"/>
      <c r="T65" s="93"/>
    </row>
    <row r="66" spans="1:20" x14ac:dyDescent="0.2">
      <c r="A66" s="100" t="s">
        <v>163</v>
      </c>
      <c r="B66" s="93" t="s">
        <v>164</v>
      </c>
      <c r="C66" s="104">
        <v>43207</v>
      </c>
      <c r="D66" s="84">
        <v>0.63194444444444442</v>
      </c>
      <c r="E66" s="106" t="s">
        <v>165</v>
      </c>
      <c r="F66" s="93">
        <v>25</v>
      </c>
      <c r="G66" s="95">
        <v>25000000</v>
      </c>
      <c r="H66" s="93" t="s">
        <v>166</v>
      </c>
      <c r="I66" s="93" t="s">
        <v>266</v>
      </c>
      <c r="J66" s="98">
        <v>1</v>
      </c>
      <c r="K66" s="93" t="s">
        <v>26</v>
      </c>
      <c r="L66" s="93" t="s">
        <v>26</v>
      </c>
      <c r="M66" s="93">
        <v>10</v>
      </c>
      <c r="N66" s="5" t="s">
        <v>167</v>
      </c>
      <c r="O66" s="3" t="s">
        <v>177</v>
      </c>
      <c r="P66" s="43" t="s">
        <v>186</v>
      </c>
      <c r="Q66" s="22" t="s">
        <v>28</v>
      </c>
      <c r="R66" s="21" t="s">
        <v>187</v>
      </c>
      <c r="S66" s="93" t="s">
        <v>166</v>
      </c>
      <c r="T66" s="93" t="s">
        <v>96</v>
      </c>
    </row>
    <row r="67" spans="1:20" ht="30" x14ac:dyDescent="0.2">
      <c r="A67" s="100"/>
      <c r="B67" s="93"/>
      <c r="C67" s="104"/>
      <c r="D67" s="84"/>
      <c r="E67" s="106"/>
      <c r="F67" s="93"/>
      <c r="G67" s="95"/>
      <c r="H67" s="93"/>
      <c r="I67" s="93"/>
      <c r="J67" s="98"/>
      <c r="K67" s="93"/>
      <c r="L67" s="93"/>
      <c r="M67" s="93"/>
      <c r="N67" s="5" t="s">
        <v>168</v>
      </c>
      <c r="O67" s="6">
        <v>117000157223</v>
      </c>
      <c r="P67" s="43" t="s">
        <v>188</v>
      </c>
      <c r="Q67" s="22" t="s">
        <v>28</v>
      </c>
      <c r="R67" s="21" t="s">
        <v>189</v>
      </c>
      <c r="S67" s="93"/>
      <c r="T67" s="93"/>
    </row>
    <row r="68" spans="1:20" ht="30" x14ac:dyDescent="0.2">
      <c r="A68" s="100"/>
      <c r="B68" s="93"/>
      <c r="C68" s="104"/>
      <c r="D68" s="84"/>
      <c r="E68" s="106"/>
      <c r="F68" s="93"/>
      <c r="G68" s="95"/>
      <c r="H68" s="93"/>
      <c r="I68" s="93"/>
      <c r="J68" s="98"/>
      <c r="K68" s="93"/>
      <c r="L68" s="93"/>
      <c r="M68" s="93"/>
      <c r="N68" s="5" t="s">
        <v>169</v>
      </c>
      <c r="O68" s="3" t="s">
        <v>178</v>
      </c>
      <c r="P68" s="43" t="s">
        <v>190</v>
      </c>
      <c r="Q68" s="22" t="s">
        <v>28</v>
      </c>
      <c r="R68" s="21" t="s">
        <v>191</v>
      </c>
      <c r="S68" s="93"/>
      <c r="T68" s="93"/>
    </row>
    <row r="69" spans="1:20" ht="30" x14ac:dyDescent="0.2">
      <c r="A69" s="100"/>
      <c r="B69" s="93"/>
      <c r="C69" s="104"/>
      <c r="D69" s="84"/>
      <c r="E69" s="106"/>
      <c r="F69" s="93"/>
      <c r="G69" s="95"/>
      <c r="H69" s="93"/>
      <c r="I69" s="93"/>
      <c r="J69" s="98"/>
      <c r="K69" s="93"/>
      <c r="L69" s="93"/>
      <c r="M69" s="93"/>
      <c r="N69" s="5" t="s">
        <v>170</v>
      </c>
      <c r="O69" s="3" t="s">
        <v>180</v>
      </c>
      <c r="P69" s="43" t="s">
        <v>176</v>
      </c>
      <c r="Q69" s="22" t="s">
        <v>28</v>
      </c>
      <c r="R69" s="21" t="s">
        <v>192</v>
      </c>
      <c r="S69" s="93"/>
      <c r="T69" s="93"/>
    </row>
    <row r="70" spans="1:20" x14ac:dyDescent="0.2">
      <c r="A70" s="100"/>
      <c r="B70" s="93"/>
      <c r="C70" s="104"/>
      <c r="D70" s="84"/>
      <c r="E70" s="106"/>
      <c r="F70" s="93"/>
      <c r="G70" s="95"/>
      <c r="H70" s="93"/>
      <c r="I70" s="93"/>
      <c r="J70" s="98"/>
      <c r="K70" s="93"/>
      <c r="L70" s="93"/>
      <c r="M70" s="93"/>
      <c r="N70" s="5" t="s">
        <v>176</v>
      </c>
      <c r="O70" s="3" t="s">
        <v>179</v>
      </c>
      <c r="P70" s="43" t="s">
        <v>193</v>
      </c>
      <c r="Q70" s="22" t="s">
        <v>28</v>
      </c>
      <c r="R70" s="21" t="s">
        <v>194</v>
      </c>
      <c r="S70" s="93"/>
      <c r="T70" s="93"/>
    </row>
    <row r="71" spans="1:20" ht="45.75" customHeight="1" x14ac:dyDescent="0.2">
      <c r="A71" s="100"/>
      <c r="B71" s="93"/>
      <c r="C71" s="104"/>
      <c r="D71" s="84"/>
      <c r="E71" s="106"/>
      <c r="F71" s="93"/>
      <c r="G71" s="95"/>
      <c r="H71" s="93"/>
      <c r="I71" s="93"/>
      <c r="J71" s="98"/>
      <c r="K71" s="93"/>
      <c r="L71" s="93"/>
      <c r="M71" s="93"/>
      <c r="N71" s="5" t="s">
        <v>175</v>
      </c>
      <c r="O71" s="3" t="s">
        <v>181</v>
      </c>
      <c r="P71" s="102" t="s">
        <v>168</v>
      </c>
      <c r="Q71" s="93" t="s">
        <v>28</v>
      </c>
      <c r="R71" s="94" t="s">
        <v>195</v>
      </c>
      <c r="S71" s="93"/>
      <c r="T71" s="93"/>
    </row>
    <row r="72" spans="1:20" x14ac:dyDescent="0.2">
      <c r="A72" s="100"/>
      <c r="B72" s="93"/>
      <c r="C72" s="104"/>
      <c r="D72" s="84"/>
      <c r="E72" s="106"/>
      <c r="F72" s="93"/>
      <c r="G72" s="95"/>
      <c r="H72" s="93"/>
      <c r="I72" s="93"/>
      <c r="J72" s="98"/>
      <c r="K72" s="93"/>
      <c r="L72" s="93"/>
      <c r="M72" s="93"/>
      <c r="N72" s="5" t="s">
        <v>174</v>
      </c>
      <c r="O72" s="3" t="s">
        <v>182</v>
      </c>
      <c r="P72" s="102"/>
      <c r="Q72" s="93"/>
      <c r="R72" s="94"/>
      <c r="S72" s="93"/>
      <c r="T72" s="93"/>
    </row>
    <row r="73" spans="1:20" ht="30" x14ac:dyDescent="0.2">
      <c r="A73" s="100"/>
      <c r="B73" s="93"/>
      <c r="C73" s="104"/>
      <c r="D73" s="84"/>
      <c r="E73" s="106"/>
      <c r="F73" s="93"/>
      <c r="G73" s="95"/>
      <c r="H73" s="93"/>
      <c r="I73" s="93"/>
      <c r="J73" s="98"/>
      <c r="K73" s="93"/>
      <c r="L73" s="93"/>
      <c r="M73" s="93"/>
      <c r="N73" s="5" t="s">
        <v>173</v>
      </c>
      <c r="O73" s="3" t="s">
        <v>183</v>
      </c>
      <c r="P73" s="102"/>
      <c r="Q73" s="93"/>
      <c r="R73" s="94"/>
      <c r="S73" s="93"/>
      <c r="T73" s="93"/>
    </row>
    <row r="74" spans="1:20" ht="30" x14ac:dyDescent="0.2">
      <c r="A74" s="100"/>
      <c r="B74" s="93"/>
      <c r="C74" s="104"/>
      <c r="D74" s="84"/>
      <c r="E74" s="106"/>
      <c r="F74" s="93"/>
      <c r="G74" s="95"/>
      <c r="H74" s="93"/>
      <c r="I74" s="93"/>
      <c r="J74" s="98"/>
      <c r="K74" s="93"/>
      <c r="L74" s="93"/>
      <c r="M74" s="93"/>
      <c r="N74" s="5" t="s">
        <v>172</v>
      </c>
      <c r="O74" s="3" t="s">
        <v>184</v>
      </c>
      <c r="P74" s="102"/>
      <c r="Q74" s="93"/>
      <c r="R74" s="94"/>
      <c r="S74" s="93"/>
      <c r="T74" s="93"/>
    </row>
    <row r="75" spans="1:20" ht="30" x14ac:dyDescent="0.2">
      <c r="A75" s="100"/>
      <c r="B75" s="93"/>
      <c r="C75" s="104"/>
      <c r="D75" s="84"/>
      <c r="E75" s="106"/>
      <c r="F75" s="93"/>
      <c r="G75" s="95"/>
      <c r="H75" s="93"/>
      <c r="I75" s="93"/>
      <c r="J75" s="98"/>
      <c r="K75" s="93"/>
      <c r="L75" s="93"/>
      <c r="M75" s="93"/>
      <c r="N75" s="5" t="s">
        <v>171</v>
      </c>
      <c r="O75" s="3" t="s">
        <v>185</v>
      </c>
      <c r="P75" s="102"/>
      <c r="Q75" s="93"/>
      <c r="R75" s="94"/>
      <c r="S75" s="93"/>
      <c r="T75" s="93"/>
    </row>
    <row r="76" spans="1:20" ht="45.75" customHeight="1" x14ac:dyDescent="0.2">
      <c r="A76" s="100" t="s">
        <v>196</v>
      </c>
      <c r="B76" s="93" t="s">
        <v>197</v>
      </c>
      <c r="C76" s="104">
        <v>43208</v>
      </c>
      <c r="D76" s="84">
        <v>0.70833333333333337</v>
      </c>
      <c r="E76" s="106" t="s">
        <v>198</v>
      </c>
      <c r="F76" s="93">
        <v>1</v>
      </c>
      <c r="G76" s="95">
        <v>40000000</v>
      </c>
      <c r="H76" s="93" t="s">
        <v>199</v>
      </c>
      <c r="I76" s="93" t="s">
        <v>266</v>
      </c>
      <c r="J76" s="98">
        <v>0.7</v>
      </c>
      <c r="K76" s="98">
        <v>0.3</v>
      </c>
      <c r="L76" s="93" t="s">
        <v>26</v>
      </c>
      <c r="M76" s="93">
        <v>2</v>
      </c>
      <c r="N76" s="5" t="s">
        <v>201</v>
      </c>
      <c r="O76" s="3" t="s">
        <v>200</v>
      </c>
      <c r="P76" s="102" t="s">
        <v>201</v>
      </c>
      <c r="Q76" s="93" t="s">
        <v>28</v>
      </c>
      <c r="R76" s="94">
        <v>36990000.006399997</v>
      </c>
      <c r="S76" s="93" t="s">
        <v>143</v>
      </c>
      <c r="T76" s="93" t="s">
        <v>96</v>
      </c>
    </row>
    <row r="77" spans="1:20" ht="30" x14ac:dyDescent="0.2">
      <c r="A77" s="100"/>
      <c r="B77" s="93"/>
      <c r="C77" s="104"/>
      <c r="D77" s="84"/>
      <c r="E77" s="106"/>
      <c r="F77" s="93"/>
      <c r="G77" s="95"/>
      <c r="H77" s="93"/>
      <c r="I77" s="93"/>
      <c r="J77" s="98"/>
      <c r="K77" s="98"/>
      <c r="L77" s="93"/>
      <c r="M77" s="93"/>
      <c r="N77" s="5" t="s">
        <v>202</v>
      </c>
      <c r="O77" s="3" t="s">
        <v>203</v>
      </c>
      <c r="P77" s="102"/>
      <c r="Q77" s="93"/>
      <c r="R77" s="94"/>
      <c r="S77" s="93"/>
      <c r="T77" s="93"/>
    </row>
    <row r="78" spans="1:20" ht="30" x14ac:dyDescent="0.2">
      <c r="A78" s="27" t="s">
        <v>293</v>
      </c>
      <c r="B78" s="22" t="s">
        <v>480</v>
      </c>
      <c r="C78" s="50">
        <v>43216</v>
      </c>
      <c r="D78" s="54">
        <v>0.41736111111111113</v>
      </c>
      <c r="E78" s="45" t="s">
        <v>304</v>
      </c>
      <c r="F78" s="22">
        <v>3</v>
      </c>
      <c r="G78" s="26">
        <v>24000000</v>
      </c>
      <c r="H78" s="22" t="s">
        <v>48</v>
      </c>
      <c r="I78" s="22" t="s">
        <v>265</v>
      </c>
      <c r="J78" s="24">
        <v>1</v>
      </c>
      <c r="K78" s="24" t="s">
        <v>26</v>
      </c>
      <c r="L78" s="22" t="s">
        <v>26</v>
      </c>
      <c r="M78" s="22"/>
      <c r="N78" s="10" t="s">
        <v>296</v>
      </c>
      <c r="O78" s="60" t="s">
        <v>297</v>
      </c>
      <c r="P78" s="43" t="s">
        <v>26</v>
      </c>
      <c r="Q78" s="22" t="s">
        <v>28</v>
      </c>
      <c r="R78" s="21" t="s">
        <v>26</v>
      </c>
      <c r="S78" s="22" t="s">
        <v>26</v>
      </c>
      <c r="T78" s="42" t="s">
        <v>273</v>
      </c>
    </row>
    <row r="79" spans="1:20" ht="15.75" customHeight="1" x14ac:dyDescent="0.2">
      <c r="A79" s="100" t="s">
        <v>294</v>
      </c>
      <c r="B79" s="93" t="s">
        <v>481</v>
      </c>
      <c r="C79" s="104">
        <v>43231</v>
      </c>
      <c r="D79" s="84">
        <v>0.41666666666666669</v>
      </c>
      <c r="E79" s="106" t="s">
        <v>299</v>
      </c>
      <c r="F79" s="93">
        <v>9</v>
      </c>
      <c r="G79" s="101">
        <v>80237500</v>
      </c>
      <c r="H79" s="93" t="s">
        <v>116</v>
      </c>
      <c r="I79" s="93" t="s">
        <v>266</v>
      </c>
      <c r="J79" s="98">
        <v>1</v>
      </c>
      <c r="K79" s="98" t="s">
        <v>26</v>
      </c>
      <c r="L79" s="93" t="s">
        <v>26</v>
      </c>
      <c r="M79" s="93">
        <v>3</v>
      </c>
      <c r="N79" s="5" t="s">
        <v>300</v>
      </c>
      <c r="O79" s="3" t="s">
        <v>219</v>
      </c>
      <c r="P79" s="102" t="s">
        <v>26</v>
      </c>
      <c r="Q79" s="93" t="s">
        <v>28</v>
      </c>
      <c r="R79" s="94" t="s">
        <v>26</v>
      </c>
      <c r="S79" s="93" t="s">
        <v>26</v>
      </c>
      <c r="T79" s="93" t="s">
        <v>298</v>
      </c>
    </row>
    <row r="80" spans="1:20" ht="45" x14ac:dyDescent="0.2">
      <c r="A80" s="100"/>
      <c r="B80" s="93"/>
      <c r="C80" s="104"/>
      <c r="D80" s="84"/>
      <c r="E80" s="106"/>
      <c r="F80" s="93"/>
      <c r="G80" s="101"/>
      <c r="H80" s="93"/>
      <c r="I80" s="93"/>
      <c r="J80" s="98"/>
      <c r="K80" s="98"/>
      <c r="L80" s="93"/>
      <c r="M80" s="93"/>
      <c r="N80" s="5" t="s">
        <v>301</v>
      </c>
      <c r="O80" s="51" t="s">
        <v>27</v>
      </c>
      <c r="P80" s="102"/>
      <c r="Q80" s="93"/>
      <c r="R80" s="94"/>
      <c r="S80" s="93"/>
      <c r="T80" s="93"/>
    </row>
    <row r="81" spans="1:20" x14ac:dyDescent="0.2">
      <c r="A81" s="100"/>
      <c r="B81" s="93"/>
      <c r="C81" s="104"/>
      <c r="D81" s="84"/>
      <c r="E81" s="106"/>
      <c r="F81" s="93"/>
      <c r="G81" s="101"/>
      <c r="H81" s="93"/>
      <c r="I81" s="93"/>
      <c r="J81" s="98"/>
      <c r="K81" s="98"/>
      <c r="L81" s="93"/>
      <c r="M81" s="93"/>
      <c r="N81" s="5" t="s">
        <v>302</v>
      </c>
      <c r="O81" s="51" t="s">
        <v>303</v>
      </c>
      <c r="P81" s="102"/>
      <c r="Q81" s="93"/>
      <c r="R81" s="94"/>
      <c r="S81" s="93"/>
      <c r="T81" s="93"/>
    </row>
    <row r="82" spans="1:20" ht="30" x14ac:dyDescent="0.2">
      <c r="A82" s="100" t="s">
        <v>295</v>
      </c>
      <c r="B82" s="93" t="s">
        <v>243</v>
      </c>
      <c r="C82" s="104">
        <v>43216</v>
      </c>
      <c r="D82" s="84">
        <v>0.33402777777777781</v>
      </c>
      <c r="E82" s="67" t="s">
        <v>305</v>
      </c>
      <c r="F82" s="93">
        <v>2</v>
      </c>
      <c r="G82" s="95">
        <v>50000000</v>
      </c>
      <c r="H82" s="93" t="s">
        <v>306</v>
      </c>
      <c r="I82" s="93" t="s">
        <v>266</v>
      </c>
      <c r="J82" s="98">
        <v>1</v>
      </c>
      <c r="K82" s="98" t="s">
        <v>26</v>
      </c>
      <c r="L82" s="93" t="s">
        <v>26</v>
      </c>
      <c r="M82" s="93">
        <v>2</v>
      </c>
      <c r="N82" s="10" t="s">
        <v>307</v>
      </c>
      <c r="O82" s="60" t="s">
        <v>308</v>
      </c>
      <c r="P82" s="102" t="s">
        <v>26</v>
      </c>
      <c r="Q82" s="93" t="s">
        <v>28</v>
      </c>
      <c r="R82" s="94" t="s">
        <v>26</v>
      </c>
      <c r="S82" s="93" t="s">
        <v>26</v>
      </c>
      <c r="T82" s="93" t="s">
        <v>273</v>
      </c>
    </row>
    <row r="83" spans="1:20" ht="45" x14ac:dyDescent="0.2">
      <c r="A83" s="100"/>
      <c r="B83" s="93"/>
      <c r="C83" s="104"/>
      <c r="D83" s="84"/>
      <c r="E83" s="69"/>
      <c r="F83" s="93"/>
      <c r="G83" s="95"/>
      <c r="H83" s="93"/>
      <c r="I83" s="93"/>
      <c r="J83" s="98"/>
      <c r="K83" s="98"/>
      <c r="L83" s="93"/>
      <c r="M83" s="93"/>
      <c r="N83" s="10" t="s">
        <v>309</v>
      </c>
      <c r="O83" s="60" t="s">
        <v>310</v>
      </c>
      <c r="P83" s="102"/>
      <c r="Q83" s="93"/>
      <c r="R83" s="94"/>
      <c r="S83" s="93"/>
      <c r="T83" s="93"/>
    </row>
    <row r="84" spans="1:20" ht="30" x14ac:dyDescent="0.2">
      <c r="A84" s="100" t="s">
        <v>204</v>
      </c>
      <c r="B84" s="93" t="s">
        <v>205</v>
      </c>
      <c r="C84" s="104">
        <v>43217</v>
      </c>
      <c r="D84" s="84">
        <v>0.41736111111111113</v>
      </c>
      <c r="E84" s="106" t="s">
        <v>206</v>
      </c>
      <c r="F84" s="93">
        <v>7</v>
      </c>
      <c r="G84" s="95">
        <v>25000000</v>
      </c>
      <c r="H84" s="93" t="s">
        <v>116</v>
      </c>
      <c r="I84" s="93" t="s">
        <v>266</v>
      </c>
      <c r="J84" s="98">
        <v>1</v>
      </c>
      <c r="K84" s="93" t="s">
        <v>26</v>
      </c>
      <c r="L84" s="93" t="s">
        <v>26</v>
      </c>
      <c r="M84" s="93">
        <v>8</v>
      </c>
      <c r="N84" s="5" t="s">
        <v>207</v>
      </c>
      <c r="O84" s="3" t="s">
        <v>215</v>
      </c>
      <c r="P84" s="102" t="s">
        <v>208</v>
      </c>
      <c r="Q84" s="93" t="s">
        <v>28</v>
      </c>
      <c r="R84" s="103">
        <f>3095+3135</f>
        <v>6230</v>
      </c>
      <c r="S84" s="93" t="s">
        <v>116</v>
      </c>
      <c r="T84" s="93" t="s">
        <v>96</v>
      </c>
    </row>
    <row r="85" spans="1:20" x14ac:dyDescent="0.2">
      <c r="A85" s="100"/>
      <c r="B85" s="93"/>
      <c r="C85" s="104"/>
      <c r="D85" s="84"/>
      <c r="E85" s="106"/>
      <c r="F85" s="93"/>
      <c r="G85" s="95"/>
      <c r="H85" s="93"/>
      <c r="I85" s="93"/>
      <c r="J85" s="98"/>
      <c r="K85" s="93"/>
      <c r="L85" s="93"/>
      <c r="M85" s="93"/>
      <c r="N85" s="5" t="s">
        <v>208</v>
      </c>
      <c r="O85" s="3" t="s">
        <v>216</v>
      </c>
      <c r="P85" s="102"/>
      <c r="Q85" s="93"/>
      <c r="R85" s="103"/>
      <c r="S85" s="93"/>
      <c r="T85" s="93"/>
    </row>
    <row r="86" spans="1:20" x14ac:dyDescent="0.2">
      <c r="A86" s="100"/>
      <c r="B86" s="93"/>
      <c r="C86" s="104"/>
      <c r="D86" s="84"/>
      <c r="E86" s="106"/>
      <c r="F86" s="93"/>
      <c r="G86" s="95"/>
      <c r="H86" s="93"/>
      <c r="I86" s="93"/>
      <c r="J86" s="98"/>
      <c r="K86" s="93"/>
      <c r="L86" s="93"/>
      <c r="M86" s="93"/>
      <c r="N86" s="5" t="s">
        <v>209</v>
      </c>
      <c r="O86" s="3" t="s">
        <v>217</v>
      </c>
      <c r="P86" s="102"/>
      <c r="Q86" s="93"/>
      <c r="R86" s="103"/>
      <c r="S86" s="93"/>
      <c r="T86" s="93"/>
    </row>
    <row r="87" spans="1:20" x14ac:dyDescent="0.2">
      <c r="A87" s="100"/>
      <c r="B87" s="93"/>
      <c r="C87" s="104"/>
      <c r="D87" s="84"/>
      <c r="E87" s="106"/>
      <c r="F87" s="93"/>
      <c r="G87" s="95"/>
      <c r="H87" s="93"/>
      <c r="I87" s="93"/>
      <c r="J87" s="98"/>
      <c r="K87" s="93"/>
      <c r="L87" s="93"/>
      <c r="M87" s="93"/>
      <c r="N87" s="5" t="s">
        <v>210</v>
      </c>
      <c r="O87" s="3" t="s">
        <v>218</v>
      </c>
      <c r="P87" s="102"/>
      <c r="Q87" s="93"/>
      <c r="R87" s="103"/>
      <c r="S87" s="93"/>
      <c r="T87" s="93"/>
    </row>
    <row r="88" spans="1:20" ht="60" customHeight="1" x14ac:dyDescent="0.2">
      <c r="A88" s="100"/>
      <c r="B88" s="93"/>
      <c r="C88" s="104"/>
      <c r="D88" s="84"/>
      <c r="E88" s="106"/>
      <c r="F88" s="93"/>
      <c r="G88" s="95"/>
      <c r="H88" s="93"/>
      <c r="I88" s="93"/>
      <c r="J88" s="98"/>
      <c r="K88" s="93"/>
      <c r="L88" s="93"/>
      <c r="M88" s="93"/>
      <c r="N88" s="5" t="s">
        <v>211</v>
      </c>
      <c r="O88" s="3" t="s">
        <v>219</v>
      </c>
      <c r="P88" s="102" t="s">
        <v>214</v>
      </c>
      <c r="Q88" s="93" t="s">
        <v>28</v>
      </c>
      <c r="R88" s="103">
        <f>5190+2270+2840+2490</f>
        <v>12790</v>
      </c>
      <c r="S88" s="93" t="s">
        <v>116</v>
      </c>
      <c r="T88" s="93" t="s">
        <v>96</v>
      </c>
    </row>
    <row r="89" spans="1:20" ht="30" x14ac:dyDescent="0.2">
      <c r="A89" s="100"/>
      <c r="B89" s="93"/>
      <c r="C89" s="104"/>
      <c r="D89" s="84"/>
      <c r="E89" s="106"/>
      <c r="F89" s="93"/>
      <c r="G89" s="95"/>
      <c r="H89" s="93"/>
      <c r="I89" s="93"/>
      <c r="J89" s="98"/>
      <c r="K89" s="93"/>
      <c r="L89" s="93"/>
      <c r="M89" s="93"/>
      <c r="N89" s="5" t="s">
        <v>212</v>
      </c>
      <c r="O89" s="3" t="s">
        <v>55</v>
      </c>
      <c r="P89" s="102"/>
      <c r="Q89" s="93"/>
      <c r="R89" s="103"/>
      <c r="S89" s="93"/>
      <c r="T89" s="93"/>
    </row>
    <row r="90" spans="1:20" x14ac:dyDescent="0.2">
      <c r="A90" s="100"/>
      <c r="B90" s="93"/>
      <c r="C90" s="104"/>
      <c r="D90" s="84"/>
      <c r="E90" s="106"/>
      <c r="F90" s="93"/>
      <c r="G90" s="95"/>
      <c r="H90" s="93"/>
      <c r="I90" s="93"/>
      <c r="J90" s="98"/>
      <c r="K90" s="93"/>
      <c r="L90" s="93"/>
      <c r="M90" s="93"/>
      <c r="N90" s="5" t="s">
        <v>213</v>
      </c>
      <c r="O90" s="3" t="s">
        <v>220</v>
      </c>
      <c r="P90" s="102"/>
      <c r="Q90" s="93"/>
      <c r="R90" s="103"/>
      <c r="S90" s="93"/>
      <c r="T90" s="93"/>
    </row>
    <row r="91" spans="1:20" ht="30" x14ac:dyDescent="0.2">
      <c r="A91" s="100"/>
      <c r="B91" s="93"/>
      <c r="C91" s="104"/>
      <c r="D91" s="84"/>
      <c r="E91" s="106"/>
      <c r="F91" s="93"/>
      <c r="G91" s="95"/>
      <c r="H91" s="93"/>
      <c r="I91" s="93"/>
      <c r="J91" s="98"/>
      <c r="K91" s="93"/>
      <c r="L91" s="93"/>
      <c r="M91" s="93"/>
      <c r="N91" s="5" t="s">
        <v>214</v>
      </c>
      <c r="O91" s="3" t="s">
        <v>221</v>
      </c>
      <c r="P91" s="102"/>
      <c r="Q91" s="93"/>
      <c r="R91" s="103"/>
      <c r="S91" s="93"/>
      <c r="T91" s="93"/>
    </row>
    <row r="92" spans="1:20" ht="105" customHeight="1" x14ac:dyDescent="0.2">
      <c r="A92" s="100" t="s">
        <v>261</v>
      </c>
      <c r="B92" s="93" t="s">
        <v>222</v>
      </c>
      <c r="C92" s="104">
        <v>43222</v>
      </c>
      <c r="D92" s="84">
        <v>0.41736111111111113</v>
      </c>
      <c r="E92" s="106" t="s">
        <v>223</v>
      </c>
      <c r="F92" s="93">
        <v>2</v>
      </c>
      <c r="G92" s="95">
        <v>8200000</v>
      </c>
      <c r="H92" s="107" t="s">
        <v>224</v>
      </c>
      <c r="I92" s="102" t="s">
        <v>265</v>
      </c>
      <c r="J92" s="98">
        <v>1</v>
      </c>
      <c r="K92" s="93" t="s">
        <v>26</v>
      </c>
      <c r="L92" s="93" t="s">
        <v>26</v>
      </c>
      <c r="M92" s="93">
        <v>3</v>
      </c>
      <c r="N92" s="38" t="s">
        <v>225</v>
      </c>
      <c r="O92" s="7" t="s">
        <v>226</v>
      </c>
      <c r="P92" s="106" t="s">
        <v>225</v>
      </c>
      <c r="Q92" s="93" t="s">
        <v>28</v>
      </c>
      <c r="R92" s="94">
        <v>8200000</v>
      </c>
      <c r="S92" s="99" t="s">
        <v>48</v>
      </c>
      <c r="T92" s="87" t="s">
        <v>96</v>
      </c>
    </row>
    <row r="93" spans="1:20" x14ac:dyDescent="0.2">
      <c r="A93" s="100"/>
      <c r="B93" s="93"/>
      <c r="C93" s="104"/>
      <c r="D93" s="84"/>
      <c r="E93" s="106"/>
      <c r="F93" s="93"/>
      <c r="G93" s="95"/>
      <c r="H93" s="107"/>
      <c r="I93" s="102"/>
      <c r="J93" s="98"/>
      <c r="K93" s="93"/>
      <c r="L93" s="93"/>
      <c r="M93" s="93"/>
      <c r="N93" s="5" t="s">
        <v>227</v>
      </c>
      <c r="O93" s="3" t="s">
        <v>228</v>
      </c>
      <c r="P93" s="106"/>
      <c r="Q93" s="93"/>
      <c r="R93" s="94"/>
      <c r="S93" s="99"/>
      <c r="T93" s="88"/>
    </row>
    <row r="94" spans="1:20" ht="30" x14ac:dyDescent="0.2">
      <c r="A94" s="100"/>
      <c r="B94" s="93"/>
      <c r="C94" s="104"/>
      <c r="D94" s="84"/>
      <c r="E94" s="106"/>
      <c r="F94" s="93"/>
      <c r="G94" s="95"/>
      <c r="H94" s="107"/>
      <c r="I94" s="102"/>
      <c r="J94" s="98"/>
      <c r="K94" s="93"/>
      <c r="L94" s="93"/>
      <c r="M94" s="93"/>
      <c r="N94" s="5" t="s">
        <v>229</v>
      </c>
      <c r="O94" s="3" t="s">
        <v>230</v>
      </c>
      <c r="P94" s="106"/>
      <c r="Q94" s="93"/>
      <c r="R94" s="94"/>
      <c r="S94" s="99"/>
      <c r="T94" s="89"/>
    </row>
    <row r="95" spans="1:20" ht="30" customHeight="1" x14ac:dyDescent="0.2">
      <c r="A95" s="100" t="s">
        <v>311</v>
      </c>
      <c r="B95" s="93" t="s">
        <v>482</v>
      </c>
      <c r="C95" s="104">
        <v>43231</v>
      </c>
      <c r="D95" s="90">
        <v>0.54236111111111118</v>
      </c>
      <c r="E95" s="106" t="s">
        <v>312</v>
      </c>
      <c r="F95" s="93">
        <v>1</v>
      </c>
      <c r="G95" s="95">
        <v>50000000</v>
      </c>
      <c r="H95" s="107" t="s">
        <v>313</v>
      </c>
      <c r="I95" s="102" t="s">
        <v>266</v>
      </c>
      <c r="J95" s="98">
        <v>0.7</v>
      </c>
      <c r="K95" s="93" t="s">
        <v>26</v>
      </c>
      <c r="L95" s="98">
        <v>0.3</v>
      </c>
      <c r="M95" s="93">
        <v>3</v>
      </c>
      <c r="N95" s="10" t="s">
        <v>314</v>
      </c>
      <c r="O95" s="60" t="s">
        <v>315</v>
      </c>
      <c r="P95" s="106" t="s">
        <v>26</v>
      </c>
      <c r="Q95" s="93" t="s">
        <v>26</v>
      </c>
      <c r="R95" s="94" t="s">
        <v>26</v>
      </c>
      <c r="S95" s="93" t="s">
        <v>26</v>
      </c>
      <c r="T95" s="93" t="s">
        <v>286</v>
      </c>
    </row>
    <row r="96" spans="1:20" ht="45" x14ac:dyDescent="0.2">
      <c r="A96" s="100"/>
      <c r="B96" s="93"/>
      <c r="C96" s="104"/>
      <c r="D96" s="90"/>
      <c r="E96" s="106"/>
      <c r="F96" s="93"/>
      <c r="G96" s="95"/>
      <c r="H96" s="107"/>
      <c r="I96" s="102"/>
      <c r="J96" s="98"/>
      <c r="K96" s="93"/>
      <c r="L96" s="98"/>
      <c r="M96" s="93"/>
      <c r="N96" s="10" t="s">
        <v>316</v>
      </c>
      <c r="O96" s="60" t="s">
        <v>317</v>
      </c>
      <c r="P96" s="106"/>
      <c r="Q96" s="93"/>
      <c r="R96" s="94"/>
      <c r="S96" s="93"/>
      <c r="T96" s="93"/>
    </row>
    <row r="97" spans="1:20" x14ac:dyDescent="0.2">
      <c r="A97" s="100"/>
      <c r="B97" s="93"/>
      <c r="C97" s="104"/>
      <c r="D97" s="90"/>
      <c r="E97" s="106"/>
      <c r="F97" s="93"/>
      <c r="G97" s="95"/>
      <c r="H97" s="107"/>
      <c r="I97" s="102"/>
      <c r="J97" s="98"/>
      <c r="K97" s="93"/>
      <c r="L97" s="98"/>
      <c r="M97" s="93"/>
      <c r="N97" s="8" t="s">
        <v>318</v>
      </c>
      <c r="O97" s="60" t="s">
        <v>319</v>
      </c>
      <c r="P97" s="106"/>
      <c r="Q97" s="93"/>
      <c r="R97" s="94"/>
      <c r="S97" s="93"/>
      <c r="T97" s="93"/>
    </row>
    <row r="98" spans="1:20" ht="60" x14ac:dyDescent="0.2">
      <c r="A98" s="27" t="s">
        <v>242</v>
      </c>
      <c r="B98" s="22" t="s">
        <v>243</v>
      </c>
      <c r="C98" s="46">
        <v>43229</v>
      </c>
      <c r="D98" s="47">
        <v>0.41736111111111113</v>
      </c>
      <c r="E98" s="45" t="s">
        <v>244</v>
      </c>
      <c r="F98" s="22">
        <v>1</v>
      </c>
      <c r="G98" s="26">
        <v>6000000</v>
      </c>
      <c r="H98" s="22" t="s">
        <v>48</v>
      </c>
      <c r="I98" s="22" t="s">
        <v>265</v>
      </c>
      <c r="J98" s="24">
        <v>1</v>
      </c>
      <c r="K98" s="22" t="s">
        <v>26</v>
      </c>
      <c r="L98" s="22" t="s">
        <v>26</v>
      </c>
      <c r="M98" s="22">
        <v>1</v>
      </c>
      <c r="N98" s="23" t="s">
        <v>245</v>
      </c>
      <c r="O98" s="7" t="s">
        <v>246</v>
      </c>
      <c r="P98" s="43" t="s">
        <v>245</v>
      </c>
      <c r="Q98" s="22" t="s">
        <v>28</v>
      </c>
      <c r="R98" s="21" t="s">
        <v>247</v>
      </c>
      <c r="S98" s="22" t="s">
        <v>250</v>
      </c>
      <c r="T98" s="22" t="s">
        <v>96</v>
      </c>
    </row>
    <row r="99" spans="1:20" ht="30" customHeight="1" x14ac:dyDescent="0.2">
      <c r="A99" s="100" t="s">
        <v>320</v>
      </c>
      <c r="B99" s="93" t="s">
        <v>483</v>
      </c>
      <c r="C99" s="104">
        <v>43234</v>
      </c>
      <c r="D99" s="84">
        <v>0.41736111111111113</v>
      </c>
      <c r="E99" s="106" t="s">
        <v>322</v>
      </c>
      <c r="F99" s="93">
        <v>14</v>
      </c>
      <c r="G99" s="101">
        <v>75825800</v>
      </c>
      <c r="H99" s="93" t="s">
        <v>116</v>
      </c>
      <c r="I99" s="93" t="s">
        <v>265</v>
      </c>
      <c r="J99" s="98">
        <v>1</v>
      </c>
      <c r="K99" s="93" t="s">
        <v>26</v>
      </c>
      <c r="L99" s="93" t="s">
        <v>26</v>
      </c>
      <c r="M99" s="99">
        <v>11</v>
      </c>
      <c r="N99" s="8" t="s">
        <v>323</v>
      </c>
      <c r="O99" s="60" t="s">
        <v>324</v>
      </c>
      <c r="P99" s="43" t="s">
        <v>26</v>
      </c>
      <c r="Q99" s="22" t="s">
        <v>28</v>
      </c>
      <c r="R99" s="21" t="s">
        <v>26</v>
      </c>
      <c r="S99" s="22" t="s">
        <v>26</v>
      </c>
      <c r="T99" s="93" t="s">
        <v>286</v>
      </c>
    </row>
    <row r="100" spans="1:20" ht="45" x14ac:dyDescent="0.2">
      <c r="A100" s="100"/>
      <c r="B100" s="93"/>
      <c r="C100" s="104"/>
      <c r="D100" s="84"/>
      <c r="E100" s="106"/>
      <c r="F100" s="93"/>
      <c r="G100" s="101"/>
      <c r="H100" s="93"/>
      <c r="I100" s="93"/>
      <c r="J100" s="98"/>
      <c r="K100" s="93"/>
      <c r="L100" s="93"/>
      <c r="M100" s="99"/>
      <c r="N100" s="10" t="s">
        <v>325</v>
      </c>
      <c r="O100" s="60" t="s">
        <v>55</v>
      </c>
      <c r="P100" s="43"/>
      <c r="Q100" s="22"/>
      <c r="R100" s="21"/>
      <c r="S100" s="22"/>
      <c r="T100" s="93"/>
    </row>
    <row r="101" spans="1:20" x14ac:dyDescent="0.2">
      <c r="A101" s="100"/>
      <c r="B101" s="93"/>
      <c r="C101" s="104"/>
      <c r="D101" s="84"/>
      <c r="E101" s="106"/>
      <c r="F101" s="93"/>
      <c r="G101" s="101"/>
      <c r="H101" s="93"/>
      <c r="I101" s="93"/>
      <c r="J101" s="98"/>
      <c r="K101" s="93"/>
      <c r="L101" s="93"/>
      <c r="M101" s="99"/>
      <c r="N101" s="8" t="s">
        <v>326</v>
      </c>
      <c r="O101" s="60" t="s">
        <v>327</v>
      </c>
      <c r="P101" s="43"/>
      <c r="Q101" s="22"/>
      <c r="R101" s="21"/>
      <c r="S101" s="22"/>
      <c r="T101" s="93"/>
    </row>
    <row r="102" spans="1:20" ht="45" x14ac:dyDescent="0.2">
      <c r="A102" s="100"/>
      <c r="B102" s="93"/>
      <c r="C102" s="104"/>
      <c r="D102" s="84"/>
      <c r="E102" s="106"/>
      <c r="F102" s="93"/>
      <c r="G102" s="101"/>
      <c r="H102" s="93"/>
      <c r="I102" s="93"/>
      <c r="J102" s="98"/>
      <c r="K102" s="93"/>
      <c r="L102" s="93"/>
      <c r="M102" s="99"/>
      <c r="N102" s="10" t="s">
        <v>328</v>
      </c>
      <c r="O102" s="60" t="s">
        <v>329</v>
      </c>
      <c r="P102" s="43"/>
      <c r="Q102" s="22"/>
      <c r="R102" s="21"/>
      <c r="S102" s="22"/>
      <c r="T102" s="93"/>
    </row>
    <row r="103" spans="1:20" x14ac:dyDescent="0.2">
      <c r="A103" s="100"/>
      <c r="B103" s="93"/>
      <c r="C103" s="104"/>
      <c r="D103" s="84"/>
      <c r="E103" s="106"/>
      <c r="F103" s="93"/>
      <c r="G103" s="101"/>
      <c r="H103" s="93"/>
      <c r="I103" s="93"/>
      <c r="J103" s="98"/>
      <c r="K103" s="93"/>
      <c r="L103" s="93"/>
      <c r="M103" s="99"/>
      <c r="N103" s="10" t="s">
        <v>302</v>
      </c>
      <c r="O103" s="60" t="s">
        <v>303</v>
      </c>
      <c r="P103" s="43"/>
      <c r="Q103" s="22"/>
      <c r="R103" s="21"/>
      <c r="S103" s="22"/>
      <c r="T103" s="93"/>
    </row>
    <row r="104" spans="1:20" x14ac:dyDescent="0.2">
      <c r="A104" s="100"/>
      <c r="B104" s="93"/>
      <c r="C104" s="104"/>
      <c r="D104" s="84"/>
      <c r="E104" s="106"/>
      <c r="F104" s="93"/>
      <c r="G104" s="101"/>
      <c r="H104" s="93"/>
      <c r="I104" s="93"/>
      <c r="J104" s="98"/>
      <c r="K104" s="93"/>
      <c r="L104" s="93"/>
      <c r="M104" s="99"/>
      <c r="N104" s="8" t="s">
        <v>330</v>
      </c>
      <c r="O104" s="60" t="s">
        <v>331</v>
      </c>
      <c r="P104" s="43"/>
      <c r="Q104" s="22"/>
      <c r="R104" s="21"/>
      <c r="S104" s="22"/>
      <c r="T104" s="93"/>
    </row>
    <row r="105" spans="1:20" x14ac:dyDescent="0.2">
      <c r="A105" s="100"/>
      <c r="B105" s="93"/>
      <c r="C105" s="104"/>
      <c r="D105" s="84"/>
      <c r="E105" s="106"/>
      <c r="F105" s="93"/>
      <c r="G105" s="101"/>
      <c r="H105" s="93"/>
      <c r="I105" s="93"/>
      <c r="J105" s="98"/>
      <c r="K105" s="93"/>
      <c r="L105" s="93"/>
      <c r="M105" s="99"/>
      <c r="N105" s="8" t="s">
        <v>332</v>
      </c>
      <c r="O105" s="60" t="s">
        <v>333</v>
      </c>
      <c r="P105" s="43"/>
      <c r="Q105" s="22"/>
      <c r="R105" s="21"/>
      <c r="S105" s="22"/>
      <c r="T105" s="93"/>
    </row>
    <row r="106" spans="1:20" x14ac:dyDescent="0.2">
      <c r="A106" s="100"/>
      <c r="B106" s="93"/>
      <c r="C106" s="104"/>
      <c r="D106" s="84"/>
      <c r="E106" s="106"/>
      <c r="F106" s="93"/>
      <c r="G106" s="101"/>
      <c r="H106" s="93"/>
      <c r="I106" s="93"/>
      <c r="J106" s="98"/>
      <c r="K106" s="93"/>
      <c r="L106" s="93"/>
      <c r="M106" s="99"/>
      <c r="N106" s="8" t="s">
        <v>334</v>
      </c>
      <c r="O106" s="60" t="s">
        <v>335</v>
      </c>
      <c r="P106" s="43"/>
      <c r="Q106" s="22"/>
      <c r="R106" s="21"/>
      <c r="S106" s="22"/>
      <c r="T106" s="93"/>
    </row>
    <row r="107" spans="1:20" ht="30" x14ac:dyDescent="0.2">
      <c r="A107" s="100"/>
      <c r="B107" s="93"/>
      <c r="C107" s="104"/>
      <c r="D107" s="84"/>
      <c r="E107" s="106"/>
      <c r="F107" s="93"/>
      <c r="G107" s="101"/>
      <c r="H107" s="93"/>
      <c r="I107" s="93"/>
      <c r="J107" s="98"/>
      <c r="K107" s="93"/>
      <c r="L107" s="93"/>
      <c r="M107" s="99"/>
      <c r="N107" s="10" t="s">
        <v>336</v>
      </c>
      <c r="O107" s="60" t="s">
        <v>337</v>
      </c>
      <c r="P107" s="43"/>
      <c r="Q107" s="22"/>
      <c r="R107" s="21"/>
      <c r="S107" s="22"/>
      <c r="T107" s="93"/>
    </row>
    <row r="108" spans="1:20" ht="45" x14ac:dyDescent="0.2">
      <c r="A108" s="100"/>
      <c r="B108" s="93"/>
      <c r="C108" s="104"/>
      <c r="D108" s="84"/>
      <c r="E108" s="106"/>
      <c r="F108" s="93"/>
      <c r="G108" s="101"/>
      <c r="H108" s="93"/>
      <c r="I108" s="93"/>
      <c r="J108" s="98"/>
      <c r="K108" s="93"/>
      <c r="L108" s="93"/>
      <c r="M108" s="99"/>
      <c r="N108" s="10" t="s">
        <v>338</v>
      </c>
      <c r="O108" s="60" t="s">
        <v>221</v>
      </c>
      <c r="P108" s="43"/>
      <c r="Q108" s="22"/>
      <c r="R108" s="21"/>
      <c r="S108" s="22"/>
      <c r="T108" s="93"/>
    </row>
    <row r="109" spans="1:20" ht="30" x14ac:dyDescent="0.2">
      <c r="A109" s="100"/>
      <c r="B109" s="93"/>
      <c r="C109" s="104"/>
      <c r="D109" s="84"/>
      <c r="E109" s="106"/>
      <c r="F109" s="93"/>
      <c r="G109" s="101"/>
      <c r="H109" s="93"/>
      <c r="I109" s="93"/>
      <c r="J109" s="98"/>
      <c r="K109" s="93"/>
      <c r="L109" s="93"/>
      <c r="M109" s="99"/>
      <c r="N109" s="10" t="s">
        <v>339</v>
      </c>
      <c r="O109" s="60" t="s">
        <v>340</v>
      </c>
      <c r="P109" s="43"/>
      <c r="Q109" s="22"/>
      <c r="R109" s="21"/>
      <c r="S109" s="22"/>
      <c r="T109" s="93"/>
    </row>
    <row r="110" spans="1:20" ht="24" customHeight="1" x14ac:dyDescent="0.2">
      <c r="A110" s="100" t="s">
        <v>321</v>
      </c>
      <c r="B110" s="93" t="s">
        <v>484</v>
      </c>
      <c r="C110" s="104">
        <v>43245</v>
      </c>
      <c r="D110" s="84">
        <v>0.45902777777777781</v>
      </c>
      <c r="E110" s="106" t="s">
        <v>341</v>
      </c>
      <c r="F110" s="93">
        <v>3</v>
      </c>
      <c r="G110" s="95">
        <v>19965000</v>
      </c>
      <c r="H110" s="93" t="s">
        <v>342</v>
      </c>
      <c r="I110" s="93" t="s">
        <v>266</v>
      </c>
      <c r="J110" s="98">
        <v>1</v>
      </c>
      <c r="K110" s="93" t="s">
        <v>26</v>
      </c>
      <c r="L110" s="93" t="s">
        <v>26</v>
      </c>
      <c r="M110" s="93">
        <v>4</v>
      </c>
      <c r="N110" s="10" t="s">
        <v>343</v>
      </c>
      <c r="O110" s="60" t="s">
        <v>344</v>
      </c>
      <c r="P110" s="43" t="s">
        <v>26</v>
      </c>
      <c r="Q110" s="22" t="s">
        <v>28</v>
      </c>
      <c r="R110" s="21" t="s">
        <v>26</v>
      </c>
      <c r="S110" s="22" t="s">
        <v>26</v>
      </c>
      <c r="T110" s="93" t="s">
        <v>286</v>
      </c>
    </row>
    <row r="111" spans="1:20" x14ac:dyDescent="0.2">
      <c r="A111" s="100"/>
      <c r="B111" s="93"/>
      <c r="C111" s="104"/>
      <c r="D111" s="84"/>
      <c r="E111" s="106"/>
      <c r="F111" s="93"/>
      <c r="G111" s="95"/>
      <c r="H111" s="93"/>
      <c r="I111" s="93"/>
      <c r="J111" s="98"/>
      <c r="K111" s="93"/>
      <c r="L111" s="93"/>
      <c r="M111" s="93"/>
      <c r="N111" s="8" t="s">
        <v>345</v>
      </c>
      <c r="O111" s="60" t="s">
        <v>346</v>
      </c>
      <c r="P111" s="43"/>
      <c r="Q111" s="22"/>
      <c r="R111" s="21"/>
      <c r="S111" s="22"/>
      <c r="T111" s="93"/>
    </row>
    <row r="112" spans="1:20" ht="45" x14ac:dyDescent="0.2">
      <c r="A112" s="100"/>
      <c r="B112" s="93"/>
      <c r="C112" s="104"/>
      <c r="D112" s="84"/>
      <c r="E112" s="106"/>
      <c r="F112" s="93"/>
      <c r="G112" s="95"/>
      <c r="H112" s="93"/>
      <c r="I112" s="93"/>
      <c r="J112" s="98"/>
      <c r="K112" s="93"/>
      <c r="L112" s="93"/>
      <c r="M112" s="93"/>
      <c r="N112" s="10" t="s">
        <v>347</v>
      </c>
      <c r="O112" s="60" t="s">
        <v>124</v>
      </c>
      <c r="P112" s="43"/>
      <c r="Q112" s="22"/>
      <c r="R112" s="21"/>
      <c r="S112" s="22"/>
      <c r="T112" s="93"/>
    </row>
    <row r="113" spans="1:20" ht="30" x14ac:dyDescent="0.2">
      <c r="A113" s="100"/>
      <c r="B113" s="93"/>
      <c r="C113" s="104"/>
      <c r="D113" s="84"/>
      <c r="E113" s="106"/>
      <c r="F113" s="93"/>
      <c r="G113" s="95"/>
      <c r="H113" s="93"/>
      <c r="I113" s="93"/>
      <c r="J113" s="98"/>
      <c r="K113" s="93"/>
      <c r="L113" s="93"/>
      <c r="M113" s="93"/>
      <c r="N113" s="10" t="s">
        <v>348</v>
      </c>
      <c r="O113" s="60" t="s">
        <v>349</v>
      </c>
      <c r="P113" s="43"/>
      <c r="Q113" s="22"/>
      <c r="R113" s="21"/>
      <c r="S113" s="22"/>
      <c r="T113" s="93"/>
    </row>
    <row r="114" spans="1:20" ht="45.75" customHeight="1" x14ac:dyDescent="0.2">
      <c r="A114" s="100" t="s">
        <v>248</v>
      </c>
      <c r="B114" s="93" t="s">
        <v>249</v>
      </c>
      <c r="C114" s="104">
        <v>43243</v>
      </c>
      <c r="D114" s="84">
        <v>0.41736111111111113</v>
      </c>
      <c r="E114" s="106" t="s">
        <v>251</v>
      </c>
      <c r="F114" s="93">
        <v>4</v>
      </c>
      <c r="G114" s="95">
        <v>13129000</v>
      </c>
      <c r="H114" s="93" t="s">
        <v>252</v>
      </c>
      <c r="I114" s="93" t="s">
        <v>266</v>
      </c>
      <c r="J114" s="98">
        <v>1</v>
      </c>
      <c r="K114" s="93" t="s">
        <v>26</v>
      </c>
      <c r="L114" s="93" t="s">
        <v>26</v>
      </c>
      <c r="M114" s="93">
        <v>2</v>
      </c>
      <c r="N114" s="5" t="s">
        <v>54</v>
      </c>
      <c r="O114" s="3" t="s">
        <v>55</v>
      </c>
      <c r="P114" s="102" t="s">
        <v>54</v>
      </c>
      <c r="Q114" s="93" t="s">
        <v>28</v>
      </c>
      <c r="R114" s="103" t="s">
        <v>255</v>
      </c>
      <c r="S114" s="93" t="s">
        <v>250</v>
      </c>
      <c r="T114" s="93" t="s">
        <v>96</v>
      </c>
    </row>
    <row r="115" spans="1:20" ht="30" x14ac:dyDescent="0.2">
      <c r="A115" s="100"/>
      <c r="B115" s="93"/>
      <c r="C115" s="104"/>
      <c r="D115" s="84"/>
      <c r="E115" s="106"/>
      <c r="F115" s="93"/>
      <c r="G115" s="95"/>
      <c r="H115" s="93"/>
      <c r="I115" s="93"/>
      <c r="J115" s="98"/>
      <c r="K115" s="93"/>
      <c r="L115" s="93"/>
      <c r="M115" s="93"/>
      <c r="N115" s="5" t="s">
        <v>253</v>
      </c>
      <c r="O115" s="3" t="s">
        <v>254</v>
      </c>
      <c r="P115" s="102"/>
      <c r="Q115" s="93"/>
      <c r="R115" s="103"/>
      <c r="S115" s="93"/>
      <c r="T115" s="93"/>
    </row>
    <row r="116" spans="1:20" ht="30" x14ac:dyDescent="0.2">
      <c r="A116" s="100" t="s">
        <v>350</v>
      </c>
      <c r="B116" s="93" t="s">
        <v>485</v>
      </c>
      <c r="C116" s="104">
        <v>43248</v>
      </c>
      <c r="D116" s="84">
        <v>0.41736111111111113</v>
      </c>
      <c r="E116" s="67" t="s">
        <v>359</v>
      </c>
      <c r="F116" s="93">
        <v>8</v>
      </c>
      <c r="G116" s="95">
        <v>48948825</v>
      </c>
      <c r="H116" s="93" t="s">
        <v>116</v>
      </c>
      <c r="I116" s="93" t="s">
        <v>266</v>
      </c>
      <c r="J116" s="105">
        <v>1</v>
      </c>
      <c r="K116" s="93" t="s">
        <v>26</v>
      </c>
      <c r="L116" s="93" t="s">
        <v>26</v>
      </c>
      <c r="M116" s="93">
        <v>16</v>
      </c>
      <c r="N116" s="10" t="s">
        <v>360</v>
      </c>
      <c r="O116" s="60" t="s">
        <v>361</v>
      </c>
      <c r="P116" s="43" t="s">
        <v>26</v>
      </c>
      <c r="Q116" s="22" t="s">
        <v>26</v>
      </c>
      <c r="R116" s="34" t="s">
        <v>26</v>
      </c>
      <c r="S116" s="22" t="s">
        <v>26</v>
      </c>
      <c r="T116" s="93" t="s">
        <v>286</v>
      </c>
    </row>
    <row r="117" spans="1:20" x14ac:dyDescent="0.2">
      <c r="A117" s="100"/>
      <c r="B117" s="93"/>
      <c r="C117" s="104"/>
      <c r="D117" s="84"/>
      <c r="E117" s="68"/>
      <c r="F117" s="93"/>
      <c r="G117" s="95"/>
      <c r="H117" s="93"/>
      <c r="I117" s="93"/>
      <c r="J117" s="105"/>
      <c r="K117" s="93"/>
      <c r="L117" s="93"/>
      <c r="M117" s="93"/>
      <c r="N117" s="8" t="s">
        <v>362</v>
      </c>
      <c r="O117" s="60" t="s">
        <v>363</v>
      </c>
      <c r="P117" s="43"/>
      <c r="Q117" s="22"/>
      <c r="R117" s="34"/>
      <c r="S117" s="22"/>
      <c r="T117" s="93"/>
    </row>
    <row r="118" spans="1:20" ht="30" x14ac:dyDescent="0.2">
      <c r="A118" s="100"/>
      <c r="B118" s="93"/>
      <c r="C118" s="104"/>
      <c r="D118" s="84"/>
      <c r="E118" s="68"/>
      <c r="F118" s="93"/>
      <c r="G118" s="95"/>
      <c r="H118" s="93"/>
      <c r="I118" s="93"/>
      <c r="J118" s="105"/>
      <c r="K118" s="93"/>
      <c r="L118" s="93"/>
      <c r="M118" s="93"/>
      <c r="N118" s="5" t="s">
        <v>54</v>
      </c>
      <c r="O118" s="3" t="s">
        <v>55</v>
      </c>
      <c r="P118" s="43"/>
      <c r="Q118" s="22"/>
      <c r="R118" s="34"/>
      <c r="S118" s="22"/>
      <c r="T118" s="93"/>
    </row>
    <row r="119" spans="1:20" x14ac:dyDescent="0.2">
      <c r="A119" s="100"/>
      <c r="B119" s="93"/>
      <c r="C119" s="104"/>
      <c r="D119" s="84"/>
      <c r="E119" s="68"/>
      <c r="F119" s="93"/>
      <c r="G119" s="95"/>
      <c r="H119" s="93"/>
      <c r="I119" s="93"/>
      <c r="J119" s="105"/>
      <c r="K119" s="93"/>
      <c r="L119" s="93"/>
      <c r="M119" s="93"/>
      <c r="N119" s="8" t="s">
        <v>323</v>
      </c>
      <c r="O119" s="60" t="s">
        <v>324</v>
      </c>
      <c r="P119" s="43"/>
      <c r="Q119" s="22"/>
      <c r="R119" s="34"/>
      <c r="S119" s="22"/>
      <c r="T119" s="93"/>
    </row>
    <row r="120" spans="1:20" ht="30" x14ac:dyDescent="0.2">
      <c r="A120" s="100"/>
      <c r="B120" s="93"/>
      <c r="C120" s="104"/>
      <c r="D120" s="84"/>
      <c r="E120" s="68"/>
      <c r="F120" s="93"/>
      <c r="G120" s="95"/>
      <c r="H120" s="93"/>
      <c r="I120" s="93"/>
      <c r="J120" s="105"/>
      <c r="K120" s="93"/>
      <c r="L120" s="93"/>
      <c r="M120" s="93"/>
      <c r="N120" s="10" t="s">
        <v>364</v>
      </c>
      <c r="O120" s="60" t="s">
        <v>365</v>
      </c>
      <c r="P120" s="43"/>
      <c r="Q120" s="22"/>
      <c r="R120" s="34"/>
      <c r="S120" s="22"/>
      <c r="T120" s="93"/>
    </row>
    <row r="121" spans="1:20" ht="30" x14ac:dyDescent="0.2">
      <c r="A121" s="100"/>
      <c r="B121" s="93"/>
      <c r="C121" s="104"/>
      <c r="D121" s="84"/>
      <c r="E121" s="68"/>
      <c r="F121" s="93"/>
      <c r="G121" s="95"/>
      <c r="H121" s="93"/>
      <c r="I121" s="93"/>
      <c r="J121" s="105"/>
      <c r="K121" s="93"/>
      <c r="L121" s="93"/>
      <c r="M121" s="93"/>
      <c r="N121" s="10" t="s">
        <v>366</v>
      </c>
      <c r="O121" s="60" t="s">
        <v>367</v>
      </c>
      <c r="P121" s="43"/>
      <c r="Q121" s="22"/>
      <c r="R121" s="34"/>
      <c r="S121" s="22"/>
      <c r="T121" s="93"/>
    </row>
    <row r="122" spans="1:20" x14ac:dyDescent="0.2">
      <c r="A122" s="100"/>
      <c r="B122" s="93"/>
      <c r="C122" s="104"/>
      <c r="D122" s="84"/>
      <c r="E122" s="68"/>
      <c r="F122" s="93"/>
      <c r="G122" s="95"/>
      <c r="H122" s="93"/>
      <c r="I122" s="93"/>
      <c r="J122" s="105"/>
      <c r="K122" s="93"/>
      <c r="L122" s="93"/>
      <c r="M122" s="93"/>
      <c r="N122" s="8" t="s">
        <v>368</v>
      </c>
      <c r="O122" s="60" t="s">
        <v>369</v>
      </c>
      <c r="P122" s="43"/>
      <c r="Q122" s="22"/>
      <c r="R122" s="34"/>
      <c r="S122" s="22"/>
      <c r="T122" s="93"/>
    </row>
    <row r="123" spans="1:20" ht="45" x14ac:dyDescent="0.2">
      <c r="A123" s="100"/>
      <c r="B123" s="93"/>
      <c r="C123" s="104"/>
      <c r="D123" s="84"/>
      <c r="E123" s="68"/>
      <c r="F123" s="93"/>
      <c r="G123" s="95"/>
      <c r="H123" s="93"/>
      <c r="I123" s="93"/>
      <c r="J123" s="105"/>
      <c r="K123" s="93"/>
      <c r="L123" s="93"/>
      <c r="M123" s="93"/>
      <c r="N123" s="10" t="s">
        <v>370</v>
      </c>
      <c r="O123" s="60" t="s">
        <v>371</v>
      </c>
      <c r="P123" s="43"/>
      <c r="Q123" s="22"/>
      <c r="R123" s="34"/>
      <c r="S123" s="22"/>
      <c r="T123" s="93"/>
    </row>
    <row r="124" spans="1:20" ht="30" x14ac:dyDescent="0.2">
      <c r="A124" s="100"/>
      <c r="B124" s="93"/>
      <c r="C124" s="104"/>
      <c r="D124" s="84"/>
      <c r="E124" s="68"/>
      <c r="F124" s="93"/>
      <c r="G124" s="95"/>
      <c r="H124" s="93"/>
      <c r="I124" s="93"/>
      <c r="J124" s="105"/>
      <c r="K124" s="93"/>
      <c r="L124" s="93"/>
      <c r="M124" s="93"/>
      <c r="N124" s="10" t="s">
        <v>372</v>
      </c>
      <c r="O124" s="60" t="s">
        <v>373</v>
      </c>
      <c r="P124" s="43"/>
      <c r="Q124" s="22"/>
      <c r="R124" s="34"/>
      <c r="S124" s="22"/>
      <c r="T124" s="93"/>
    </row>
    <row r="125" spans="1:20" ht="30" x14ac:dyDescent="0.2">
      <c r="A125" s="100"/>
      <c r="B125" s="93"/>
      <c r="C125" s="104"/>
      <c r="D125" s="84"/>
      <c r="E125" s="68"/>
      <c r="F125" s="93"/>
      <c r="G125" s="95"/>
      <c r="H125" s="93"/>
      <c r="I125" s="93"/>
      <c r="J125" s="105"/>
      <c r="K125" s="93"/>
      <c r="L125" s="93"/>
      <c r="M125" s="93"/>
      <c r="N125" s="10" t="s">
        <v>374</v>
      </c>
      <c r="O125" s="60" t="s">
        <v>375</v>
      </c>
      <c r="P125" s="43"/>
      <c r="Q125" s="22"/>
      <c r="R125" s="34"/>
      <c r="S125" s="22"/>
      <c r="T125" s="93"/>
    </row>
    <row r="126" spans="1:20" ht="45" x14ac:dyDescent="0.2">
      <c r="A126" s="100"/>
      <c r="B126" s="93"/>
      <c r="C126" s="104"/>
      <c r="D126" s="84"/>
      <c r="E126" s="68"/>
      <c r="F126" s="93"/>
      <c r="G126" s="95"/>
      <c r="H126" s="93"/>
      <c r="I126" s="93"/>
      <c r="J126" s="105"/>
      <c r="K126" s="93"/>
      <c r="L126" s="93"/>
      <c r="M126" s="93"/>
      <c r="N126" s="10" t="s">
        <v>376</v>
      </c>
      <c r="O126" s="60" t="s">
        <v>377</v>
      </c>
      <c r="P126" s="43"/>
      <c r="Q126" s="22"/>
      <c r="R126" s="34"/>
      <c r="S126" s="22"/>
      <c r="T126" s="93"/>
    </row>
    <row r="127" spans="1:20" x14ac:dyDescent="0.2">
      <c r="A127" s="100"/>
      <c r="B127" s="93"/>
      <c r="C127" s="104"/>
      <c r="D127" s="84"/>
      <c r="E127" s="68"/>
      <c r="F127" s="93"/>
      <c r="G127" s="95"/>
      <c r="H127" s="93"/>
      <c r="I127" s="93"/>
      <c r="J127" s="105"/>
      <c r="K127" s="93"/>
      <c r="L127" s="93"/>
      <c r="M127" s="93"/>
      <c r="N127" s="8" t="s">
        <v>378</v>
      </c>
      <c r="O127" s="60" t="s">
        <v>379</v>
      </c>
      <c r="P127" s="43"/>
      <c r="Q127" s="22"/>
      <c r="R127" s="34"/>
      <c r="S127" s="22"/>
      <c r="T127" s="93"/>
    </row>
    <row r="128" spans="1:20" ht="45" x14ac:dyDescent="0.2">
      <c r="A128" s="100"/>
      <c r="B128" s="93"/>
      <c r="C128" s="104"/>
      <c r="D128" s="84"/>
      <c r="E128" s="68"/>
      <c r="F128" s="93"/>
      <c r="G128" s="95"/>
      <c r="H128" s="93"/>
      <c r="I128" s="93"/>
      <c r="J128" s="105"/>
      <c r="K128" s="93"/>
      <c r="L128" s="93"/>
      <c r="M128" s="93"/>
      <c r="N128" s="10" t="s">
        <v>380</v>
      </c>
      <c r="O128" s="60" t="s">
        <v>215</v>
      </c>
      <c r="P128" s="43"/>
      <c r="Q128" s="22"/>
      <c r="R128" s="34"/>
      <c r="S128" s="22"/>
      <c r="T128" s="93"/>
    </row>
    <row r="129" spans="1:20" x14ac:dyDescent="0.2">
      <c r="A129" s="100"/>
      <c r="B129" s="93"/>
      <c r="C129" s="104"/>
      <c r="D129" s="84"/>
      <c r="E129" s="68"/>
      <c r="F129" s="93"/>
      <c r="G129" s="95"/>
      <c r="H129" s="93"/>
      <c r="I129" s="93"/>
      <c r="J129" s="105"/>
      <c r="K129" s="93"/>
      <c r="L129" s="93"/>
      <c r="M129" s="93"/>
      <c r="N129" s="8" t="s">
        <v>362</v>
      </c>
      <c r="O129" s="60" t="s">
        <v>363</v>
      </c>
      <c r="P129" s="43"/>
      <c r="Q129" s="22"/>
      <c r="R129" s="34"/>
      <c r="S129" s="22"/>
      <c r="T129" s="93"/>
    </row>
    <row r="130" spans="1:20" x14ac:dyDescent="0.2">
      <c r="A130" s="100"/>
      <c r="B130" s="93"/>
      <c r="C130" s="104"/>
      <c r="D130" s="84"/>
      <c r="E130" s="68"/>
      <c r="F130" s="93"/>
      <c r="G130" s="95"/>
      <c r="H130" s="93"/>
      <c r="I130" s="93"/>
      <c r="J130" s="105"/>
      <c r="K130" s="93"/>
      <c r="L130" s="93"/>
      <c r="M130" s="93"/>
      <c r="N130" s="5" t="s">
        <v>300</v>
      </c>
      <c r="O130" s="3" t="s">
        <v>219</v>
      </c>
      <c r="P130" s="43"/>
      <c r="Q130" s="22"/>
      <c r="R130" s="34"/>
      <c r="S130" s="22"/>
      <c r="T130" s="93"/>
    </row>
    <row r="131" spans="1:20" x14ac:dyDescent="0.2">
      <c r="A131" s="100"/>
      <c r="B131" s="93"/>
      <c r="C131" s="104"/>
      <c r="D131" s="84"/>
      <c r="E131" s="69"/>
      <c r="F131" s="93"/>
      <c r="G131" s="95"/>
      <c r="H131" s="93"/>
      <c r="I131" s="93"/>
      <c r="J131" s="105"/>
      <c r="K131" s="93"/>
      <c r="L131" s="93"/>
      <c r="M131" s="93"/>
      <c r="N131" s="8" t="s">
        <v>381</v>
      </c>
      <c r="O131" s="60" t="s">
        <v>382</v>
      </c>
      <c r="P131" s="43"/>
      <c r="Q131" s="22"/>
      <c r="R131" s="34"/>
      <c r="S131" s="22"/>
      <c r="T131" s="93"/>
    </row>
    <row r="132" spans="1:20" ht="30" customHeight="1" x14ac:dyDescent="0.2">
      <c r="A132" s="100" t="s">
        <v>351</v>
      </c>
      <c r="B132" s="93" t="s">
        <v>383</v>
      </c>
      <c r="C132" s="104">
        <v>43245</v>
      </c>
      <c r="D132" s="84">
        <v>0.41736111111111113</v>
      </c>
      <c r="E132" s="106" t="s">
        <v>384</v>
      </c>
      <c r="F132" s="93">
        <v>1</v>
      </c>
      <c r="G132" s="95">
        <v>18500000</v>
      </c>
      <c r="H132" s="99" t="s">
        <v>385</v>
      </c>
      <c r="I132" s="93" t="s">
        <v>265</v>
      </c>
      <c r="J132" s="98">
        <v>1</v>
      </c>
      <c r="K132" s="93" t="s">
        <v>26</v>
      </c>
      <c r="L132" s="93" t="s">
        <v>26</v>
      </c>
      <c r="M132" s="93">
        <v>2</v>
      </c>
      <c r="N132" s="8" t="s">
        <v>386</v>
      </c>
      <c r="O132" s="60" t="s">
        <v>387</v>
      </c>
      <c r="P132" s="106" t="s">
        <v>386</v>
      </c>
      <c r="Q132" s="93" t="s">
        <v>28</v>
      </c>
      <c r="R132" s="94">
        <v>18500000</v>
      </c>
      <c r="S132" s="93" t="s">
        <v>231</v>
      </c>
      <c r="T132" s="93" t="s">
        <v>96</v>
      </c>
    </row>
    <row r="133" spans="1:20" ht="30" x14ac:dyDescent="0.2">
      <c r="A133" s="100"/>
      <c r="B133" s="93"/>
      <c r="C133" s="104"/>
      <c r="D133" s="84"/>
      <c r="E133" s="106"/>
      <c r="F133" s="93"/>
      <c r="G133" s="95"/>
      <c r="H133" s="99"/>
      <c r="I133" s="93"/>
      <c r="J133" s="98"/>
      <c r="K133" s="93"/>
      <c r="L133" s="93"/>
      <c r="M133" s="93"/>
      <c r="N133" s="10" t="s">
        <v>271</v>
      </c>
      <c r="O133" s="60" t="s">
        <v>272</v>
      </c>
      <c r="P133" s="106"/>
      <c r="Q133" s="93"/>
      <c r="R133" s="94"/>
      <c r="S133" s="93"/>
      <c r="T133" s="93"/>
    </row>
    <row r="134" spans="1:20" x14ac:dyDescent="0.2">
      <c r="A134" s="100" t="s">
        <v>352</v>
      </c>
      <c r="B134" s="93" t="s">
        <v>486</v>
      </c>
      <c r="C134" s="104">
        <v>43255</v>
      </c>
      <c r="D134" s="84">
        <v>0.41736111111111113</v>
      </c>
      <c r="E134" s="67" t="s">
        <v>388</v>
      </c>
      <c r="F134" s="93">
        <v>16</v>
      </c>
      <c r="G134" s="95">
        <v>88359700</v>
      </c>
      <c r="H134" s="93" t="s">
        <v>116</v>
      </c>
      <c r="I134" s="93" t="s">
        <v>266</v>
      </c>
      <c r="J134" s="98">
        <v>1</v>
      </c>
      <c r="K134" s="93" t="s">
        <v>26</v>
      </c>
      <c r="L134" s="93" t="s">
        <v>26</v>
      </c>
      <c r="M134" s="93">
        <v>10</v>
      </c>
      <c r="N134" s="8" t="s">
        <v>389</v>
      </c>
      <c r="O134" s="60" t="s">
        <v>390</v>
      </c>
      <c r="P134" s="43" t="s">
        <v>26</v>
      </c>
      <c r="Q134" s="22" t="s">
        <v>26</v>
      </c>
      <c r="R134" s="34" t="s">
        <v>26</v>
      </c>
      <c r="S134" s="22" t="s">
        <v>26</v>
      </c>
      <c r="T134" s="93" t="s">
        <v>286</v>
      </c>
    </row>
    <row r="135" spans="1:20" ht="45" x14ac:dyDescent="0.2">
      <c r="A135" s="100"/>
      <c r="B135" s="93"/>
      <c r="C135" s="104"/>
      <c r="D135" s="84"/>
      <c r="E135" s="68"/>
      <c r="F135" s="93"/>
      <c r="G135" s="95"/>
      <c r="H135" s="93"/>
      <c r="I135" s="93"/>
      <c r="J135" s="98"/>
      <c r="K135" s="93"/>
      <c r="L135" s="93"/>
      <c r="M135" s="93"/>
      <c r="N135" s="10" t="s">
        <v>391</v>
      </c>
      <c r="O135" s="60" t="s">
        <v>58</v>
      </c>
      <c r="P135" s="43"/>
      <c r="Q135" s="22"/>
      <c r="R135" s="34"/>
      <c r="S135" s="22"/>
      <c r="T135" s="93"/>
    </row>
    <row r="136" spans="1:20" x14ac:dyDescent="0.2">
      <c r="A136" s="100"/>
      <c r="B136" s="93"/>
      <c r="C136" s="104"/>
      <c r="D136" s="84"/>
      <c r="E136" s="68"/>
      <c r="F136" s="93"/>
      <c r="G136" s="95"/>
      <c r="H136" s="93"/>
      <c r="I136" s="93"/>
      <c r="J136" s="98"/>
      <c r="K136" s="93"/>
      <c r="L136" s="93"/>
      <c r="M136" s="93"/>
      <c r="N136" s="11" t="s">
        <v>326</v>
      </c>
      <c r="O136" s="60" t="s">
        <v>327</v>
      </c>
      <c r="P136" s="43"/>
      <c r="Q136" s="22"/>
      <c r="R136" s="34"/>
      <c r="S136" s="22"/>
      <c r="T136" s="93"/>
    </row>
    <row r="137" spans="1:20" x14ac:dyDescent="0.2">
      <c r="A137" s="100"/>
      <c r="B137" s="93"/>
      <c r="C137" s="104"/>
      <c r="D137" s="84"/>
      <c r="E137" s="68"/>
      <c r="F137" s="93"/>
      <c r="G137" s="95"/>
      <c r="H137" s="93"/>
      <c r="I137" s="93"/>
      <c r="J137" s="98"/>
      <c r="K137" s="93"/>
      <c r="L137" s="93"/>
      <c r="M137" s="93"/>
      <c r="N137" s="8" t="s">
        <v>392</v>
      </c>
      <c r="O137" s="60" t="s">
        <v>393</v>
      </c>
      <c r="P137" s="43"/>
      <c r="Q137" s="22"/>
      <c r="R137" s="34"/>
      <c r="S137" s="22"/>
      <c r="T137" s="93"/>
    </row>
    <row r="138" spans="1:20" x14ac:dyDescent="0.2">
      <c r="A138" s="100"/>
      <c r="B138" s="93"/>
      <c r="C138" s="104"/>
      <c r="D138" s="84"/>
      <c r="E138" s="68"/>
      <c r="F138" s="93"/>
      <c r="G138" s="95"/>
      <c r="H138" s="93"/>
      <c r="I138" s="93"/>
      <c r="J138" s="98"/>
      <c r="K138" s="93"/>
      <c r="L138" s="93"/>
      <c r="M138" s="93"/>
      <c r="N138" s="8" t="s">
        <v>394</v>
      </c>
      <c r="O138" s="60" t="s">
        <v>395</v>
      </c>
      <c r="P138" s="43"/>
      <c r="Q138" s="22"/>
      <c r="R138" s="34"/>
      <c r="S138" s="22"/>
      <c r="T138" s="93"/>
    </row>
    <row r="139" spans="1:20" x14ac:dyDescent="0.2">
      <c r="A139" s="100"/>
      <c r="B139" s="93"/>
      <c r="C139" s="104"/>
      <c r="D139" s="84"/>
      <c r="E139" s="68"/>
      <c r="F139" s="93"/>
      <c r="G139" s="95"/>
      <c r="H139" s="93"/>
      <c r="I139" s="93"/>
      <c r="J139" s="98"/>
      <c r="K139" s="93"/>
      <c r="L139" s="93"/>
      <c r="M139" s="93"/>
      <c r="N139" s="11" t="s">
        <v>302</v>
      </c>
      <c r="O139" s="60" t="s">
        <v>303</v>
      </c>
      <c r="P139" s="43"/>
      <c r="Q139" s="22"/>
      <c r="R139" s="34"/>
      <c r="S139" s="22"/>
      <c r="T139" s="93"/>
    </row>
    <row r="140" spans="1:20" ht="30" x14ac:dyDescent="0.2">
      <c r="A140" s="100"/>
      <c r="B140" s="93"/>
      <c r="C140" s="104"/>
      <c r="D140" s="84"/>
      <c r="E140" s="68"/>
      <c r="F140" s="93"/>
      <c r="G140" s="95"/>
      <c r="H140" s="93"/>
      <c r="I140" s="93"/>
      <c r="J140" s="98"/>
      <c r="K140" s="93"/>
      <c r="L140" s="93"/>
      <c r="M140" s="93"/>
      <c r="N140" s="55" t="s">
        <v>396</v>
      </c>
      <c r="O140" s="60" t="s">
        <v>55</v>
      </c>
      <c r="P140" s="43"/>
      <c r="Q140" s="22"/>
      <c r="R140" s="34"/>
      <c r="S140" s="22"/>
      <c r="T140" s="93"/>
    </row>
    <row r="141" spans="1:20" x14ac:dyDescent="0.2">
      <c r="A141" s="100"/>
      <c r="B141" s="93"/>
      <c r="C141" s="104"/>
      <c r="D141" s="84"/>
      <c r="E141" s="68"/>
      <c r="F141" s="93"/>
      <c r="G141" s="95"/>
      <c r="H141" s="93"/>
      <c r="I141" s="93"/>
      <c r="J141" s="98"/>
      <c r="K141" s="93"/>
      <c r="L141" s="93"/>
      <c r="M141" s="93"/>
      <c r="N141" s="8" t="s">
        <v>397</v>
      </c>
      <c r="O141" s="60" t="s">
        <v>126</v>
      </c>
      <c r="P141" s="43"/>
      <c r="Q141" s="22"/>
      <c r="R141" s="34"/>
      <c r="S141" s="22"/>
      <c r="T141" s="93"/>
    </row>
    <row r="142" spans="1:20" ht="45" x14ac:dyDescent="0.2">
      <c r="A142" s="100"/>
      <c r="B142" s="93"/>
      <c r="C142" s="104"/>
      <c r="D142" s="84"/>
      <c r="E142" s="69"/>
      <c r="F142" s="93"/>
      <c r="G142" s="95"/>
      <c r="H142" s="93"/>
      <c r="I142" s="93"/>
      <c r="J142" s="98"/>
      <c r="K142" s="93"/>
      <c r="L142" s="93"/>
      <c r="M142" s="93"/>
      <c r="N142" s="10" t="s">
        <v>398</v>
      </c>
      <c r="O142" s="60" t="s">
        <v>399</v>
      </c>
      <c r="P142" s="43"/>
      <c r="Q142" s="22"/>
      <c r="R142" s="34"/>
      <c r="S142" s="22"/>
      <c r="T142" s="93"/>
    </row>
    <row r="143" spans="1:20" x14ac:dyDescent="0.2">
      <c r="A143" s="100" t="s">
        <v>353</v>
      </c>
      <c r="B143" s="93" t="s">
        <v>487</v>
      </c>
      <c r="C143" s="104">
        <v>43255</v>
      </c>
      <c r="D143" s="90">
        <v>0.41736111111111113</v>
      </c>
      <c r="E143" s="67" t="s">
        <v>400</v>
      </c>
      <c r="F143" s="93">
        <v>1</v>
      </c>
      <c r="G143" s="95">
        <v>15000000</v>
      </c>
      <c r="H143" s="93" t="s">
        <v>401</v>
      </c>
      <c r="I143" s="93" t="s">
        <v>266</v>
      </c>
      <c r="J143" s="98">
        <v>0.8</v>
      </c>
      <c r="K143" s="98">
        <v>0.2</v>
      </c>
      <c r="L143" s="92" t="s">
        <v>26</v>
      </c>
      <c r="M143" s="93">
        <v>2</v>
      </c>
      <c r="N143" s="8" t="s">
        <v>402</v>
      </c>
      <c r="O143" s="163">
        <v>117000157223</v>
      </c>
      <c r="P143" s="102" t="s">
        <v>26</v>
      </c>
      <c r="Q143" s="93" t="s">
        <v>26</v>
      </c>
      <c r="R143" s="103" t="s">
        <v>26</v>
      </c>
      <c r="S143" s="93" t="s">
        <v>26</v>
      </c>
      <c r="T143" s="93" t="s">
        <v>286</v>
      </c>
    </row>
    <row r="144" spans="1:20" ht="30" x14ac:dyDescent="0.2">
      <c r="A144" s="100"/>
      <c r="B144" s="93"/>
      <c r="C144" s="104"/>
      <c r="D144" s="90"/>
      <c r="E144" s="69"/>
      <c r="F144" s="93"/>
      <c r="G144" s="95"/>
      <c r="H144" s="93"/>
      <c r="I144" s="93"/>
      <c r="J144" s="98"/>
      <c r="K144" s="98"/>
      <c r="L144" s="92"/>
      <c r="M144" s="93"/>
      <c r="N144" s="10" t="s">
        <v>403</v>
      </c>
      <c r="O144" s="60" t="s">
        <v>404</v>
      </c>
      <c r="P144" s="102"/>
      <c r="Q144" s="93"/>
      <c r="R144" s="103"/>
      <c r="S144" s="93"/>
      <c r="T144" s="93"/>
    </row>
    <row r="145" spans="1:20" ht="30" x14ac:dyDescent="0.2">
      <c r="A145" s="100" t="s">
        <v>354</v>
      </c>
      <c r="B145" s="93" t="s">
        <v>488</v>
      </c>
      <c r="C145" s="104">
        <v>43264</v>
      </c>
      <c r="D145" s="90">
        <v>0.41736111111111113</v>
      </c>
      <c r="E145" s="106" t="s">
        <v>429</v>
      </c>
      <c r="F145" s="93">
        <v>24</v>
      </c>
      <c r="G145" s="101">
        <v>67404037</v>
      </c>
      <c r="H145" s="93" t="s">
        <v>116</v>
      </c>
      <c r="I145" s="93" t="s">
        <v>266</v>
      </c>
      <c r="J145" s="98">
        <v>1</v>
      </c>
      <c r="K145" s="93" t="s">
        <v>26</v>
      </c>
      <c r="L145" s="93" t="s">
        <v>26</v>
      </c>
      <c r="M145" s="93">
        <v>5</v>
      </c>
      <c r="N145" s="55" t="s">
        <v>396</v>
      </c>
      <c r="O145" s="60" t="s">
        <v>55</v>
      </c>
      <c r="P145" s="43" t="s">
        <v>26</v>
      </c>
      <c r="Q145" s="22" t="s">
        <v>26</v>
      </c>
      <c r="R145" s="34" t="s">
        <v>26</v>
      </c>
      <c r="S145" s="22" t="s">
        <v>26</v>
      </c>
      <c r="T145" s="93" t="s">
        <v>286</v>
      </c>
    </row>
    <row r="146" spans="1:20" x14ac:dyDescent="0.2">
      <c r="A146" s="100"/>
      <c r="B146" s="93"/>
      <c r="C146" s="104"/>
      <c r="D146" s="90"/>
      <c r="E146" s="106"/>
      <c r="F146" s="93"/>
      <c r="G146" s="101"/>
      <c r="H146" s="93"/>
      <c r="I146" s="93"/>
      <c r="J146" s="98"/>
      <c r="K146" s="93"/>
      <c r="L146" s="93"/>
      <c r="M146" s="93"/>
      <c r="N146" s="5" t="s">
        <v>300</v>
      </c>
      <c r="O146" s="3" t="s">
        <v>219</v>
      </c>
      <c r="P146" s="43"/>
      <c r="Q146" s="22"/>
      <c r="R146" s="34"/>
      <c r="S146" s="22"/>
      <c r="T146" s="93"/>
    </row>
    <row r="147" spans="1:20" x14ac:dyDescent="0.2">
      <c r="A147" s="100"/>
      <c r="B147" s="93"/>
      <c r="C147" s="104"/>
      <c r="D147" s="90"/>
      <c r="E147" s="106"/>
      <c r="F147" s="93"/>
      <c r="G147" s="101"/>
      <c r="H147" s="93"/>
      <c r="I147" s="93"/>
      <c r="J147" s="98"/>
      <c r="K147" s="93"/>
      <c r="L147" s="93"/>
      <c r="M147" s="93"/>
      <c r="N147" s="11" t="s">
        <v>326</v>
      </c>
      <c r="O147" s="60" t="s">
        <v>327</v>
      </c>
      <c r="P147" s="43"/>
      <c r="Q147" s="22"/>
      <c r="R147" s="34"/>
      <c r="S147" s="22"/>
      <c r="T147" s="93"/>
    </row>
    <row r="148" spans="1:20" x14ac:dyDescent="0.2">
      <c r="A148" s="100"/>
      <c r="B148" s="93"/>
      <c r="C148" s="104"/>
      <c r="D148" s="90"/>
      <c r="E148" s="106"/>
      <c r="F148" s="93"/>
      <c r="G148" s="101"/>
      <c r="H148" s="93"/>
      <c r="I148" s="93"/>
      <c r="J148" s="98"/>
      <c r="K148" s="93"/>
      <c r="L148" s="93"/>
      <c r="M148" s="93"/>
      <c r="N148" s="8" t="s">
        <v>394</v>
      </c>
      <c r="O148" s="60" t="s">
        <v>395</v>
      </c>
      <c r="P148" s="43"/>
      <c r="Q148" s="22"/>
      <c r="R148" s="34"/>
      <c r="S148" s="22"/>
      <c r="T148" s="93"/>
    </row>
    <row r="149" spans="1:20" x14ac:dyDescent="0.2">
      <c r="A149" s="100"/>
      <c r="B149" s="93"/>
      <c r="C149" s="104"/>
      <c r="D149" s="90"/>
      <c r="E149" s="106"/>
      <c r="F149" s="93"/>
      <c r="G149" s="101"/>
      <c r="H149" s="93"/>
      <c r="I149" s="93"/>
      <c r="J149" s="98"/>
      <c r="K149" s="93"/>
      <c r="L149" s="93"/>
      <c r="M149" s="93"/>
      <c r="N149" s="8" t="s">
        <v>397</v>
      </c>
      <c r="O149" s="60" t="s">
        <v>126</v>
      </c>
      <c r="P149" s="43"/>
      <c r="Q149" s="22"/>
      <c r="R149" s="34"/>
      <c r="S149" s="22"/>
      <c r="T149" s="93"/>
    </row>
    <row r="150" spans="1:20" ht="36" customHeight="1" x14ac:dyDescent="0.2">
      <c r="A150" s="100" t="s">
        <v>355</v>
      </c>
      <c r="B150" s="93" t="s">
        <v>489</v>
      </c>
      <c r="C150" s="152">
        <v>43262</v>
      </c>
      <c r="D150" s="90">
        <v>0.41736111111111113</v>
      </c>
      <c r="E150" s="106" t="s">
        <v>405</v>
      </c>
      <c r="F150" s="93">
        <v>1</v>
      </c>
      <c r="G150" s="95">
        <v>22000000</v>
      </c>
      <c r="H150" s="93" t="s">
        <v>48</v>
      </c>
      <c r="I150" s="93" t="s">
        <v>265</v>
      </c>
      <c r="J150" s="98">
        <v>0.7</v>
      </c>
      <c r="K150" s="98">
        <v>0.3</v>
      </c>
      <c r="L150" s="99" t="s">
        <v>26</v>
      </c>
      <c r="M150" s="93">
        <v>2</v>
      </c>
      <c r="N150" s="10" t="s">
        <v>408</v>
      </c>
      <c r="O150" s="60" t="s">
        <v>406</v>
      </c>
      <c r="P150" s="43" t="s">
        <v>26</v>
      </c>
      <c r="Q150" s="22" t="s">
        <v>26</v>
      </c>
      <c r="R150" s="34" t="s">
        <v>26</v>
      </c>
      <c r="S150" s="22" t="s">
        <v>26</v>
      </c>
      <c r="T150" s="93" t="s">
        <v>286</v>
      </c>
    </row>
    <row r="151" spans="1:20" x14ac:dyDescent="0.2">
      <c r="A151" s="100"/>
      <c r="B151" s="93"/>
      <c r="C151" s="153"/>
      <c r="D151" s="90"/>
      <c r="E151" s="106"/>
      <c r="F151" s="93"/>
      <c r="G151" s="95"/>
      <c r="H151" s="93"/>
      <c r="I151" s="93"/>
      <c r="J151" s="98"/>
      <c r="K151" s="98"/>
      <c r="L151" s="99"/>
      <c r="M151" s="93"/>
      <c r="N151" s="8" t="s">
        <v>409</v>
      </c>
      <c r="O151" s="60" t="s">
        <v>407</v>
      </c>
      <c r="P151" s="43"/>
      <c r="Q151" s="22"/>
      <c r="R151" s="34"/>
      <c r="S151" s="22"/>
      <c r="T151" s="93"/>
    </row>
    <row r="152" spans="1:20" x14ac:dyDescent="0.2">
      <c r="A152" s="27" t="s">
        <v>356</v>
      </c>
      <c r="B152" s="22" t="s">
        <v>490</v>
      </c>
      <c r="C152" s="50">
        <v>43269</v>
      </c>
      <c r="D152" s="54">
        <v>0.41736111111111113</v>
      </c>
      <c r="E152" s="48" t="s">
        <v>412</v>
      </c>
      <c r="F152" s="33">
        <v>1</v>
      </c>
      <c r="G152" s="160">
        <v>8000000</v>
      </c>
      <c r="H152" s="33" t="s">
        <v>48</v>
      </c>
      <c r="I152" s="33" t="s">
        <v>265</v>
      </c>
      <c r="J152" s="159">
        <v>1</v>
      </c>
      <c r="K152" s="33" t="s">
        <v>26</v>
      </c>
      <c r="L152" s="33" t="s">
        <v>26</v>
      </c>
      <c r="M152" s="33" t="s">
        <v>26</v>
      </c>
      <c r="N152" s="33" t="s">
        <v>26</v>
      </c>
      <c r="O152" s="45" t="s">
        <v>26</v>
      </c>
      <c r="P152" s="45" t="s">
        <v>26</v>
      </c>
      <c r="Q152" s="33" t="s">
        <v>26</v>
      </c>
      <c r="R152" s="33" t="s">
        <v>26</v>
      </c>
      <c r="S152" s="33" t="s">
        <v>26</v>
      </c>
      <c r="T152" s="42" t="s">
        <v>410</v>
      </c>
    </row>
    <row r="153" spans="1:20" ht="30" x14ac:dyDescent="0.2">
      <c r="A153" s="27" t="s">
        <v>357</v>
      </c>
      <c r="B153" s="22" t="s">
        <v>491</v>
      </c>
      <c r="C153" s="50">
        <v>43270</v>
      </c>
      <c r="D153" s="54">
        <v>0.41736111111111113</v>
      </c>
      <c r="E153" s="45" t="s">
        <v>411</v>
      </c>
      <c r="F153" s="22">
        <v>3</v>
      </c>
      <c r="G153" s="49">
        <v>24000000</v>
      </c>
      <c r="H153" s="22" t="s">
        <v>48</v>
      </c>
      <c r="I153" s="22" t="s">
        <v>265</v>
      </c>
      <c r="J153" s="24">
        <v>1</v>
      </c>
      <c r="K153" s="22"/>
      <c r="L153" s="22"/>
      <c r="M153" s="22"/>
      <c r="N153" s="5"/>
      <c r="O153" s="3"/>
      <c r="P153" s="43"/>
      <c r="Q153" s="22"/>
      <c r="R153" s="34"/>
      <c r="S153" s="22"/>
      <c r="T153" s="42" t="s">
        <v>410</v>
      </c>
    </row>
    <row r="154" spans="1:20" x14ac:dyDescent="0.2">
      <c r="A154" s="27" t="s">
        <v>358</v>
      </c>
      <c r="B154" s="22" t="s">
        <v>492</v>
      </c>
      <c r="C154" s="50">
        <v>43271</v>
      </c>
      <c r="D154" s="54">
        <v>0.41736111111111113</v>
      </c>
      <c r="E154" s="45" t="s">
        <v>413</v>
      </c>
      <c r="F154" s="33">
        <v>12</v>
      </c>
      <c r="G154" s="49">
        <v>44528575</v>
      </c>
      <c r="H154" s="33" t="s">
        <v>116</v>
      </c>
      <c r="I154" s="33" t="s">
        <v>266</v>
      </c>
      <c r="J154" s="159">
        <v>1</v>
      </c>
      <c r="K154" s="33" t="s">
        <v>26</v>
      </c>
      <c r="L154" s="33" t="s">
        <v>26</v>
      </c>
      <c r="M154" s="33" t="s">
        <v>26</v>
      </c>
      <c r="N154" s="33" t="s">
        <v>26</v>
      </c>
      <c r="O154" s="45" t="s">
        <v>26</v>
      </c>
      <c r="P154" s="45" t="s">
        <v>26</v>
      </c>
      <c r="Q154" s="33" t="s">
        <v>26</v>
      </c>
      <c r="R154" s="33" t="s">
        <v>26</v>
      </c>
      <c r="S154" s="33" t="s">
        <v>26</v>
      </c>
      <c r="T154" s="42" t="s">
        <v>410</v>
      </c>
    </row>
    <row r="155" spans="1:20" x14ac:dyDescent="0.2">
      <c r="A155" s="106" t="s">
        <v>256</v>
      </c>
      <c r="B155" s="93" t="s">
        <v>30</v>
      </c>
      <c r="C155" s="104">
        <v>43138</v>
      </c>
      <c r="D155" s="84">
        <v>0.66875000000000007</v>
      </c>
      <c r="E155" s="106" t="s">
        <v>31</v>
      </c>
      <c r="F155" s="93">
        <v>1</v>
      </c>
      <c r="G155" s="148" t="s">
        <v>40</v>
      </c>
      <c r="H155" s="93" t="s">
        <v>25</v>
      </c>
      <c r="I155" s="93" t="s">
        <v>266</v>
      </c>
      <c r="J155" s="98">
        <v>0.8</v>
      </c>
      <c r="K155" s="98">
        <v>0.2</v>
      </c>
      <c r="L155" s="93" t="s">
        <v>26</v>
      </c>
      <c r="M155" s="149">
        <v>5</v>
      </c>
      <c r="N155" s="8" t="s">
        <v>37</v>
      </c>
      <c r="O155" s="9" t="s">
        <v>32</v>
      </c>
      <c r="P155" s="150" t="s">
        <v>37</v>
      </c>
      <c r="Q155" s="113" t="s">
        <v>28</v>
      </c>
      <c r="R155" s="94" t="s">
        <v>38</v>
      </c>
      <c r="S155" s="113" t="s">
        <v>39</v>
      </c>
      <c r="T155" s="113">
        <v>43174</v>
      </c>
    </row>
    <row r="156" spans="1:20" ht="45" x14ac:dyDescent="0.2">
      <c r="A156" s="106"/>
      <c r="B156" s="93"/>
      <c r="C156" s="104"/>
      <c r="D156" s="84"/>
      <c r="E156" s="106"/>
      <c r="F156" s="93"/>
      <c r="G156" s="148"/>
      <c r="H156" s="93"/>
      <c r="I156" s="93"/>
      <c r="J156" s="98"/>
      <c r="K156" s="98"/>
      <c r="L156" s="93"/>
      <c r="M156" s="149"/>
      <c r="N156" s="10" t="s">
        <v>41</v>
      </c>
      <c r="O156" s="9" t="s">
        <v>33</v>
      </c>
      <c r="P156" s="150"/>
      <c r="Q156" s="113"/>
      <c r="R156" s="94"/>
      <c r="S156" s="113"/>
      <c r="T156" s="113"/>
    </row>
    <row r="157" spans="1:20" ht="1.5" customHeight="1" x14ac:dyDescent="0.2">
      <c r="A157" s="106"/>
      <c r="B157" s="93"/>
      <c r="C157" s="104"/>
      <c r="D157" s="84"/>
      <c r="E157" s="106"/>
      <c r="F157" s="93"/>
      <c r="G157" s="148"/>
      <c r="H157" s="93"/>
      <c r="I157" s="93"/>
      <c r="J157" s="98"/>
      <c r="K157" s="98"/>
      <c r="L157" s="93"/>
      <c r="M157" s="149"/>
      <c r="N157" s="11"/>
      <c r="O157" s="9"/>
      <c r="P157" s="150"/>
      <c r="Q157" s="113"/>
      <c r="R157" s="94"/>
      <c r="S157" s="113"/>
      <c r="T157" s="113"/>
    </row>
    <row r="158" spans="1:20" ht="15" hidden="1" customHeight="1" x14ac:dyDescent="0.2">
      <c r="A158" s="106"/>
      <c r="B158" s="93"/>
      <c r="C158" s="104"/>
      <c r="D158" s="84"/>
      <c r="E158" s="106"/>
      <c r="F158" s="93"/>
      <c r="G158" s="148"/>
      <c r="H158" s="93"/>
      <c r="I158" s="93"/>
      <c r="J158" s="98"/>
      <c r="K158" s="98"/>
      <c r="L158" s="93"/>
      <c r="M158" s="149"/>
      <c r="N158" s="11"/>
      <c r="O158" s="9"/>
      <c r="P158" s="150"/>
      <c r="Q158" s="113"/>
      <c r="R158" s="94"/>
      <c r="S158" s="113"/>
      <c r="T158" s="113"/>
    </row>
    <row r="159" spans="1:20" ht="15" hidden="1" customHeight="1" x14ac:dyDescent="0.2">
      <c r="A159" s="106"/>
      <c r="B159" s="93"/>
      <c r="C159" s="104"/>
      <c r="D159" s="84"/>
      <c r="E159" s="106"/>
      <c r="F159" s="93"/>
      <c r="G159" s="148"/>
      <c r="H159" s="93"/>
      <c r="I159" s="93"/>
      <c r="J159" s="98"/>
      <c r="K159" s="98"/>
      <c r="L159" s="93"/>
      <c r="M159" s="149"/>
      <c r="N159" s="11"/>
      <c r="O159" s="9"/>
      <c r="P159" s="150"/>
      <c r="Q159" s="113"/>
      <c r="R159" s="94"/>
      <c r="S159" s="113"/>
      <c r="T159" s="113"/>
    </row>
    <row r="160" spans="1:20" x14ac:dyDescent="0.2">
      <c r="A160" s="106"/>
      <c r="B160" s="93"/>
      <c r="C160" s="104"/>
      <c r="D160" s="84"/>
      <c r="E160" s="106"/>
      <c r="F160" s="93"/>
      <c r="G160" s="148"/>
      <c r="H160" s="93"/>
      <c r="I160" s="93"/>
      <c r="J160" s="98"/>
      <c r="K160" s="98"/>
      <c r="L160" s="93"/>
      <c r="M160" s="149"/>
      <c r="N160" s="10" t="s">
        <v>42</v>
      </c>
      <c r="O160" s="9" t="s">
        <v>34</v>
      </c>
      <c r="P160" s="150"/>
      <c r="Q160" s="113"/>
      <c r="R160" s="94"/>
      <c r="S160" s="113"/>
      <c r="T160" s="113"/>
    </row>
    <row r="161" spans="1:20" ht="30" x14ac:dyDescent="0.2">
      <c r="A161" s="106"/>
      <c r="B161" s="93"/>
      <c r="C161" s="104"/>
      <c r="D161" s="84"/>
      <c r="E161" s="106"/>
      <c r="F161" s="93"/>
      <c r="G161" s="148"/>
      <c r="H161" s="93"/>
      <c r="I161" s="93"/>
      <c r="J161" s="98"/>
      <c r="K161" s="98"/>
      <c r="L161" s="93"/>
      <c r="M161" s="149"/>
      <c r="N161" s="10" t="s">
        <v>43</v>
      </c>
      <c r="O161" s="9" t="s">
        <v>35</v>
      </c>
      <c r="P161" s="150"/>
      <c r="Q161" s="113"/>
      <c r="R161" s="94"/>
      <c r="S161" s="113"/>
      <c r="T161" s="113"/>
    </row>
    <row r="162" spans="1:20" ht="30" x14ac:dyDescent="0.2">
      <c r="A162" s="106"/>
      <c r="B162" s="93"/>
      <c r="C162" s="104"/>
      <c r="D162" s="84"/>
      <c r="E162" s="106"/>
      <c r="F162" s="93"/>
      <c r="G162" s="148"/>
      <c r="H162" s="93"/>
      <c r="I162" s="93"/>
      <c r="J162" s="98"/>
      <c r="K162" s="98"/>
      <c r="L162" s="93"/>
      <c r="M162" s="149"/>
      <c r="N162" s="10" t="s">
        <v>44</v>
      </c>
      <c r="O162" s="9" t="s">
        <v>36</v>
      </c>
      <c r="P162" s="150"/>
      <c r="Q162" s="113"/>
      <c r="R162" s="94"/>
      <c r="S162" s="113"/>
      <c r="T162" s="113"/>
    </row>
    <row r="163" spans="1:20" ht="45.75" customHeight="1" x14ac:dyDescent="0.2">
      <c r="A163" s="100" t="s">
        <v>257</v>
      </c>
      <c r="B163" s="93" t="s">
        <v>97</v>
      </c>
      <c r="C163" s="104">
        <v>43175</v>
      </c>
      <c r="D163" s="84">
        <v>0.67986111111111114</v>
      </c>
      <c r="E163" s="106" t="s">
        <v>98</v>
      </c>
      <c r="F163" s="93">
        <v>3</v>
      </c>
      <c r="G163" s="95">
        <v>10800000</v>
      </c>
      <c r="H163" s="93" t="s">
        <v>99</v>
      </c>
      <c r="I163" s="93" t="s">
        <v>266</v>
      </c>
      <c r="J163" s="98">
        <v>1</v>
      </c>
      <c r="K163" s="93" t="s">
        <v>26</v>
      </c>
      <c r="L163" s="93" t="s">
        <v>26</v>
      </c>
      <c r="M163" s="93">
        <v>5</v>
      </c>
      <c r="N163" s="5" t="s">
        <v>100</v>
      </c>
      <c r="O163" s="51" t="s">
        <v>103</v>
      </c>
      <c r="P163" s="102" t="s">
        <v>100</v>
      </c>
      <c r="Q163" s="93" t="s">
        <v>28</v>
      </c>
      <c r="R163" s="94">
        <v>20570769</v>
      </c>
      <c r="S163" s="93" t="s">
        <v>112</v>
      </c>
      <c r="T163" s="104">
        <v>43229</v>
      </c>
    </row>
    <row r="164" spans="1:20" ht="30" x14ac:dyDescent="0.2">
      <c r="A164" s="100"/>
      <c r="B164" s="93"/>
      <c r="C164" s="104"/>
      <c r="D164" s="84"/>
      <c r="E164" s="106"/>
      <c r="F164" s="93"/>
      <c r="G164" s="95"/>
      <c r="H164" s="93"/>
      <c r="I164" s="93"/>
      <c r="J164" s="93"/>
      <c r="K164" s="93"/>
      <c r="L164" s="93"/>
      <c r="M164" s="93"/>
      <c r="N164" s="5" t="s">
        <v>101</v>
      </c>
      <c r="O164" s="51" t="s">
        <v>104</v>
      </c>
      <c r="P164" s="102"/>
      <c r="Q164" s="93"/>
      <c r="R164" s="94"/>
      <c r="S164" s="93"/>
      <c r="T164" s="104"/>
    </row>
    <row r="165" spans="1:20" x14ac:dyDescent="0.2">
      <c r="A165" s="100"/>
      <c r="B165" s="93"/>
      <c r="C165" s="104"/>
      <c r="D165" s="84"/>
      <c r="E165" s="106"/>
      <c r="F165" s="93"/>
      <c r="G165" s="95"/>
      <c r="H165" s="93"/>
      <c r="I165" s="93"/>
      <c r="J165" s="93"/>
      <c r="K165" s="93"/>
      <c r="L165" s="93"/>
      <c r="M165" s="93"/>
      <c r="N165" s="5" t="s">
        <v>102</v>
      </c>
      <c r="O165" s="51" t="s">
        <v>105</v>
      </c>
      <c r="P165" s="102"/>
      <c r="Q165" s="93"/>
      <c r="R165" s="94"/>
      <c r="S165" s="93"/>
      <c r="T165" s="104"/>
    </row>
    <row r="166" spans="1:20" ht="30" x14ac:dyDescent="0.2">
      <c r="A166" s="100"/>
      <c r="B166" s="93"/>
      <c r="C166" s="104"/>
      <c r="D166" s="84"/>
      <c r="E166" s="106"/>
      <c r="F166" s="93"/>
      <c r="G166" s="95"/>
      <c r="H166" s="93"/>
      <c r="I166" s="93"/>
      <c r="J166" s="93"/>
      <c r="K166" s="93"/>
      <c r="L166" s="93"/>
      <c r="M166" s="93"/>
      <c r="N166" s="5" t="s">
        <v>106</v>
      </c>
      <c r="O166" s="51" t="s">
        <v>108</v>
      </c>
      <c r="P166" s="102"/>
      <c r="Q166" s="93"/>
      <c r="R166" s="94"/>
      <c r="S166" s="93"/>
      <c r="T166" s="104"/>
    </row>
    <row r="167" spans="1:20" x14ac:dyDescent="0.2">
      <c r="A167" s="100"/>
      <c r="B167" s="93"/>
      <c r="C167" s="104"/>
      <c r="D167" s="84"/>
      <c r="E167" s="106"/>
      <c r="F167" s="93"/>
      <c r="G167" s="95"/>
      <c r="H167" s="93"/>
      <c r="I167" s="93"/>
      <c r="J167" s="93"/>
      <c r="K167" s="93"/>
      <c r="L167" s="93"/>
      <c r="M167" s="93"/>
      <c r="N167" s="5" t="s">
        <v>107</v>
      </c>
      <c r="O167" s="51" t="s">
        <v>109</v>
      </c>
      <c r="P167" s="102"/>
      <c r="Q167" s="93"/>
      <c r="R167" s="94"/>
      <c r="S167" s="93"/>
      <c r="T167" s="104"/>
    </row>
    <row r="168" spans="1:20" ht="30" x14ac:dyDescent="0.2">
      <c r="A168" s="100"/>
      <c r="B168" s="93"/>
      <c r="C168" s="104"/>
      <c r="D168" s="84"/>
      <c r="E168" s="106"/>
      <c r="F168" s="93"/>
      <c r="G168" s="95"/>
      <c r="H168" s="93"/>
      <c r="I168" s="93"/>
      <c r="J168" s="93"/>
      <c r="K168" s="93"/>
      <c r="L168" s="93"/>
      <c r="M168" s="93"/>
      <c r="N168" s="5" t="s">
        <v>110</v>
      </c>
      <c r="O168" s="51" t="s">
        <v>111</v>
      </c>
      <c r="P168" s="102"/>
      <c r="Q168" s="93"/>
      <c r="R168" s="94"/>
      <c r="S168" s="93"/>
      <c r="T168" s="104"/>
    </row>
    <row r="169" spans="1:20" ht="31.5" customHeight="1" x14ac:dyDescent="0.2">
      <c r="A169" s="106" t="s">
        <v>262</v>
      </c>
      <c r="B169" s="93" t="s">
        <v>232</v>
      </c>
      <c r="C169" s="91">
        <v>43217</v>
      </c>
      <c r="D169" s="84">
        <v>0.41736111111111113</v>
      </c>
      <c r="E169" s="106" t="s">
        <v>263</v>
      </c>
      <c r="F169" s="99">
        <v>1</v>
      </c>
      <c r="G169" s="95">
        <v>20000000</v>
      </c>
      <c r="H169" s="93" t="s">
        <v>166</v>
      </c>
      <c r="I169" s="93" t="s">
        <v>266</v>
      </c>
      <c r="J169" s="98">
        <v>1</v>
      </c>
      <c r="K169" s="93" t="s">
        <v>26</v>
      </c>
      <c r="L169" s="93" t="s">
        <v>26</v>
      </c>
      <c r="M169" s="93">
        <v>4</v>
      </c>
      <c r="N169" s="5" t="s">
        <v>233</v>
      </c>
      <c r="O169" s="3" t="s">
        <v>234</v>
      </c>
      <c r="P169" s="102" t="s">
        <v>237</v>
      </c>
      <c r="Q169" s="93" t="s">
        <v>28</v>
      </c>
      <c r="R169" s="94" t="s">
        <v>241</v>
      </c>
      <c r="S169" s="111" t="s">
        <v>496</v>
      </c>
      <c r="T169" s="115">
        <v>43249</v>
      </c>
    </row>
    <row r="170" spans="1:20" x14ac:dyDescent="0.2">
      <c r="A170" s="106"/>
      <c r="B170" s="93"/>
      <c r="C170" s="91"/>
      <c r="D170" s="84"/>
      <c r="E170" s="106"/>
      <c r="F170" s="99"/>
      <c r="G170" s="95"/>
      <c r="H170" s="93"/>
      <c r="I170" s="93"/>
      <c r="J170" s="98"/>
      <c r="K170" s="93"/>
      <c r="L170" s="93"/>
      <c r="M170" s="93"/>
      <c r="N170" s="5" t="s">
        <v>235</v>
      </c>
      <c r="O170" s="3" t="s">
        <v>236</v>
      </c>
      <c r="P170" s="102"/>
      <c r="Q170" s="93"/>
      <c r="R170" s="94"/>
      <c r="S170" s="111"/>
      <c r="T170" s="115"/>
    </row>
    <row r="171" spans="1:20" x14ac:dyDescent="0.2">
      <c r="A171" s="106"/>
      <c r="B171" s="93"/>
      <c r="C171" s="91"/>
      <c r="D171" s="84"/>
      <c r="E171" s="106"/>
      <c r="F171" s="99"/>
      <c r="G171" s="95"/>
      <c r="H171" s="93"/>
      <c r="I171" s="93"/>
      <c r="J171" s="98"/>
      <c r="K171" s="93"/>
      <c r="L171" s="93"/>
      <c r="M171" s="93"/>
      <c r="N171" s="5" t="s">
        <v>237</v>
      </c>
      <c r="O171" s="3" t="s">
        <v>238</v>
      </c>
      <c r="P171" s="102"/>
      <c r="Q171" s="93"/>
      <c r="R171" s="94"/>
      <c r="S171" s="111"/>
      <c r="T171" s="115"/>
    </row>
    <row r="172" spans="1:20" ht="45" x14ac:dyDescent="0.2">
      <c r="A172" s="106"/>
      <c r="B172" s="93"/>
      <c r="C172" s="91"/>
      <c r="D172" s="84"/>
      <c r="E172" s="106"/>
      <c r="F172" s="99"/>
      <c r="G172" s="95"/>
      <c r="H172" s="93"/>
      <c r="I172" s="93"/>
      <c r="J172" s="98"/>
      <c r="K172" s="93"/>
      <c r="L172" s="93"/>
      <c r="M172" s="93"/>
      <c r="N172" s="5" t="s">
        <v>239</v>
      </c>
      <c r="O172" s="3" t="s">
        <v>240</v>
      </c>
      <c r="P172" s="102"/>
      <c r="Q172" s="93"/>
      <c r="R172" s="94"/>
      <c r="S172" s="111"/>
      <c r="T172" s="115"/>
    </row>
    <row r="173" spans="1:20" x14ac:dyDescent="0.2">
      <c r="A173" s="14" t="s">
        <v>414</v>
      </c>
      <c r="B173" s="14" t="s">
        <v>493</v>
      </c>
      <c r="C173" s="50">
        <v>43230</v>
      </c>
      <c r="D173" s="54">
        <v>0.41736111111111113</v>
      </c>
      <c r="E173" s="45" t="s">
        <v>415</v>
      </c>
      <c r="F173" s="14">
        <v>1</v>
      </c>
      <c r="G173" s="26">
        <v>4896000</v>
      </c>
      <c r="H173" s="59" t="s">
        <v>416</v>
      </c>
      <c r="I173" s="14" t="s">
        <v>265</v>
      </c>
      <c r="J173" s="37">
        <v>1</v>
      </c>
      <c r="K173" s="14" t="s">
        <v>26</v>
      </c>
      <c r="L173" s="14" t="s">
        <v>26</v>
      </c>
      <c r="M173" s="14">
        <v>1</v>
      </c>
      <c r="N173" s="8" t="s">
        <v>417</v>
      </c>
      <c r="O173" s="60" t="s">
        <v>418</v>
      </c>
      <c r="P173" s="58" t="s">
        <v>273</v>
      </c>
      <c r="Q173" s="22"/>
      <c r="R173" s="21"/>
      <c r="S173" s="22"/>
      <c r="T173" s="58"/>
    </row>
    <row r="174" spans="1:20" x14ac:dyDescent="0.2">
      <c r="A174" s="76" t="s">
        <v>419</v>
      </c>
      <c r="B174" s="93" t="s">
        <v>494</v>
      </c>
      <c r="C174" s="91">
        <v>43256</v>
      </c>
      <c r="D174" s="84">
        <v>0.41736111111111113</v>
      </c>
      <c r="E174" s="106" t="s">
        <v>430</v>
      </c>
      <c r="F174" s="93">
        <v>9</v>
      </c>
      <c r="G174" s="95">
        <v>16216850</v>
      </c>
      <c r="H174" s="148" t="s">
        <v>116</v>
      </c>
      <c r="I174" s="93" t="s">
        <v>266</v>
      </c>
      <c r="J174" s="98">
        <v>1</v>
      </c>
      <c r="K174" s="93" t="s">
        <v>26</v>
      </c>
      <c r="L174" s="93" t="s">
        <v>26</v>
      </c>
      <c r="M174" s="93">
        <v>7</v>
      </c>
      <c r="N174" s="38" t="s">
        <v>300</v>
      </c>
      <c r="O174" s="7" t="s">
        <v>219</v>
      </c>
      <c r="P174" s="42" t="s">
        <v>26</v>
      </c>
      <c r="Q174" s="42" t="s">
        <v>28</v>
      </c>
      <c r="R174" s="44" t="s">
        <v>26</v>
      </c>
      <c r="S174" s="42" t="s">
        <v>26</v>
      </c>
      <c r="T174" s="76" t="s">
        <v>286</v>
      </c>
    </row>
    <row r="175" spans="1:20" ht="45" x14ac:dyDescent="0.2">
      <c r="A175" s="77"/>
      <c r="B175" s="93"/>
      <c r="C175" s="91"/>
      <c r="D175" s="84"/>
      <c r="E175" s="106"/>
      <c r="F175" s="93"/>
      <c r="G175" s="95"/>
      <c r="H175" s="148"/>
      <c r="I175" s="93"/>
      <c r="J175" s="98"/>
      <c r="K175" s="93"/>
      <c r="L175" s="93"/>
      <c r="M175" s="93"/>
      <c r="N175" s="156" t="s">
        <v>421</v>
      </c>
      <c r="O175" s="162" t="s">
        <v>422</v>
      </c>
      <c r="P175" s="42"/>
      <c r="Q175" s="42"/>
      <c r="R175" s="44"/>
      <c r="S175" s="42"/>
      <c r="T175" s="77"/>
    </row>
    <row r="176" spans="1:20" x14ac:dyDescent="0.2">
      <c r="A176" s="77"/>
      <c r="B176" s="93"/>
      <c r="C176" s="91"/>
      <c r="D176" s="84"/>
      <c r="E176" s="106"/>
      <c r="F176" s="93"/>
      <c r="G176" s="95"/>
      <c r="H176" s="148"/>
      <c r="I176" s="93"/>
      <c r="J176" s="98"/>
      <c r="K176" s="93"/>
      <c r="L176" s="93"/>
      <c r="M176" s="93"/>
      <c r="N176" s="161" t="s">
        <v>326</v>
      </c>
      <c r="O176" s="162" t="s">
        <v>327</v>
      </c>
      <c r="P176" s="42"/>
      <c r="Q176" s="42"/>
      <c r="R176" s="44"/>
      <c r="S176" s="42"/>
      <c r="T176" s="77"/>
    </row>
    <row r="177" spans="1:20" ht="30" x14ac:dyDescent="0.2">
      <c r="A177" s="77"/>
      <c r="B177" s="93"/>
      <c r="C177" s="91"/>
      <c r="D177" s="84"/>
      <c r="E177" s="106"/>
      <c r="F177" s="93"/>
      <c r="G177" s="95"/>
      <c r="H177" s="148"/>
      <c r="I177" s="93"/>
      <c r="J177" s="98"/>
      <c r="K177" s="93"/>
      <c r="L177" s="93"/>
      <c r="M177" s="93"/>
      <c r="N177" s="157" t="s">
        <v>63</v>
      </c>
      <c r="O177" s="162" t="s">
        <v>64</v>
      </c>
      <c r="P177" s="42"/>
      <c r="Q177" s="42"/>
      <c r="R177" s="44"/>
      <c r="S177" s="42"/>
      <c r="T177" s="77"/>
    </row>
    <row r="178" spans="1:20" ht="30" x14ac:dyDescent="0.2">
      <c r="A178" s="77"/>
      <c r="B178" s="93"/>
      <c r="C178" s="91"/>
      <c r="D178" s="84"/>
      <c r="E178" s="106"/>
      <c r="F178" s="93"/>
      <c r="G178" s="95"/>
      <c r="H178" s="148"/>
      <c r="I178" s="93"/>
      <c r="J178" s="98"/>
      <c r="K178" s="93"/>
      <c r="L178" s="93"/>
      <c r="M178" s="93"/>
      <c r="N178" s="157" t="s">
        <v>423</v>
      </c>
      <c r="O178" s="162" t="s">
        <v>424</v>
      </c>
      <c r="P178" s="42"/>
      <c r="Q178" s="42"/>
      <c r="R178" s="44"/>
      <c r="S178" s="42"/>
      <c r="T178" s="77"/>
    </row>
    <row r="179" spans="1:20" x14ac:dyDescent="0.2">
      <c r="A179" s="77"/>
      <c r="B179" s="93"/>
      <c r="C179" s="91"/>
      <c r="D179" s="84"/>
      <c r="E179" s="106"/>
      <c r="F179" s="93"/>
      <c r="G179" s="95"/>
      <c r="H179" s="148"/>
      <c r="I179" s="93"/>
      <c r="J179" s="98"/>
      <c r="K179" s="93"/>
      <c r="L179" s="93"/>
      <c r="M179" s="93"/>
      <c r="N179" s="161" t="s">
        <v>302</v>
      </c>
      <c r="O179" s="162" t="s">
        <v>303</v>
      </c>
      <c r="P179" s="42"/>
      <c r="Q179" s="42"/>
      <c r="R179" s="44"/>
      <c r="S179" s="42"/>
      <c r="T179" s="77"/>
    </row>
    <row r="180" spans="1:20" ht="30" x14ac:dyDescent="0.2">
      <c r="A180" s="78"/>
      <c r="B180" s="93"/>
      <c r="C180" s="91"/>
      <c r="D180" s="84"/>
      <c r="E180" s="106"/>
      <c r="F180" s="93"/>
      <c r="G180" s="95"/>
      <c r="H180" s="148"/>
      <c r="I180" s="93"/>
      <c r="J180" s="98"/>
      <c r="K180" s="93"/>
      <c r="L180" s="93"/>
      <c r="M180" s="93"/>
      <c r="N180" s="157" t="s">
        <v>425</v>
      </c>
      <c r="O180" s="162" t="s">
        <v>426</v>
      </c>
      <c r="P180" s="42"/>
      <c r="Q180" s="42"/>
      <c r="R180" s="44"/>
      <c r="S180" s="42"/>
      <c r="T180" s="78"/>
    </row>
    <row r="181" spans="1:20" ht="15.75" customHeight="1" x14ac:dyDescent="0.2">
      <c r="A181" s="93" t="s">
        <v>420</v>
      </c>
      <c r="B181" s="93" t="s">
        <v>495</v>
      </c>
      <c r="C181" s="104">
        <v>43257</v>
      </c>
      <c r="D181" s="90">
        <v>0.41736111111111113</v>
      </c>
      <c r="E181" s="106" t="s">
        <v>431</v>
      </c>
      <c r="F181" s="92">
        <v>16</v>
      </c>
      <c r="G181" s="95">
        <v>17436380</v>
      </c>
      <c r="H181" s="96" t="s">
        <v>116</v>
      </c>
      <c r="I181" s="92" t="s">
        <v>266</v>
      </c>
      <c r="J181" s="97">
        <v>1</v>
      </c>
      <c r="K181" s="92" t="s">
        <v>26</v>
      </c>
      <c r="L181" s="92" t="s">
        <v>26</v>
      </c>
      <c r="M181" s="92">
        <v>2</v>
      </c>
      <c r="N181" s="8" t="s">
        <v>427</v>
      </c>
      <c r="O181" s="60" t="s">
        <v>428</v>
      </c>
      <c r="P181" s="93" t="s">
        <v>26</v>
      </c>
      <c r="Q181" s="93" t="s">
        <v>28</v>
      </c>
      <c r="R181" s="94" t="s">
        <v>26</v>
      </c>
      <c r="S181" s="93" t="s">
        <v>26</v>
      </c>
      <c r="T181" s="93" t="s">
        <v>286</v>
      </c>
    </row>
    <row r="182" spans="1:20" x14ac:dyDescent="0.2">
      <c r="A182" s="93"/>
      <c r="B182" s="93"/>
      <c r="C182" s="104"/>
      <c r="D182" s="90"/>
      <c r="E182" s="106"/>
      <c r="F182" s="92"/>
      <c r="G182" s="95"/>
      <c r="H182" s="96"/>
      <c r="I182" s="92"/>
      <c r="J182" s="97"/>
      <c r="K182" s="92"/>
      <c r="L182" s="92"/>
      <c r="M182" s="92"/>
      <c r="N182" s="8" t="s">
        <v>397</v>
      </c>
      <c r="O182" s="60" t="s">
        <v>126</v>
      </c>
      <c r="P182" s="93"/>
      <c r="Q182" s="93"/>
      <c r="R182" s="94"/>
      <c r="S182" s="93"/>
      <c r="T182" s="93"/>
    </row>
    <row r="183" spans="1:20" x14ac:dyDescent="0.2">
      <c r="A183" s="1"/>
      <c r="G183" s="56"/>
    </row>
    <row r="184" spans="1:20" x14ac:dyDescent="0.2">
      <c r="G184" s="56"/>
    </row>
    <row r="185" spans="1:20" x14ac:dyDescent="0.2">
      <c r="G185" s="57"/>
    </row>
  </sheetData>
  <mergeCells count="589">
    <mergeCell ref="T174:T180"/>
    <mergeCell ref="T13:T14"/>
    <mergeCell ref="T15:T18"/>
    <mergeCell ref="T19:T20"/>
    <mergeCell ref="T21:T27"/>
    <mergeCell ref="T38:T42"/>
    <mergeCell ref="T54:T56"/>
    <mergeCell ref="T99:T109"/>
    <mergeCell ref="T110:T113"/>
    <mergeCell ref="T116:T131"/>
    <mergeCell ref="T134:T142"/>
    <mergeCell ref="T145:T149"/>
    <mergeCell ref="T150:T151"/>
    <mergeCell ref="J169:J172"/>
    <mergeCell ref="K169:K172"/>
    <mergeCell ref="L169:L172"/>
    <mergeCell ref="M169:M172"/>
    <mergeCell ref="P169:P172"/>
    <mergeCell ref="Q169:Q172"/>
    <mergeCell ref="R169:R172"/>
    <mergeCell ref="T169:T172"/>
    <mergeCell ref="S169:S172"/>
    <mergeCell ref="A169:A172"/>
    <mergeCell ref="B169:B172"/>
    <mergeCell ref="C169:C172"/>
    <mergeCell ref="D169:D172"/>
    <mergeCell ref="E169:E172"/>
    <mergeCell ref="F169:F172"/>
    <mergeCell ref="G169:G172"/>
    <mergeCell ref="H169:H172"/>
    <mergeCell ref="I169:I172"/>
    <mergeCell ref="T155:T162"/>
    <mergeCell ref="A163:A168"/>
    <mergeCell ref="B163:B168"/>
    <mergeCell ref="C163:C168"/>
    <mergeCell ref="D163:D168"/>
    <mergeCell ref="E163:E168"/>
    <mergeCell ref="F163:F168"/>
    <mergeCell ref="G163:G168"/>
    <mergeCell ref="H163:H168"/>
    <mergeCell ref="I163:I168"/>
    <mergeCell ref="J163:J168"/>
    <mergeCell ref="K163:K168"/>
    <mergeCell ref="L163:L168"/>
    <mergeCell ref="M163:M168"/>
    <mergeCell ref="P163:P168"/>
    <mergeCell ref="Q163:Q168"/>
    <mergeCell ref="R163:R168"/>
    <mergeCell ref="S163:S168"/>
    <mergeCell ref="T163:T168"/>
    <mergeCell ref="I155:I162"/>
    <mergeCell ref="J155:J162"/>
    <mergeCell ref="K155:K162"/>
    <mergeCell ref="L155:L162"/>
    <mergeCell ref="M155:M162"/>
    <mergeCell ref="P155:P162"/>
    <mergeCell ref="Q155:Q162"/>
    <mergeCell ref="R155:R162"/>
    <mergeCell ref="S155:S162"/>
    <mergeCell ref="H54:H56"/>
    <mergeCell ref="H21:H27"/>
    <mergeCell ref="A155:A162"/>
    <mergeCell ref="B155:B162"/>
    <mergeCell ref="C155:C162"/>
    <mergeCell ref="D155:D162"/>
    <mergeCell ref="E155:E162"/>
    <mergeCell ref="F155:F162"/>
    <mergeCell ref="G155:G162"/>
    <mergeCell ref="H155:H162"/>
    <mergeCell ref="C150:C151"/>
    <mergeCell ref="C114:C115"/>
    <mergeCell ref="B114:B115"/>
    <mergeCell ref="A114:A115"/>
    <mergeCell ref="H58:H65"/>
    <mergeCell ref="H66:H75"/>
    <mergeCell ref="H76:H77"/>
    <mergeCell ref="H84:H91"/>
    <mergeCell ref="H92:H94"/>
    <mergeCell ref="H114:H115"/>
    <mergeCell ref="R84:R87"/>
    <mergeCell ref="R88:R91"/>
    <mergeCell ref="S84:S87"/>
    <mergeCell ref="S88:S91"/>
    <mergeCell ref="T84:T87"/>
    <mergeCell ref="T88:T91"/>
    <mergeCell ref="M92:M94"/>
    <mergeCell ref="L92:L94"/>
    <mergeCell ref="K92:K94"/>
    <mergeCell ref="S92:S94"/>
    <mergeCell ref="T92:T94"/>
    <mergeCell ref="Q84:Q87"/>
    <mergeCell ref="Q88:Q91"/>
    <mergeCell ref="P84:P87"/>
    <mergeCell ref="P88:P91"/>
    <mergeCell ref="M84:M91"/>
    <mergeCell ref="P92:P94"/>
    <mergeCell ref="Q92:Q94"/>
    <mergeCell ref="R92:R94"/>
    <mergeCell ref="R114:R115"/>
    <mergeCell ref="T114:T115"/>
    <mergeCell ref="S114:S115"/>
    <mergeCell ref="Q114:Q115"/>
    <mergeCell ref="P114:P115"/>
    <mergeCell ref="M114:M115"/>
    <mergeCell ref="C92:C94"/>
    <mergeCell ref="B92:B94"/>
    <mergeCell ref="A92:A94"/>
    <mergeCell ref="J84:J91"/>
    <mergeCell ref="I84:I91"/>
    <mergeCell ref="G84:G91"/>
    <mergeCell ref="F84:F91"/>
    <mergeCell ref="E84:E91"/>
    <mergeCell ref="D84:D91"/>
    <mergeCell ref="C84:C91"/>
    <mergeCell ref="B84:B91"/>
    <mergeCell ref="A84:A91"/>
    <mergeCell ref="J92:J94"/>
    <mergeCell ref="I92:I94"/>
    <mergeCell ref="G92:G94"/>
    <mergeCell ref="F92:F94"/>
    <mergeCell ref="E92:E94"/>
    <mergeCell ref="D92:D94"/>
    <mergeCell ref="L84:L91"/>
    <mergeCell ref="K84:K91"/>
    <mergeCell ref="C76:C77"/>
    <mergeCell ref="B76:B77"/>
    <mergeCell ref="A76:A77"/>
    <mergeCell ref="P76:P77"/>
    <mergeCell ref="Q76:Q77"/>
    <mergeCell ref="R76:R77"/>
    <mergeCell ref="S76:S77"/>
    <mergeCell ref="D76:D77"/>
    <mergeCell ref="R79:R81"/>
    <mergeCell ref="S79:S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T76:T77"/>
    <mergeCell ref="M76:M77"/>
    <mergeCell ref="L76:L77"/>
    <mergeCell ref="K76:K77"/>
    <mergeCell ref="J76:J77"/>
    <mergeCell ref="I76:I77"/>
    <mergeCell ref="G76:G77"/>
    <mergeCell ref="F76:F77"/>
    <mergeCell ref="E76:E77"/>
    <mergeCell ref="I66:I75"/>
    <mergeCell ref="G66:G75"/>
    <mergeCell ref="F66:F75"/>
    <mergeCell ref="E66:E75"/>
    <mergeCell ref="D66:D75"/>
    <mergeCell ref="C66:C75"/>
    <mergeCell ref="B66:B75"/>
    <mergeCell ref="A66:A75"/>
    <mergeCell ref="P71:P75"/>
    <mergeCell ref="Q71:Q75"/>
    <mergeCell ref="R71:R75"/>
    <mergeCell ref="S66:S75"/>
    <mergeCell ref="T66:T75"/>
    <mergeCell ref="M66:M75"/>
    <mergeCell ref="L66:L75"/>
    <mergeCell ref="K66:K75"/>
    <mergeCell ref="J66:J75"/>
    <mergeCell ref="P58:P65"/>
    <mergeCell ref="Q58:Q65"/>
    <mergeCell ref="R58:R65"/>
    <mergeCell ref="S58:S65"/>
    <mergeCell ref="T58:T65"/>
    <mergeCell ref="M58:M65"/>
    <mergeCell ref="L58:L65"/>
    <mergeCell ref="K58:K65"/>
    <mergeCell ref="J58:J65"/>
    <mergeCell ref="I58:I65"/>
    <mergeCell ref="G58:G65"/>
    <mergeCell ref="F58:F65"/>
    <mergeCell ref="E58:E65"/>
    <mergeCell ref="D58:D65"/>
    <mergeCell ref="C58:C65"/>
    <mergeCell ref="B58:B65"/>
    <mergeCell ref="A58:A65"/>
    <mergeCell ref="J50:J53"/>
    <mergeCell ref="I50:I53"/>
    <mergeCell ref="G50:G53"/>
    <mergeCell ref="F50:F53"/>
    <mergeCell ref="E50:E53"/>
    <mergeCell ref="D50:D53"/>
    <mergeCell ref="C50:C53"/>
    <mergeCell ref="B50:B53"/>
    <mergeCell ref="A50:A53"/>
    <mergeCell ref="A54:A56"/>
    <mergeCell ref="B54:B56"/>
    <mergeCell ref="C54:C56"/>
    <mergeCell ref="D54:D56"/>
    <mergeCell ref="E54:E56"/>
    <mergeCell ref="F54:F56"/>
    <mergeCell ref="G54:G56"/>
    <mergeCell ref="P50:P53"/>
    <mergeCell ref="Q50:Q53"/>
    <mergeCell ref="R50:R53"/>
    <mergeCell ref="S50:S53"/>
    <mergeCell ref="T50:T53"/>
    <mergeCell ref="M50:M53"/>
    <mergeCell ref="L50:L53"/>
    <mergeCell ref="K50:K53"/>
    <mergeCell ref="H50:H53"/>
    <mergeCell ref="M4:M12"/>
    <mergeCell ref="P4:P12"/>
    <mergeCell ref="Q4:Q12"/>
    <mergeCell ref="R4:R12"/>
    <mergeCell ref="S4:S12"/>
    <mergeCell ref="T4:T12"/>
    <mergeCell ref="F31:F32"/>
    <mergeCell ref="E31:E32"/>
    <mergeCell ref="Q31:Q32"/>
    <mergeCell ref="R31:R32"/>
    <mergeCell ref="P31:P32"/>
    <mergeCell ref="M31:M32"/>
    <mergeCell ref="M29:M30"/>
    <mergeCell ref="L29:L30"/>
    <mergeCell ref="K29:K30"/>
    <mergeCell ref="J29:J30"/>
    <mergeCell ref="I29:I30"/>
    <mergeCell ref="H29:H30"/>
    <mergeCell ref="G29:G30"/>
    <mergeCell ref="F29:F30"/>
    <mergeCell ref="H4:H12"/>
    <mergeCell ref="H31:H32"/>
    <mergeCell ref="T2:T3"/>
    <mergeCell ref="E1:F1"/>
    <mergeCell ref="G1:L1"/>
    <mergeCell ref="M1:O1"/>
    <mergeCell ref="P1:Q1"/>
    <mergeCell ref="Q2:Q3"/>
    <mergeCell ref="E2:E3"/>
    <mergeCell ref="R1:T1"/>
    <mergeCell ref="F2:F3"/>
    <mergeCell ref="G2:G3"/>
    <mergeCell ref="I2:I3"/>
    <mergeCell ref="M2:M3"/>
    <mergeCell ref="N2:N3"/>
    <mergeCell ref="O2:O3"/>
    <mergeCell ref="P2:P3"/>
    <mergeCell ref="R2:R3"/>
    <mergeCell ref="S2:S3"/>
    <mergeCell ref="H2:H3"/>
    <mergeCell ref="A1:D1"/>
    <mergeCell ref="J2:L2"/>
    <mergeCell ref="A2:A3"/>
    <mergeCell ref="B2:B3"/>
    <mergeCell ref="L4:L12"/>
    <mergeCell ref="K4:K12"/>
    <mergeCell ref="J4:J12"/>
    <mergeCell ref="I4:I12"/>
    <mergeCell ref="G4:G12"/>
    <mergeCell ref="D4:D12"/>
    <mergeCell ref="C4:C12"/>
    <mergeCell ref="B4:B12"/>
    <mergeCell ref="A4:A12"/>
    <mergeCell ref="E4:E12"/>
    <mergeCell ref="F4:F12"/>
    <mergeCell ref="G31:G32"/>
    <mergeCell ref="A31:A32"/>
    <mergeCell ref="B31:B32"/>
    <mergeCell ref="C31:C32"/>
    <mergeCell ref="B33:B37"/>
    <mergeCell ref="A33:A37"/>
    <mergeCell ref="D31:D32"/>
    <mergeCell ref="D2:D3"/>
    <mergeCell ref="C2:C3"/>
    <mergeCell ref="B44:B49"/>
    <mergeCell ref="A44:A49"/>
    <mergeCell ref="P44:P49"/>
    <mergeCell ref="Q33:Q37"/>
    <mergeCell ref="E44:E49"/>
    <mergeCell ref="D44:D49"/>
    <mergeCell ref="C44:C49"/>
    <mergeCell ref="M33:M37"/>
    <mergeCell ref="L33:L37"/>
    <mergeCell ref="K33:K37"/>
    <mergeCell ref="J33:J37"/>
    <mergeCell ref="I33:I37"/>
    <mergeCell ref="G33:G37"/>
    <mergeCell ref="E33:E37"/>
    <mergeCell ref="D33:D37"/>
    <mergeCell ref="C33:C37"/>
    <mergeCell ref="H33:H37"/>
    <mergeCell ref="H44:H49"/>
    <mergeCell ref="F33:F37"/>
    <mergeCell ref="P33:P37"/>
    <mergeCell ref="M44:M49"/>
    <mergeCell ref="L44:L49"/>
    <mergeCell ref="K44:K49"/>
    <mergeCell ref="J44:J49"/>
    <mergeCell ref="I44:I49"/>
    <mergeCell ref="Q44:Q49"/>
    <mergeCell ref="R44:R49"/>
    <mergeCell ref="G44:G49"/>
    <mergeCell ref="F44:F49"/>
    <mergeCell ref="E29:E30"/>
    <mergeCell ref="D29:D30"/>
    <mergeCell ref="C29:C30"/>
    <mergeCell ref="B29:B30"/>
    <mergeCell ref="A29:A30"/>
    <mergeCell ref="P29:P30"/>
    <mergeCell ref="Q29:Q30"/>
    <mergeCell ref="R29:R30"/>
    <mergeCell ref="S29:S30"/>
    <mergeCell ref="A38:A42"/>
    <mergeCell ref="B38:B42"/>
    <mergeCell ref="C38:C42"/>
    <mergeCell ref="D38:D42"/>
    <mergeCell ref="E38:E42"/>
    <mergeCell ref="F38:F42"/>
    <mergeCell ref="G38:G42"/>
    <mergeCell ref="H38:H42"/>
    <mergeCell ref="I38:I42"/>
    <mergeCell ref="I54:I56"/>
    <mergeCell ref="J54:J56"/>
    <mergeCell ref="K54:K56"/>
    <mergeCell ref="L54:L56"/>
    <mergeCell ref="M54:M56"/>
    <mergeCell ref="M79:M81"/>
    <mergeCell ref="P79:P81"/>
    <mergeCell ref="Q79:Q81"/>
    <mergeCell ref="T29:T30"/>
    <mergeCell ref="J38:J42"/>
    <mergeCell ref="K38:K42"/>
    <mergeCell ref="L38:L42"/>
    <mergeCell ref="M38:M42"/>
    <mergeCell ref="R33:R37"/>
    <mergeCell ref="S33:S37"/>
    <mergeCell ref="T33:T37"/>
    <mergeCell ref="S44:S49"/>
    <mergeCell ref="T44:T49"/>
    <mergeCell ref="L31:L32"/>
    <mergeCell ref="K31:K32"/>
    <mergeCell ref="J31:J32"/>
    <mergeCell ref="I31:I32"/>
    <mergeCell ref="T31:T32"/>
    <mergeCell ref="S31:S32"/>
    <mergeCell ref="T79:T81"/>
    <mergeCell ref="L79:L81"/>
    <mergeCell ref="K79:K81"/>
    <mergeCell ref="J79:J81"/>
    <mergeCell ref="I79:I81"/>
    <mergeCell ref="A79:A81"/>
    <mergeCell ref="B79:B81"/>
    <mergeCell ref="C79:C81"/>
    <mergeCell ref="D79:D81"/>
    <mergeCell ref="E79:E81"/>
    <mergeCell ref="F79:F81"/>
    <mergeCell ref="G79:G81"/>
    <mergeCell ref="H79:H81"/>
    <mergeCell ref="M82:M83"/>
    <mergeCell ref="T82:T83"/>
    <mergeCell ref="S82:S83"/>
    <mergeCell ref="R82:R83"/>
    <mergeCell ref="Q82:Q83"/>
    <mergeCell ref="P82:P83"/>
    <mergeCell ref="A95:A97"/>
    <mergeCell ref="B95:B97"/>
    <mergeCell ref="C95:C97"/>
    <mergeCell ref="D95:D97"/>
    <mergeCell ref="E95:E97"/>
    <mergeCell ref="F95:F97"/>
    <mergeCell ref="G95:G97"/>
    <mergeCell ref="H95:H97"/>
    <mergeCell ref="I95:I97"/>
    <mergeCell ref="J95:J97"/>
    <mergeCell ref="K95:K97"/>
    <mergeCell ref="L95:L97"/>
    <mergeCell ref="M95:M97"/>
    <mergeCell ref="P95:P97"/>
    <mergeCell ref="Q95:Q97"/>
    <mergeCell ref="R95:R97"/>
    <mergeCell ref="S95:S97"/>
    <mergeCell ref="T95:T97"/>
    <mergeCell ref="M99:M109"/>
    <mergeCell ref="L99:L109"/>
    <mergeCell ref="K99:K109"/>
    <mergeCell ref="J99:J109"/>
    <mergeCell ref="I99:I109"/>
    <mergeCell ref="H99:H109"/>
    <mergeCell ref="G99:G109"/>
    <mergeCell ref="F99:F109"/>
    <mergeCell ref="E99:E109"/>
    <mergeCell ref="D99:D109"/>
    <mergeCell ref="C99:C109"/>
    <mergeCell ref="B99:B109"/>
    <mergeCell ref="A99:A109"/>
    <mergeCell ref="A110:A113"/>
    <mergeCell ref="B110:B113"/>
    <mergeCell ref="C110:C113"/>
    <mergeCell ref="D110:D113"/>
    <mergeCell ref="E110:E113"/>
    <mergeCell ref="F110:F113"/>
    <mergeCell ref="G110:G113"/>
    <mergeCell ref="H110:H113"/>
    <mergeCell ref="I110:I113"/>
    <mergeCell ref="J110:J113"/>
    <mergeCell ref="K110:K113"/>
    <mergeCell ref="L110:L113"/>
    <mergeCell ref="M110:M113"/>
    <mergeCell ref="A116:A131"/>
    <mergeCell ref="B116:B131"/>
    <mergeCell ref="C116:C131"/>
    <mergeCell ref="D116:D131"/>
    <mergeCell ref="E116:E131"/>
    <mergeCell ref="F116:F131"/>
    <mergeCell ref="G116:G131"/>
    <mergeCell ref="H116:H131"/>
    <mergeCell ref="L114:L115"/>
    <mergeCell ref="K114:K115"/>
    <mergeCell ref="J114:J115"/>
    <mergeCell ref="I114:I115"/>
    <mergeCell ref="G114:G115"/>
    <mergeCell ref="F114:F115"/>
    <mergeCell ref="E114:E115"/>
    <mergeCell ref="D114:D115"/>
    <mergeCell ref="I116:I131"/>
    <mergeCell ref="J116:J131"/>
    <mergeCell ref="K116:K131"/>
    <mergeCell ref="L116:L131"/>
    <mergeCell ref="M116:M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P132:P133"/>
    <mergeCell ref="Q132:Q133"/>
    <mergeCell ref="R132:R133"/>
    <mergeCell ref="S132:S133"/>
    <mergeCell ref="T132:T133"/>
    <mergeCell ref="M134:M142"/>
    <mergeCell ref="L134:L142"/>
    <mergeCell ref="K134:K142"/>
    <mergeCell ref="J134:J142"/>
    <mergeCell ref="I134:I142"/>
    <mergeCell ref="H134:H142"/>
    <mergeCell ref="G134:G142"/>
    <mergeCell ref="F134:F142"/>
    <mergeCell ref="E134:E142"/>
    <mergeCell ref="D134:D142"/>
    <mergeCell ref="C134:C142"/>
    <mergeCell ref="B134:B142"/>
    <mergeCell ref="A134:A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P143:P144"/>
    <mergeCell ref="Q143:Q144"/>
    <mergeCell ref="R143:R144"/>
    <mergeCell ref="S143:S144"/>
    <mergeCell ref="T143:T144"/>
    <mergeCell ref="C145:C149"/>
    <mergeCell ref="B145:B149"/>
    <mergeCell ref="A145:A149"/>
    <mergeCell ref="A150:A151"/>
    <mergeCell ref="B150:B151"/>
    <mergeCell ref="D150:D151"/>
    <mergeCell ref="E150:E151"/>
    <mergeCell ref="M145:M149"/>
    <mergeCell ref="L145:L149"/>
    <mergeCell ref="K145:K149"/>
    <mergeCell ref="J145:J149"/>
    <mergeCell ref="I145:I149"/>
    <mergeCell ref="H145:H149"/>
    <mergeCell ref="G145:G149"/>
    <mergeCell ref="F145:F149"/>
    <mergeCell ref="E145:E149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D145:D149"/>
    <mergeCell ref="K181:K182"/>
    <mergeCell ref="M174:M180"/>
    <mergeCell ref="L174:L180"/>
    <mergeCell ref="K174:K180"/>
    <mergeCell ref="J174:J180"/>
    <mergeCell ref="I174:I180"/>
    <mergeCell ref="H174:H180"/>
    <mergeCell ref="G174:G180"/>
    <mergeCell ref="F174:F180"/>
    <mergeCell ref="H13:H14"/>
    <mergeCell ref="I13:I14"/>
    <mergeCell ref="E174:E180"/>
    <mergeCell ref="D174:D180"/>
    <mergeCell ref="C174:C180"/>
    <mergeCell ref="B174:B180"/>
    <mergeCell ref="A174:A180"/>
    <mergeCell ref="T181:T182"/>
    <mergeCell ref="S181:S182"/>
    <mergeCell ref="R181:R182"/>
    <mergeCell ref="Q181:Q182"/>
    <mergeCell ref="P181:P182"/>
    <mergeCell ref="M181:M182"/>
    <mergeCell ref="L181:L182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J13:J14"/>
    <mergeCell ref="K13:K14"/>
    <mergeCell ref="L13:L14"/>
    <mergeCell ref="M13:M14"/>
    <mergeCell ref="C15:C18"/>
    <mergeCell ref="D15:D18"/>
    <mergeCell ref="B15:B18"/>
    <mergeCell ref="A15:A18"/>
    <mergeCell ref="E15:E18"/>
    <mergeCell ref="F15:F18"/>
    <mergeCell ref="G15:G18"/>
    <mergeCell ref="H15:H18"/>
    <mergeCell ref="I15:I18"/>
    <mergeCell ref="J15:J18"/>
    <mergeCell ref="K15:K18"/>
    <mergeCell ref="L15:L18"/>
    <mergeCell ref="M15:M18"/>
    <mergeCell ref="A13:A14"/>
    <mergeCell ref="B13:B14"/>
    <mergeCell ref="C13:C14"/>
    <mergeCell ref="D13:D14"/>
    <mergeCell ref="E13:E14"/>
    <mergeCell ref="F13:F14"/>
    <mergeCell ref="G13:G14"/>
    <mergeCell ref="L19:L20"/>
    <mergeCell ref="M19:M20"/>
    <mergeCell ref="M21:M27"/>
    <mergeCell ref="L21:L27"/>
    <mergeCell ref="K21:K27"/>
    <mergeCell ref="J21:J27"/>
    <mergeCell ref="I21:I2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G21:G27"/>
    <mergeCell ref="F21:F27"/>
    <mergeCell ref="E21:E27"/>
    <mergeCell ref="D21:D27"/>
    <mergeCell ref="C21:C27"/>
    <mergeCell ref="B21:B27"/>
    <mergeCell ref="A21:A27"/>
    <mergeCell ref="J19:J20"/>
    <mergeCell ref="K19:K20"/>
  </mergeCells>
  <dataValidations count="1">
    <dataValidation type="list" allowBlank="1" showInputMessage="1" showErrorMessage="1" sqref="Q1:Q4 Q33 Q43:Q44 Q50 Q57:Q58 Q66:Q71 Q76 Q84 Q88 Q92 Q98:Q114 Q31 Q132 Q169 Q155:Q163 Q78 Q173:Q181 Q183:Q1048576">
      <formula1>$U$2:$U$3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Ivannia Sanchez Vega</dc:creator>
  <cp:lastModifiedBy>Erick</cp:lastModifiedBy>
  <dcterms:created xsi:type="dcterms:W3CDTF">2018-03-26T16:33:29Z</dcterms:created>
  <dcterms:modified xsi:type="dcterms:W3CDTF">2018-06-16T04:57:29Z</dcterms:modified>
</cp:coreProperties>
</file>