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9528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Trimestre">'[1]Lista'!$A$3:$A$4</definedName>
  </definedNames>
  <calcPr fullCalcOnLoad="1"/>
</workbook>
</file>

<file path=xl/sharedStrings.xml><?xml version="1.0" encoding="utf-8"?>
<sst xmlns="http://schemas.openxmlformats.org/spreadsheetml/2006/main" count="251" uniqueCount="134">
  <si>
    <t xml:space="preserve">Descripción corta del tipo de bien, servicio u obra a contratar </t>
  </si>
  <si>
    <t>Semestre en que se tramitará</t>
  </si>
  <si>
    <t>Monto estimado de la compra</t>
  </si>
  <si>
    <t>Diseño y construcción Estación de Liberia</t>
  </si>
  <si>
    <t>I</t>
  </si>
  <si>
    <t>Equipos especializados</t>
  </si>
  <si>
    <t>Equipo de protección personal</t>
  </si>
  <si>
    <t>Simulador de Conducción para Unidades Extintoras</t>
  </si>
  <si>
    <t>Herramientas para labores de acceso, rescate, confinamiento, control y estabilizacion de las emergencias que atiende Bomberos</t>
  </si>
  <si>
    <t>Textiles y vestuario para el personal operativo y administrativo del Benemérito Cuerpo de Bomberos de Costa Rica</t>
  </si>
  <si>
    <t>¢276,000,000.00 (*)</t>
  </si>
  <si>
    <t>Servicios de análisis, diseño, desarrollo y puesta en marcha de sistemas informáticos</t>
  </si>
  <si>
    <t>¢225,000,000.00 (*)</t>
  </si>
  <si>
    <t>Compra de suministros de Aseo y Limpieza para edificaciones y unidades vehiculares</t>
  </si>
  <si>
    <t>Servicio de Vigilancia para Academia de Bomberos y Terreno Aledaño</t>
  </si>
  <si>
    <t>¢108,000,000.00 (*)</t>
  </si>
  <si>
    <t>¢100,000,000.00 (*)</t>
  </si>
  <si>
    <t>Mantenimiento correctivo y preventivo para los equipos de rescate vehicular (mandíbulas de la vida) marca Hurst</t>
  </si>
  <si>
    <t xml:space="preserve">Servicio de alimentación </t>
  </si>
  <si>
    <t>¢98,000,000.00 (*)</t>
  </si>
  <si>
    <t>Compra de utiles, suministros y materiales de oficina</t>
  </si>
  <si>
    <t>Mantenimiento preventivo y correctivo de los equipos de respiración autocontenidos (ARAC) marca Scott</t>
  </si>
  <si>
    <t>¢80,000,000.00 (*)</t>
  </si>
  <si>
    <t>Implementos médicos descartables para utilizar por los paramédicos que atienden de forma cotidiana emergencias médicas prehospitalarias.</t>
  </si>
  <si>
    <t>Equipo de Radiocomunicaciones</t>
  </si>
  <si>
    <t>Equipo Audiovisual</t>
  </si>
  <si>
    <t>II</t>
  </si>
  <si>
    <t>Concentrado  de espuma para la extinción de fuegos en hidrocarburos.</t>
  </si>
  <si>
    <t>Medicamentos para el servicio de soporte de trauma y atención prehospitalaria</t>
  </si>
  <si>
    <t>¢60,000,000.00 (*)</t>
  </si>
  <si>
    <t>Mantenimiento de portones y accesos</t>
  </si>
  <si>
    <t>Emblemas e insignias para uniformes</t>
  </si>
  <si>
    <t>Compra de llantas</t>
  </si>
  <si>
    <t>Licencias de software</t>
  </si>
  <si>
    <t>Adquisición  de equipos para el desarrollo de rutinas de ejercicios en la estaciones de bomberos conforme a lo planteado en el PAO</t>
  </si>
  <si>
    <t>Suministro de materiales para remodelación de la Estación de Heredia</t>
  </si>
  <si>
    <t>Readecuación de portones</t>
  </si>
  <si>
    <t>Mantenimiento continuo de compresores</t>
  </si>
  <si>
    <t>¢50,000,000 (*)</t>
  </si>
  <si>
    <t>Compra de Mobiliario de Diverso y Menaje</t>
  </si>
  <si>
    <t>Servicios logísticos para realización de Talleres de Fortalecimiento de la Cultura Organizacional</t>
  </si>
  <si>
    <t>Reencauche de llantas</t>
  </si>
  <si>
    <t>¢41,000,000.00 (*)</t>
  </si>
  <si>
    <t>Servicios de recarga y mantenimientos preventivo y correctivo de los extintores de todas las Estaciones de Bomberos y la Academia.</t>
  </si>
  <si>
    <t>¢40,000,000.00 (*)</t>
  </si>
  <si>
    <t>Servicio de rotulación de vehículos de la flotilla institucional</t>
  </si>
  <si>
    <t>Servicio de monitoreo de vehículos de emergencias</t>
  </si>
  <si>
    <t>Herramientas e instrumentos</t>
  </si>
  <si>
    <t>Mantenimiento correctivo y preventivo de los equipos de buceo dos visitas al año al taller</t>
  </si>
  <si>
    <t>¢36,000,000.00 (*)</t>
  </si>
  <si>
    <t>Compra de filtros</t>
  </si>
  <si>
    <t>Compra de aceites y lubricantes</t>
  </si>
  <si>
    <t>Compra de Calzado para Personal Operativo y Técnico del Cuerpo de Bomberos</t>
  </si>
  <si>
    <t>¢33,000,000.00 (*)</t>
  </si>
  <si>
    <t>Componentes para ampliación de espacio de almacenamiento en DataCenter</t>
  </si>
  <si>
    <t>Readecuación de iluminación led en estaciones</t>
  </si>
  <si>
    <t>Mantenimiento de sistemas de bombeo</t>
  </si>
  <si>
    <t>¢30,000,000.00 (*)</t>
  </si>
  <si>
    <t xml:space="preserve">Servicios de producción audiovisual </t>
  </si>
  <si>
    <t>Compra de Mobiliario de Oficina</t>
  </si>
  <si>
    <t>Adquisición de diferentes tipos de toldos</t>
  </si>
  <si>
    <t>¢21,330,000.00 (*)</t>
  </si>
  <si>
    <t>Servicios de desarrollo y mantenimiento de Aplicaciones Móviles</t>
  </si>
  <si>
    <t>¢20,000,000.00 (*)</t>
  </si>
  <si>
    <t xml:space="preserve">Contratación de procesos formativos para certificación internacional para Instructores de Bomberos Norma NFPA </t>
  </si>
  <si>
    <t>Adquisición  de generadores eléctricos</t>
  </si>
  <si>
    <t>Compra de luces y sirenas</t>
  </si>
  <si>
    <t>Compra de baterías</t>
  </si>
  <si>
    <t>¢18,000,000.00 (*)</t>
  </si>
  <si>
    <t>Adquisición y confección artículos promocionales</t>
  </si>
  <si>
    <t>Suministro de closets</t>
  </si>
  <si>
    <t>¢16,000,000.00 (*)</t>
  </si>
  <si>
    <t>Equipo de Telecomunicaciones</t>
  </si>
  <si>
    <t>Suministro e instalación de sistemas de sonido</t>
  </si>
  <si>
    <t>Suministro e Instalación de sistemas de bombeo</t>
  </si>
  <si>
    <t xml:space="preserve">Suministro e instalación de alarmas contra robo e incendio </t>
  </si>
  <si>
    <t>Suministro de persianas</t>
  </si>
  <si>
    <t>¢15,000,000.00 (*)</t>
  </si>
  <si>
    <t>Mantenimiento de elevadores</t>
  </si>
  <si>
    <t>Limpieza de tanques sépticos</t>
  </si>
  <si>
    <t>Alquiler de un Sistema para la gestión de indicadores para el control de las inversiones</t>
  </si>
  <si>
    <t>Equipo para Telecomunicaciones inalámbricas</t>
  </si>
  <si>
    <t>Materiales, Repuestos y Accesorios para Telecomunicaciones</t>
  </si>
  <si>
    <t>Capacitación para la formación de instructores para el área rural como técnicos en preparación física con el fin de desarrollar el Programa de Acodicionamiento Físico a nivel nacional</t>
  </si>
  <si>
    <t>Servicio de impresión y encuadernación</t>
  </si>
  <si>
    <t xml:space="preserve">Raciones alimenticias para emergencias </t>
  </si>
  <si>
    <t>Compra de kits y válvulas para Sistema de Bombeo</t>
  </si>
  <si>
    <t xml:space="preserve">Adquisición  de maniquies para capacitación </t>
  </si>
  <si>
    <t>Instalación de hidrante en Academia</t>
  </si>
  <si>
    <t>Confección de camisetas promocionales para Talleres de Fortalecimiento de la Cultura Organizacional.</t>
  </si>
  <si>
    <t>Suministro e instalación de calentadores solares</t>
  </si>
  <si>
    <t>Suministro e instalación de compresores convencionales</t>
  </si>
  <si>
    <t>Suministro de rotulación para Ley 7600, no fumado y de seguridad</t>
  </si>
  <si>
    <t>¢10,000,000.00 (*)</t>
  </si>
  <si>
    <t>Muestreo de calidad de agua</t>
  </si>
  <si>
    <t>Mantenimiento de sistemas de supresión de incendios Academia y F5</t>
  </si>
  <si>
    <t>Diseño y programación de juegos interactivos</t>
  </si>
  <si>
    <t>2 Cámaras Termográficas 9HZ, para ser utilizado en el servicio de evaluación de riesgo e inspección eléctrica en edificaciones existentes.</t>
  </si>
  <si>
    <t>Adquisición de servicios de  herramientas de comunicación planificadas para la divulgación de información y proyección de la marca como lo es el estudio de imagen</t>
  </si>
  <si>
    <t>¢8,200,000.00 (*)</t>
  </si>
  <si>
    <t>Marcaje de llantas</t>
  </si>
  <si>
    <t>Servicios profesionales en auditoría externa en Sistemas de Información del Cuerpo de Bomberos</t>
  </si>
  <si>
    <t>¢7,200,000.00 (*)</t>
  </si>
  <si>
    <t>Equipo de Impresión</t>
  </si>
  <si>
    <t>Adquisición de bolsas de agua 700L para campamentos</t>
  </si>
  <si>
    <t>Mantenimiento de UPS</t>
  </si>
  <si>
    <t>¢6,250,000.00 (*)</t>
  </si>
  <si>
    <t>Mantenimiento preventivo y correctivo de Centrales Telefonicas</t>
  </si>
  <si>
    <t>¢6,000,000.00 (*)</t>
  </si>
  <si>
    <t>Servicio de Administración y Herramienta de Monitoreo de Infraestructura tecnológica</t>
  </si>
  <si>
    <t>¢5,000,000.00 (*)</t>
  </si>
  <si>
    <t>Servicios de Soporte y Mantenimiento para el Módulo de Facturación del Cuerpo de Bomberos</t>
  </si>
  <si>
    <t>Servicio de lavado y mantenimiento de botargas</t>
  </si>
  <si>
    <t>Confección de ordenadores de escritorio y calendarios 2018</t>
  </si>
  <si>
    <t>Producción y almacenamiento de material fotográfico.</t>
  </si>
  <si>
    <t xml:space="preserve">1 Lámpara de Pruebas para Sensor de Flama FSX, para inspecciones de seguridad humana y riesgo de incendio </t>
  </si>
  <si>
    <t>Monitor de gases acelerantes derivados de hidrocarburos pesados y otros de tipo portátil y fácil manejo, para uso directo en escenas de incendio en la detección de incendios provocados</t>
  </si>
  <si>
    <t>6  Juego de boquillas 2" - 1  3/8, para ejecución de Pruebas de Sistema Fijo</t>
  </si>
  <si>
    <t>Compra de identificadores y sus accesorios</t>
  </si>
  <si>
    <t>¢2,000,000.00 (*)</t>
  </si>
  <si>
    <t>10  Codos de  Modelo 631, para ejecución de Pruebas de Sistema Fijo</t>
  </si>
  <si>
    <t xml:space="preserve"> 6 Unidades Tapa 2 1/2" con manómetro de 300 psi, para ejecución de Pruebas de Sistema Fijo</t>
  </si>
  <si>
    <t>Servicios de calibración de equipos de medición: 1 manometro patron, 5 distanciometros, 1 sonometro, 6 termometros laser, cámara termografica, un multimetro, un medidor de tierra, un micrometro, un probador de corriente, miltimetro de pinza.</t>
  </si>
  <si>
    <t>¢1,055,000.00 (*)</t>
  </si>
  <si>
    <t>¢100,000.00 (*)</t>
  </si>
  <si>
    <t>Compra de papelería relacionada a la CCSS (Incapacidaddes y medicamentos)</t>
  </si>
  <si>
    <t>Adquisición de repuestos y accesorios para los equipos medicos utilizados en el consultorio que presente deterioro o ampliar su rango de trabajo</t>
  </si>
  <si>
    <t xml:space="preserve">Contratación de servicios de calibración para el equipo médico que requiera servicio </t>
  </si>
  <si>
    <t xml:space="preserve">Adquisición de pruebas psicometricas para la evaluación de candidatos a concursos internos y personal de nuevo ingreso  </t>
  </si>
  <si>
    <t>Servicios de apoyo administrativo</t>
  </si>
  <si>
    <t>Adquisición de servicios de laboratorio y médicos para el consultorio médico</t>
  </si>
  <si>
    <t xml:space="preserve">Diagnóstico y plan de acción de clima y cultura organizacional en dependencias </t>
  </si>
  <si>
    <t>PROGRAMA ANUAL DE COMPRAS 2017</t>
  </si>
  <si>
    <t>(*) Servicios continuos y el monto detallado es anual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</si>
</sst>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alibri"/>
      <family val="2"/>
    </font>
    <font>
      <b/>
      <sz val="11"/>
      <color indexed="8"/>
      <name val="Century Gothic"/>
      <family val="2"/>
    </font>
    <font>
      <b/>
      <sz val="16"/>
      <color indexed="56"/>
      <name val="Century Gothic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alibri"/>
      <family val="2"/>
    </font>
    <font>
      <b/>
      <sz val="11"/>
      <color rgb="FF000000"/>
      <name val="Century Gothic"/>
      <family val="2"/>
    </font>
    <font>
      <b/>
      <sz val="16"/>
      <color theme="3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0" fontId="40" fillId="0" borderId="10" xfId="0" applyNumberFormat="1" applyFont="1" applyFill="1" applyBorder="1" applyAlignment="1">
      <alignment horizontal="center" vertical="center" wrapText="1"/>
    </xf>
    <xf numFmtId="10" fontId="4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7" fontId="4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7" fontId="41" fillId="0" borderId="10" xfId="48" applyNumberFormat="1" applyFont="1" applyFill="1" applyBorder="1" applyAlignment="1">
      <alignment horizontal="center" vertical="center" wrapText="1"/>
    </xf>
    <xf numFmtId="10" fontId="40" fillId="33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lgado\AppData\Local\Microsoft\Windows\Temporary%20Internet%20Files\Content.Outlook\3USYUACS\PAC\GACETA\Anexo%20N1%20-%20Programa%20Anual%20de%20Comp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ademia\Gesti&#243;n%20Administrativa\Administrativa%202017\Formulaci&#243;n%20de%20Ingreso%20Academia%202017%20%20respons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Completo"/>
      <sheetName val="Para publicar"/>
      <sheetName val="DG"/>
    </sheetNames>
    <sheetDataSet>
      <sheetData sheetId="0">
        <row r="3">
          <cell r="A3" t="str">
            <v>I</v>
          </cell>
        </row>
        <row r="4">
          <cell r="A4" t="str">
            <v>II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. e Inv"/>
      <sheetName val="Academia "/>
      <sheetName val="Proveeduría "/>
      <sheetName val="Contabilidad"/>
      <sheetName val="Asesoría Jurídica"/>
      <sheetName val="UCE"/>
      <sheetName val="UMV"/>
      <sheetName val="RH"/>
      <sheetName val="USG"/>
      <sheetName val="UTI "/>
      <sheetName val="TESORERIA"/>
      <sheetName val="DGB"/>
      <sheetName val="Hoja1"/>
      <sheetName val="Hoja3"/>
    </sheetNames>
    <sheetDataSet>
      <sheetData sheetId="13">
        <row r="103">
          <cell r="C103">
            <v>12360000</v>
          </cell>
        </row>
        <row r="122">
          <cell r="C122">
            <v>19600000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7"/>
  <sheetViews>
    <sheetView tabSelected="1" zoomScalePageLayoutView="0" workbookViewId="0" topLeftCell="A1">
      <selection activeCell="E9" sqref="E9"/>
    </sheetView>
  </sheetViews>
  <sheetFormatPr defaultColWidth="27.140625" defaultRowHeight="15"/>
  <cols>
    <col min="1" max="1" width="4.00390625" style="1" bestFit="1" customWidth="1"/>
    <col min="2" max="2" width="48.421875" style="1" customWidth="1"/>
    <col min="3" max="3" width="16.57421875" style="1" customWidth="1"/>
    <col min="4" max="4" width="23.00390625" style="1" bestFit="1" customWidth="1"/>
    <col min="5" max="5" width="27.140625" style="1" customWidth="1"/>
    <col min="6" max="6" width="27.140625" style="1" hidden="1" customWidth="1"/>
    <col min="7" max="16384" width="27.140625" style="1" customWidth="1"/>
  </cols>
  <sheetData>
    <row r="2" spans="2:4" ht="20.25">
      <c r="B2" s="18" t="s">
        <v>132</v>
      </c>
      <c r="C2" s="18"/>
      <c r="D2" s="18"/>
    </row>
    <row r="4" spans="2:4" ht="41.25">
      <c r="B4" s="17" t="s">
        <v>0</v>
      </c>
      <c r="C4" s="17" t="s">
        <v>1</v>
      </c>
      <c r="D4" s="17" t="s">
        <v>2</v>
      </c>
    </row>
    <row r="5" spans="1:6" ht="14.25">
      <c r="A5" s="1">
        <v>1</v>
      </c>
      <c r="B5" s="2" t="s">
        <v>3</v>
      </c>
      <c r="C5" s="2" t="s">
        <v>4</v>
      </c>
      <c r="D5" s="3">
        <v>1600000000</v>
      </c>
      <c r="F5" s="4">
        <v>1600000000</v>
      </c>
    </row>
    <row r="6" spans="1:6" ht="14.25">
      <c r="A6" s="1">
        <v>2</v>
      </c>
      <c r="B6" s="2" t="s">
        <v>5</v>
      </c>
      <c r="C6" s="2" t="s">
        <v>4</v>
      </c>
      <c r="D6" s="5">
        <v>532000000</v>
      </c>
      <c r="F6" s="4">
        <v>532000000</v>
      </c>
    </row>
    <row r="7" spans="1:6" ht="14.25">
      <c r="A7" s="1">
        <v>3</v>
      </c>
      <c r="B7" s="2" t="s">
        <v>6</v>
      </c>
      <c r="C7" s="2" t="s">
        <v>4</v>
      </c>
      <c r="D7" s="5">
        <v>530000000</v>
      </c>
      <c r="F7" s="4">
        <v>530000000</v>
      </c>
    </row>
    <row r="8" spans="1:6" ht="27">
      <c r="A8" s="1">
        <v>4</v>
      </c>
      <c r="B8" s="2" t="s">
        <v>7</v>
      </c>
      <c r="C8" s="2" t="s">
        <v>4</v>
      </c>
      <c r="D8" s="6">
        <f>240000000+55000000+60000000</f>
        <v>355000000</v>
      </c>
      <c r="F8" s="4">
        <f>240000000+55000000+60000000</f>
        <v>355000000</v>
      </c>
    </row>
    <row r="9" spans="1:6" ht="41.25">
      <c r="A9" s="1">
        <v>5</v>
      </c>
      <c r="B9" s="7" t="s">
        <v>8</v>
      </c>
      <c r="C9" s="7" t="s">
        <v>4</v>
      </c>
      <c r="D9" s="4">
        <v>331700000</v>
      </c>
      <c r="F9" s="4">
        <v>331700000</v>
      </c>
    </row>
    <row r="10" spans="1:6" ht="41.25">
      <c r="A10" s="1">
        <v>6</v>
      </c>
      <c r="B10" s="2" t="s">
        <v>9</v>
      </c>
      <c r="C10" s="2" t="s">
        <v>4</v>
      </c>
      <c r="D10" s="6" t="s">
        <v>10</v>
      </c>
      <c r="F10" s="4">
        <v>276000000</v>
      </c>
    </row>
    <row r="11" spans="1:6" ht="27">
      <c r="A11" s="1">
        <v>7</v>
      </c>
      <c r="B11" s="2" t="s">
        <v>11</v>
      </c>
      <c r="C11" s="2" t="s">
        <v>4</v>
      </c>
      <c r="D11" s="5" t="s">
        <v>12</v>
      </c>
      <c r="F11" s="4">
        <v>225000000</v>
      </c>
    </row>
    <row r="12" spans="1:6" ht="27">
      <c r="A12" s="1">
        <v>8</v>
      </c>
      <c r="B12" s="2" t="s">
        <v>13</v>
      </c>
      <c r="C12" s="2" t="s">
        <v>4</v>
      </c>
      <c r="D12" s="5">
        <v>125000000</v>
      </c>
      <c r="F12" s="4">
        <v>125000000</v>
      </c>
    </row>
    <row r="13" spans="1:6" ht="27">
      <c r="A13" s="1">
        <v>9</v>
      </c>
      <c r="B13" s="2" t="s">
        <v>14</v>
      </c>
      <c r="C13" s="2" t="s">
        <v>4</v>
      </c>
      <c r="D13" s="5" t="s">
        <v>15</v>
      </c>
      <c r="F13" s="4">
        <v>108000000</v>
      </c>
    </row>
    <row r="14" spans="1:6" ht="14.25">
      <c r="A14" s="1">
        <v>10</v>
      </c>
      <c r="B14" s="8" t="s">
        <v>129</v>
      </c>
      <c r="C14" s="2" t="s">
        <v>4</v>
      </c>
      <c r="D14" s="5" t="s">
        <v>16</v>
      </c>
      <c r="F14" s="4">
        <v>100000000</v>
      </c>
    </row>
    <row r="15" spans="1:6" ht="41.25">
      <c r="A15" s="1">
        <v>11</v>
      </c>
      <c r="B15" s="2" t="s">
        <v>17</v>
      </c>
      <c r="C15" s="2" t="s">
        <v>4</v>
      </c>
      <c r="D15" s="5" t="s">
        <v>16</v>
      </c>
      <c r="F15" s="4">
        <v>100000000</v>
      </c>
    </row>
    <row r="16" spans="1:6" ht="14.25">
      <c r="A16" s="1">
        <v>12</v>
      </c>
      <c r="B16" s="7" t="s">
        <v>18</v>
      </c>
      <c r="C16" s="7" t="s">
        <v>4</v>
      </c>
      <c r="D16" s="6" t="s">
        <v>19</v>
      </c>
      <c r="F16" s="4">
        <v>98000000</v>
      </c>
    </row>
    <row r="17" spans="1:6" ht="27">
      <c r="A17" s="1">
        <v>13</v>
      </c>
      <c r="B17" s="2" t="s">
        <v>20</v>
      </c>
      <c r="C17" s="2" t="s">
        <v>4</v>
      </c>
      <c r="D17" s="5">
        <v>97000000</v>
      </c>
      <c r="F17" s="4">
        <v>97000000</v>
      </c>
    </row>
    <row r="18" spans="1:6" ht="41.25">
      <c r="A18" s="1">
        <v>14</v>
      </c>
      <c r="B18" s="2" t="s">
        <v>21</v>
      </c>
      <c r="C18" s="2" t="s">
        <v>4</v>
      </c>
      <c r="D18" s="5" t="s">
        <v>22</v>
      </c>
      <c r="F18" s="4">
        <v>80000000</v>
      </c>
    </row>
    <row r="19" spans="1:6" ht="54.75">
      <c r="A19" s="1">
        <v>15</v>
      </c>
      <c r="B19" s="2" t="s">
        <v>23</v>
      </c>
      <c r="C19" s="2" t="s">
        <v>4</v>
      </c>
      <c r="D19" s="5" t="s">
        <v>22</v>
      </c>
      <c r="F19" s="4">
        <v>80000000</v>
      </c>
    </row>
    <row r="20" spans="1:6" ht="14.25">
      <c r="A20" s="1">
        <v>16</v>
      </c>
      <c r="B20" s="2" t="s">
        <v>24</v>
      </c>
      <c r="C20" s="2" t="s">
        <v>4</v>
      </c>
      <c r="D20" s="6">
        <v>72000000</v>
      </c>
      <c r="F20" s="4">
        <v>72000000</v>
      </c>
    </row>
    <row r="21" spans="1:6" s="9" customFormat="1" ht="14.25">
      <c r="A21" s="1">
        <v>17</v>
      </c>
      <c r="B21" s="2" t="s">
        <v>25</v>
      </c>
      <c r="C21" s="2" t="s">
        <v>26</v>
      </c>
      <c r="D21" s="6">
        <f>7000000+12000000+19000000+3000000+5000000+9500000+6000000+4500000</f>
        <v>66000000</v>
      </c>
      <c r="F21" s="4">
        <f>7000000+12000000+19000000+3000000+5000000+9500000+6000000+4500000</f>
        <v>66000000</v>
      </c>
    </row>
    <row r="22" spans="1:6" ht="27">
      <c r="A22" s="1">
        <v>18</v>
      </c>
      <c r="B22" s="2" t="s">
        <v>27</v>
      </c>
      <c r="C22" s="2" t="s">
        <v>4</v>
      </c>
      <c r="D22" s="5">
        <v>62400000</v>
      </c>
      <c r="F22" s="4">
        <v>62400000</v>
      </c>
    </row>
    <row r="23" spans="1:6" ht="27">
      <c r="A23" s="1">
        <v>19</v>
      </c>
      <c r="B23" s="2" t="s">
        <v>28</v>
      </c>
      <c r="C23" s="2" t="s">
        <v>4</v>
      </c>
      <c r="D23" s="5" t="s">
        <v>29</v>
      </c>
      <c r="F23" s="4">
        <v>60000000</v>
      </c>
    </row>
    <row r="24" spans="1:6" s="9" customFormat="1" ht="14.25">
      <c r="A24" s="1">
        <v>20</v>
      </c>
      <c r="B24" s="2" t="s">
        <v>30</v>
      </c>
      <c r="C24" s="2" t="s">
        <v>26</v>
      </c>
      <c r="D24" s="5" t="s">
        <v>29</v>
      </c>
      <c r="F24" s="4">
        <v>60000000</v>
      </c>
    </row>
    <row r="25" spans="1:6" ht="14.25">
      <c r="A25" s="1">
        <v>21</v>
      </c>
      <c r="B25" s="2" t="s">
        <v>31</v>
      </c>
      <c r="C25" s="2" t="s">
        <v>4</v>
      </c>
      <c r="D25" s="5" t="s">
        <v>29</v>
      </c>
      <c r="F25" s="4">
        <v>60000000</v>
      </c>
    </row>
    <row r="26" spans="1:6" ht="14.25">
      <c r="A26" s="1">
        <v>22</v>
      </c>
      <c r="B26" s="2" t="s">
        <v>32</v>
      </c>
      <c r="C26" s="2" t="s">
        <v>4</v>
      </c>
      <c r="D26" s="5">
        <v>58041000</v>
      </c>
      <c r="F26" s="4">
        <v>58041000</v>
      </c>
    </row>
    <row r="27" spans="1:6" ht="14.25">
      <c r="A27" s="1">
        <v>23</v>
      </c>
      <c r="B27" s="2" t="s">
        <v>33</v>
      </c>
      <c r="C27" s="2" t="s">
        <v>4</v>
      </c>
      <c r="D27" s="10">
        <v>58000000</v>
      </c>
      <c r="F27" s="4">
        <v>58000000</v>
      </c>
    </row>
    <row r="28" spans="1:6" ht="41.25">
      <c r="A28" s="1">
        <v>24</v>
      </c>
      <c r="B28" s="2" t="s">
        <v>34</v>
      </c>
      <c r="C28" s="2" t="s">
        <v>4</v>
      </c>
      <c r="D28" s="11">
        <v>51800000</v>
      </c>
      <c r="F28" s="4">
        <v>51800000</v>
      </c>
    </row>
    <row r="29" spans="1:6" ht="27">
      <c r="A29" s="1">
        <v>25</v>
      </c>
      <c r="B29" s="2" t="s">
        <v>35</v>
      </c>
      <c r="C29" s="2" t="s">
        <v>4</v>
      </c>
      <c r="D29" s="5">
        <v>50000000</v>
      </c>
      <c r="F29" s="4">
        <v>50000000</v>
      </c>
    </row>
    <row r="30" spans="1:6" ht="14.25">
      <c r="A30" s="1">
        <v>26</v>
      </c>
      <c r="B30" s="2" t="s">
        <v>36</v>
      </c>
      <c r="C30" s="2" t="s">
        <v>4</v>
      </c>
      <c r="D30" s="3">
        <v>50000000</v>
      </c>
      <c r="F30" s="4">
        <v>50000000</v>
      </c>
    </row>
    <row r="31" spans="1:6" ht="14.25">
      <c r="A31" s="1">
        <v>27</v>
      </c>
      <c r="B31" s="2" t="s">
        <v>37</v>
      </c>
      <c r="C31" s="2" t="s">
        <v>26</v>
      </c>
      <c r="D31" s="5" t="s">
        <v>38</v>
      </c>
      <c r="F31" s="4">
        <v>50000000</v>
      </c>
    </row>
    <row r="32" spans="1:6" ht="14.25">
      <c r="A32" s="1">
        <v>28</v>
      </c>
      <c r="B32" s="2" t="s">
        <v>39</v>
      </c>
      <c r="C32" s="2" t="s">
        <v>26</v>
      </c>
      <c r="D32" s="5">
        <v>45000000</v>
      </c>
      <c r="F32" s="4">
        <v>45000000</v>
      </c>
    </row>
    <row r="33" spans="1:6" ht="41.25">
      <c r="A33" s="1">
        <v>29</v>
      </c>
      <c r="B33" s="2" t="s">
        <v>40</v>
      </c>
      <c r="C33" s="2" t="s">
        <v>4</v>
      </c>
      <c r="D33" s="11">
        <v>42000000</v>
      </c>
      <c r="F33" s="4">
        <v>42000000</v>
      </c>
    </row>
    <row r="34" spans="1:6" ht="14.25">
      <c r="A34" s="1">
        <v>30</v>
      </c>
      <c r="B34" s="2" t="s">
        <v>41</v>
      </c>
      <c r="C34" s="2" t="s">
        <v>4</v>
      </c>
      <c r="D34" s="5" t="s">
        <v>42</v>
      </c>
      <c r="F34" s="4">
        <v>41000000</v>
      </c>
    </row>
    <row r="35" spans="1:6" ht="54.75">
      <c r="A35" s="1">
        <v>31</v>
      </c>
      <c r="B35" s="2" t="s">
        <v>43</v>
      </c>
      <c r="C35" s="2" t="s">
        <v>4</v>
      </c>
      <c r="D35" s="5" t="s">
        <v>44</v>
      </c>
      <c r="F35" s="4">
        <v>40000000</v>
      </c>
    </row>
    <row r="36" spans="1:6" ht="27">
      <c r="A36" s="1">
        <v>32</v>
      </c>
      <c r="B36" s="2" t="s">
        <v>45</v>
      </c>
      <c r="C36" s="2" t="s">
        <v>4</v>
      </c>
      <c r="D36" s="5" t="s">
        <v>44</v>
      </c>
      <c r="F36" s="4">
        <v>40000000</v>
      </c>
    </row>
    <row r="37" spans="1:6" ht="27">
      <c r="A37" s="1">
        <v>33</v>
      </c>
      <c r="B37" s="2" t="s">
        <v>46</v>
      </c>
      <c r="C37" s="2" t="s">
        <v>26</v>
      </c>
      <c r="D37" s="5" t="s">
        <v>44</v>
      </c>
      <c r="F37" s="4">
        <v>40000000</v>
      </c>
    </row>
    <row r="38" spans="1:6" ht="14.25">
      <c r="A38" s="1">
        <v>34</v>
      </c>
      <c r="B38" s="2" t="s">
        <v>47</v>
      </c>
      <c r="C38" s="2" t="s">
        <v>26</v>
      </c>
      <c r="D38" s="6">
        <v>37000000</v>
      </c>
      <c r="F38" s="4">
        <v>37000000</v>
      </c>
    </row>
    <row r="39" spans="1:6" ht="27">
      <c r="A39" s="1">
        <v>35</v>
      </c>
      <c r="B39" s="2" t="s">
        <v>48</v>
      </c>
      <c r="C39" s="2" t="s">
        <v>4</v>
      </c>
      <c r="D39" s="5" t="s">
        <v>49</v>
      </c>
      <c r="F39" s="4">
        <v>36000000</v>
      </c>
    </row>
    <row r="40" spans="1:6" ht="14.25">
      <c r="A40" s="1">
        <v>36</v>
      </c>
      <c r="B40" s="2" t="s">
        <v>50</v>
      </c>
      <c r="C40" s="2" t="s">
        <v>4</v>
      </c>
      <c r="D40" s="5">
        <v>35595000</v>
      </c>
      <c r="F40" s="4">
        <v>35595000</v>
      </c>
    </row>
    <row r="41" spans="1:6" ht="14.25">
      <c r="A41" s="1">
        <v>37</v>
      </c>
      <c r="B41" s="2" t="s">
        <v>51</v>
      </c>
      <c r="C41" s="2" t="s">
        <v>4</v>
      </c>
      <c r="D41" s="5">
        <v>35360000</v>
      </c>
      <c r="F41" s="4">
        <v>35360000</v>
      </c>
    </row>
    <row r="42" spans="1:6" ht="27">
      <c r="A42" s="1">
        <v>38</v>
      </c>
      <c r="B42" s="2" t="s">
        <v>52</v>
      </c>
      <c r="C42" s="2" t="s">
        <v>4</v>
      </c>
      <c r="D42" s="5" t="s">
        <v>53</v>
      </c>
      <c r="F42" s="4">
        <v>33000000</v>
      </c>
    </row>
    <row r="43" spans="1:6" ht="27">
      <c r="A43" s="1">
        <v>39</v>
      </c>
      <c r="B43" s="2" t="s">
        <v>54</v>
      </c>
      <c r="C43" s="2" t="s">
        <v>4</v>
      </c>
      <c r="D43" s="12">
        <v>31200000</v>
      </c>
      <c r="F43" s="4">
        <v>31200000</v>
      </c>
    </row>
    <row r="44" spans="1:6" ht="27">
      <c r="A44" s="1">
        <v>40</v>
      </c>
      <c r="B44" s="2" t="s">
        <v>55</v>
      </c>
      <c r="C44" s="2" t="s">
        <v>26</v>
      </c>
      <c r="D44" s="5">
        <v>30000000</v>
      </c>
      <c r="F44" s="4">
        <v>30000000</v>
      </c>
    </row>
    <row r="45" spans="1:6" ht="14.25">
      <c r="A45" s="1">
        <v>41</v>
      </c>
      <c r="B45" s="2" t="s">
        <v>56</v>
      </c>
      <c r="C45" s="2" t="s">
        <v>26</v>
      </c>
      <c r="D45" s="5" t="s">
        <v>57</v>
      </c>
      <c r="F45" s="4">
        <v>30000000</v>
      </c>
    </row>
    <row r="46" spans="1:6" ht="14.25">
      <c r="A46" s="1">
        <v>42</v>
      </c>
      <c r="B46" s="2" t="s">
        <v>58</v>
      </c>
      <c r="C46" s="2" t="s">
        <v>26</v>
      </c>
      <c r="D46" s="5" t="s">
        <v>57</v>
      </c>
      <c r="F46" s="4">
        <v>30000000</v>
      </c>
    </row>
    <row r="47" spans="1:6" ht="14.25">
      <c r="A47" s="1">
        <v>43</v>
      </c>
      <c r="B47" s="2" t="s">
        <v>59</v>
      </c>
      <c r="C47" s="2" t="s">
        <v>26</v>
      </c>
      <c r="D47" s="5">
        <v>30000000</v>
      </c>
      <c r="F47" s="4">
        <v>30000000</v>
      </c>
    </row>
    <row r="48" spans="1:6" ht="14.25">
      <c r="A48" s="1">
        <v>44</v>
      </c>
      <c r="B48" s="2" t="s">
        <v>60</v>
      </c>
      <c r="C48" s="2" t="s">
        <v>4</v>
      </c>
      <c r="D48" s="5" t="s">
        <v>61</v>
      </c>
      <c r="F48" s="4">
        <v>21330000</v>
      </c>
    </row>
    <row r="49" spans="1:6" s="9" customFormat="1" ht="27">
      <c r="A49" s="1">
        <v>45</v>
      </c>
      <c r="B49" s="2" t="s">
        <v>62</v>
      </c>
      <c r="C49" s="2" t="s">
        <v>4</v>
      </c>
      <c r="D49" s="5" t="s">
        <v>63</v>
      </c>
      <c r="F49" s="4">
        <v>20000000</v>
      </c>
    </row>
    <row r="50" spans="1:6" ht="41.25">
      <c r="A50" s="1">
        <v>46</v>
      </c>
      <c r="B50" s="2" t="s">
        <v>64</v>
      </c>
      <c r="C50" s="2" t="s">
        <v>4</v>
      </c>
      <c r="D50" s="11">
        <v>20000000</v>
      </c>
      <c r="F50" s="4">
        <v>20000000</v>
      </c>
    </row>
    <row r="51" spans="1:6" ht="14.25">
      <c r="A51" s="1">
        <v>47</v>
      </c>
      <c r="B51" s="2" t="s">
        <v>65</v>
      </c>
      <c r="C51" s="2" t="s">
        <v>4</v>
      </c>
      <c r="D51" s="11">
        <f>'[2]Hoja3'!$C$122</f>
        <v>19600000</v>
      </c>
      <c r="F51" s="4">
        <f>'[2]Hoja3'!$C$122</f>
        <v>19600000</v>
      </c>
    </row>
    <row r="52" spans="1:6" ht="14.25">
      <c r="A52" s="1">
        <v>48</v>
      </c>
      <c r="B52" s="2" t="s">
        <v>66</v>
      </c>
      <c r="C52" s="2" t="s">
        <v>26</v>
      </c>
      <c r="D52" s="5">
        <v>19400000</v>
      </c>
      <c r="F52" s="4">
        <v>19400000</v>
      </c>
    </row>
    <row r="53" spans="1:6" ht="14.25">
      <c r="A53" s="1">
        <v>49</v>
      </c>
      <c r="B53" s="2" t="s">
        <v>67</v>
      </c>
      <c r="C53" s="2" t="s">
        <v>4</v>
      </c>
      <c r="D53" s="5" t="s">
        <v>68</v>
      </c>
      <c r="F53" s="4">
        <v>18000000</v>
      </c>
    </row>
    <row r="54" spans="1:6" ht="27">
      <c r="A54" s="1">
        <v>50</v>
      </c>
      <c r="B54" s="7" t="s">
        <v>69</v>
      </c>
      <c r="C54" s="7" t="s">
        <v>4</v>
      </c>
      <c r="D54" s="5" t="s">
        <v>68</v>
      </c>
      <c r="F54" s="4">
        <v>18000000</v>
      </c>
    </row>
    <row r="55" spans="1:6" ht="14.25">
      <c r="A55" s="1">
        <v>51</v>
      </c>
      <c r="B55" s="2" t="s">
        <v>70</v>
      </c>
      <c r="C55" s="2" t="s">
        <v>4</v>
      </c>
      <c r="D55" s="5" t="s">
        <v>71</v>
      </c>
      <c r="F55" s="4">
        <v>16000000</v>
      </c>
    </row>
    <row r="56" spans="1:6" ht="14.25">
      <c r="A56" s="1">
        <v>52</v>
      </c>
      <c r="B56" s="2" t="s">
        <v>72</v>
      </c>
      <c r="C56" s="2" t="s">
        <v>26</v>
      </c>
      <c r="D56" s="10">
        <v>15700000</v>
      </c>
      <c r="F56" s="4">
        <v>15700000</v>
      </c>
    </row>
    <row r="57" spans="1:6" ht="14.25">
      <c r="A57" s="1">
        <v>53</v>
      </c>
      <c r="B57" s="2" t="s">
        <v>73</v>
      </c>
      <c r="C57" s="2" t="s">
        <v>4</v>
      </c>
      <c r="D57" s="3">
        <v>15000000</v>
      </c>
      <c r="F57" s="4">
        <v>15000000</v>
      </c>
    </row>
    <row r="58" spans="1:6" ht="14.25">
      <c r="A58" s="1">
        <v>54</v>
      </c>
      <c r="B58" s="2" t="s">
        <v>74</v>
      </c>
      <c r="C58" s="2" t="s">
        <v>26</v>
      </c>
      <c r="D58" s="3">
        <v>15000000</v>
      </c>
      <c r="F58" s="4">
        <v>15000000</v>
      </c>
    </row>
    <row r="59" spans="1:6" ht="27">
      <c r="A59" s="1">
        <v>55</v>
      </c>
      <c r="B59" s="2" t="s">
        <v>75</v>
      </c>
      <c r="C59" s="2" t="s">
        <v>4</v>
      </c>
      <c r="D59" s="3">
        <v>15000000</v>
      </c>
      <c r="F59" s="4">
        <v>15000000</v>
      </c>
    </row>
    <row r="60" spans="1:6" ht="14.25">
      <c r="A60" s="1">
        <v>56</v>
      </c>
      <c r="B60" s="2" t="s">
        <v>76</v>
      </c>
      <c r="C60" s="2" t="s">
        <v>26</v>
      </c>
      <c r="D60" s="5" t="s">
        <v>77</v>
      </c>
      <c r="F60" s="4">
        <v>15000000</v>
      </c>
    </row>
    <row r="61" spans="1:6" ht="14.25">
      <c r="A61" s="1">
        <v>57</v>
      </c>
      <c r="B61" s="2" t="s">
        <v>78</v>
      </c>
      <c r="C61" s="2" t="s">
        <v>4</v>
      </c>
      <c r="D61" s="5" t="s">
        <v>77</v>
      </c>
      <c r="F61" s="4">
        <v>15000000</v>
      </c>
    </row>
    <row r="62" spans="1:6" ht="14.25">
      <c r="A62" s="1">
        <v>58</v>
      </c>
      <c r="B62" s="2" t="s">
        <v>79</v>
      </c>
      <c r="C62" s="2" t="s">
        <v>26</v>
      </c>
      <c r="D62" s="5" t="s">
        <v>77</v>
      </c>
      <c r="F62" s="4">
        <v>15000000</v>
      </c>
    </row>
    <row r="63" spans="1:6" ht="27">
      <c r="A63" s="1">
        <v>59</v>
      </c>
      <c r="B63" s="2" t="s">
        <v>80</v>
      </c>
      <c r="C63" s="2" t="s">
        <v>4</v>
      </c>
      <c r="D63" s="5" t="s">
        <v>77</v>
      </c>
      <c r="F63" s="4">
        <v>15000000</v>
      </c>
    </row>
    <row r="64" spans="1:6" ht="14.25">
      <c r="A64" s="1">
        <v>60</v>
      </c>
      <c r="B64" s="2" t="s">
        <v>81</v>
      </c>
      <c r="C64" s="13" t="s">
        <v>26</v>
      </c>
      <c r="D64" s="6">
        <v>15000000</v>
      </c>
      <c r="F64" s="4">
        <v>15000000</v>
      </c>
    </row>
    <row r="65" spans="1:6" ht="27">
      <c r="A65" s="1">
        <v>61</v>
      </c>
      <c r="B65" s="2" t="s">
        <v>82</v>
      </c>
      <c r="C65" s="2" t="s">
        <v>26</v>
      </c>
      <c r="D65" s="6">
        <v>15000000</v>
      </c>
      <c r="F65" s="4">
        <v>15000000</v>
      </c>
    </row>
    <row r="66" spans="1:6" ht="69">
      <c r="A66" s="1">
        <v>62</v>
      </c>
      <c r="B66" s="2" t="s">
        <v>83</v>
      </c>
      <c r="C66" s="2" t="s">
        <v>4</v>
      </c>
      <c r="D66" s="5" t="s">
        <v>77</v>
      </c>
      <c r="F66" s="4">
        <v>15000000</v>
      </c>
    </row>
    <row r="67" spans="1:6" ht="14.25">
      <c r="A67" s="1">
        <v>63</v>
      </c>
      <c r="B67" s="2" t="s">
        <v>84</v>
      </c>
      <c r="C67" s="2" t="s">
        <v>4</v>
      </c>
      <c r="D67" s="5" t="s">
        <v>77</v>
      </c>
      <c r="F67" s="4">
        <v>15000000</v>
      </c>
    </row>
    <row r="68" spans="1:6" s="9" customFormat="1" ht="14.25">
      <c r="A68" s="1">
        <v>64</v>
      </c>
      <c r="B68" s="7" t="s">
        <v>85</v>
      </c>
      <c r="C68" s="7"/>
      <c r="D68" s="4">
        <v>14378720</v>
      </c>
      <c r="F68" s="4">
        <v>14378720</v>
      </c>
    </row>
    <row r="69" spans="1:6" s="9" customFormat="1" ht="27">
      <c r="A69" s="1">
        <v>65</v>
      </c>
      <c r="B69" s="2" t="s">
        <v>86</v>
      </c>
      <c r="C69" s="2" t="s">
        <v>26</v>
      </c>
      <c r="D69" s="5">
        <v>12684000</v>
      </c>
      <c r="F69" s="4">
        <v>12684000</v>
      </c>
    </row>
    <row r="70" spans="1:6" ht="14.25">
      <c r="A70" s="1">
        <v>66</v>
      </c>
      <c r="B70" s="7" t="s">
        <v>87</v>
      </c>
      <c r="C70" s="7" t="s">
        <v>4</v>
      </c>
      <c r="D70" s="4">
        <f>'[2]Hoja3'!$C$103</f>
        <v>12360000</v>
      </c>
      <c r="F70" s="4">
        <f>'[2]Hoja3'!$C$103</f>
        <v>12360000</v>
      </c>
    </row>
    <row r="71" spans="1:6" ht="14.25">
      <c r="A71" s="1">
        <v>67</v>
      </c>
      <c r="B71" s="2" t="s">
        <v>88</v>
      </c>
      <c r="C71" s="2" t="s">
        <v>4</v>
      </c>
      <c r="D71" s="3">
        <v>12000000</v>
      </c>
      <c r="F71" s="4">
        <v>12000000</v>
      </c>
    </row>
    <row r="72" spans="1:6" ht="41.25">
      <c r="A72" s="1">
        <v>68</v>
      </c>
      <c r="B72" s="2" t="s">
        <v>89</v>
      </c>
      <c r="C72" s="2" t="s">
        <v>4</v>
      </c>
      <c r="D72" s="11">
        <v>12000000</v>
      </c>
      <c r="F72" s="4">
        <v>12000000</v>
      </c>
    </row>
    <row r="73" spans="1:6" ht="14.25">
      <c r="A73" s="1">
        <v>69</v>
      </c>
      <c r="B73" s="2" t="s">
        <v>90</v>
      </c>
      <c r="C73" s="2" t="s">
        <v>26</v>
      </c>
      <c r="D73" s="5">
        <v>10749878.08</v>
      </c>
      <c r="F73" s="4">
        <v>10749878.08</v>
      </c>
    </row>
    <row r="74" spans="1:6" ht="27">
      <c r="A74" s="1">
        <v>70</v>
      </c>
      <c r="B74" s="2" t="s">
        <v>91</v>
      </c>
      <c r="C74" s="2" t="s">
        <v>4</v>
      </c>
      <c r="D74" s="3">
        <v>10000000</v>
      </c>
      <c r="F74" s="4">
        <v>10000000</v>
      </c>
    </row>
    <row r="75" spans="1:6" ht="27">
      <c r="A75" s="1">
        <v>71</v>
      </c>
      <c r="B75" s="2" t="s">
        <v>92</v>
      </c>
      <c r="C75" s="2" t="s">
        <v>4</v>
      </c>
      <c r="D75" s="5" t="s">
        <v>93</v>
      </c>
      <c r="F75" s="4">
        <v>10000000</v>
      </c>
    </row>
    <row r="76" spans="1:6" ht="14.25">
      <c r="A76" s="1">
        <v>72</v>
      </c>
      <c r="B76" s="2" t="s">
        <v>94</v>
      </c>
      <c r="C76" s="2" t="s">
        <v>4</v>
      </c>
      <c r="D76" s="5" t="s">
        <v>93</v>
      </c>
      <c r="F76" s="4">
        <v>10000000</v>
      </c>
    </row>
    <row r="77" spans="1:6" ht="27">
      <c r="A77" s="1">
        <v>73</v>
      </c>
      <c r="B77" s="2" t="s">
        <v>95</v>
      </c>
      <c r="C77" s="2" t="s">
        <v>4</v>
      </c>
      <c r="D77" s="5" t="s">
        <v>93</v>
      </c>
      <c r="F77" s="4">
        <v>10000000</v>
      </c>
    </row>
    <row r="78" spans="1:6" ht="14.25">
      <c r="A78" s="1">
        <v>74</v>
      </c>
      <c r="B78" s="2" t="s">
        <v>96</v>
      </c>
      <c r="C78" s="2" t="s">
        <v>4</v>
      </c>
      <c r="D78" s="5" t="s">
        <v>93</v>
      </c>
      <c r="F78" s="4">
        <v>10000000</v>
      </c>
    </row>
    <row r="79" spans="1:6" ht="27">
      <c r="A79" s="1">
        <v>75</v>
      </c>
      <c r="B79" s="2" t="s">
        <v>130</v>
      </c>
      <c r="C79" s="2" t="s">
        <v>4</v>
      </c>
      <c r="D79" s="5" t="s">
        <v>93</v>
      </c>
      <c r="F79" s="4">
        <v>10000000</v>
      </c>
    </row>
    <row r="80" spans="1:6" ht="54.75">
      <c r="A80" s="1">
        <v>76</v>
      </c>
      <c r="B80" s="2" t="s">
        <v>97</v>
      </c>
      <c r="C80" s="2" t="s">
        <v>4</v>
      </c>
      <c r="D80" s="5">
        <v>9042000</v>
      </c>
      <c r="F80" s="4">
        <v>9042000</v>
      </c>
    </row>
    <row r="81" spans="1:6" ht="54.75">
      <c r="A81" s="1">
        <v>77</v>
      </c>
      <c r="B81" s="2" t="s">
        <v>98</v>
      </c>
      <c r="C81" s="2" t="s">
        <v>4</v>
      </c>
      <c r="D81" s="5" t="s">
        <v>99</v>
      </c>
      <c r="F81" s="4">
        <v>8200000</v>
      </c>
    </row>
    <row r="82" spans="1:6" ht="14.25">
      <c r="A82" s="1">
        <v>78</v>
      </c>
      <c r="B82" s="2" t="s">
        <v>100</v>
      </c>
      <c r="C82" s="2" t="s">
        <v>4</v>
      </c>
      <c r="D82" s="5">
        <v>7227000</v>
      </c>
      <c r="F82" s="4">
        <v>7227000</v>
      </c>
    </row>
    <row r="83" spans="1:6" ht="41.25">
      <c r="A83" s="1">
        <v>79</v>
      </c>
      <c r="B83" s="2" t="s">
        <v>101</v>
      </c>
      <c r="C83" s="2" t="s">
        <v>4</v>
      </c>
      <c r="D83" s="5" t="s">
        <v>102</v>
      </c>
      <c r="F83" s="4">
        <v>7200000</v>
      </c>
    </row>
    <row r="84" spans="1:6" ht="14.25">
      <c r="A84" s="1">
        <v>80</v>
      </c>
      <c r="B84" s="2" t="s">
        <v>103</v>
      </c>
      <c r="C84" s="2" t="s">
        <v>4</v>
      </c>
      <c r="D84" s="6">
        <f>3000000+3600000</f>
        <v>6600000</v>
      </c>
      <c r="F84" s="4">
        <f>3000000+3600000</f>
        <v>6600000</v>
      </c>
    </row>
    <row r="85" spans="1:6" ht="27">
      <c r="A85" s="1">
        <v>81</v>
      </c>
      <c r="B85" s="2" t="s">
        <v>104</v>
      </c>
      <c r="C85" s="2" t="s">
        <v>4</v>
      </c>
      <c r="D85" s="11">
        <v>6400000</v>
      </c>
      <c r="F85" s="4">
        <v>6400000</v>
      </c>
    </row>
    <row r="86" spans="1:6" ht="14.25">
      <c r="A86" s="1">
        <v>82</v>
      </c>
      <c r="B86" s="2" t="s">
        <v>105</v>
      </c>
      <c r="C86" s="2" t="s">
        <v>26</v>
      </c>
      <c r="D86" s="5" t="s">
        <v>106</v>
      </c>
      <c r="F86" s="4">
        <v>6250000</v>
      </c>
    </row>
    <row r="87" spans="1:6" ht="27">
      <c r="A87" s="1">
        <v>83</v>
      </c>
      <c r="B87" s="2" t="s">
        <v>107</v>
      </c>
      <c r="C87" s="2" t="s">
        <v>4</v>
      </c>
      <c r="D87" s="5" t="s">
        <v>108</v>
      </c>
      <c r="F87" s="4">
        <v>6000000</v>
      </c>
    </row>
    <row r="88" spans="1:6" ht="27">
      <c r="A88" s="1">
        <v>84</v>
      </c>
      <c r="B88" s="8" t="s">
        <v>131</v>
      </c>
      <c r="C88" s="2" t="s">
        <v>4</v>
      </c>
      <c r="D88" s="5">
        <v>6000000</v>
      </c>
      <c r="F88" s="4">
        <v>6000000</v>
      </c>
    </row>
    <row r="89" spans="1:6" ht="27">
      <c r="A89" s="1">
        <v>85</v>
      </c>
      <c r="B89" s="2" t="s">
        <v>109</v>
      </c>
      <c r="C89" s="2" t="s">
        <v>4</v>
      </c>
      <c r="D89" s="5" t="s">
        <v>110</v>
      </c>
      <c r="F89" s="4">
        <v>5000000</v>
      </c>
    </row>
    <row r="90" spans="1:6" ht="41.25">
      <c r="A90" s="1">
        <v>86</v>
      </c>
      <c r="B90" s="2" t="s">
        <v>111</v>
      </c>
      <c r="C90" s="2" t="s">
        <v>4</v>
      </c>
      <c r="D90" s="5" t="s">
        <v>110</v>
      </c>
      <c r="F90" s="4">
        <v>5000000</v>
      </c>
    </row>
    <row r="91" spans="1:6" ht="27">
      <c r="A91" s="1">
        <v>87</v>
      </c>
      <c r="B91" s="2" t="s">
        <v>112</v>
      </c>
      <c r="C91" s="14" t="s">
        <v>4</v>
      </c>
      <c r="D91" s="5" t="s">
        <v>110</v>
      </c>
      <c r="F91" s="4">
        <v>5000000</v>
      </c>
    </row>
    <row r="92" spans="1:6" ht="27">
      <c r="A92" s="1">
        <v>88</v>
      </c>
      <c r="B92" s="2" t="s">
        <v>113</v>
      </c>
      <c r="C92" s="2" t="s">
        <v>26</v>
      </c>
      <c r="D92" s="11">
        <v>5000000</v>
      </c>
      <c r="F92" s="4">
        <v>5000000</v>
      </c>
    </row>
    <row r="93" spans="1:6" ht="27">
      <c r="A93" s="1">
        <v>89</v>
      </c>
      <c r="B93" s="2" t="s">
        <v>114</v>
      </c>
      <c r="C93" s="2" t="s">
        <v>4</v>
      </c>
      <c r="D93" s="5" t="s">
        <v>110</v>
      </c>
      <c r="F93" s="4">
        <v>5000000</v>
      </c>
    </row>
    <row r="94" spans="1:6" ht="41.25">
      <c r="A94" s="1">
        <v>90</v>
      </c>
      <c r="B94" s="2" t="s">
        <v>128</v>
      </c>
      <c r="C94" s="2" t="s">
        <v>4</v>
      </c>
      <c r="D94" s="5">
        <v>5000000</v>
      </c>
      <c r="F94" s="4">
        <v>5000000</v>
      </c>
    </row>
    <row r="95" spans="1:6" ht="41.25">
      <c r="A95" s="1">
        <v>91</v>
      </c>
      <c r="B95" s="2" t="s">
        <v>115</v>
      </c>
      <c r="C95" s="2" t="s">
        <v>4</v>
      </c>
      <c r="D95" s="5">
        <v>2500000</v>
      </c>
      <c r="F95" s="4">
        <v>2500000</v>
      </c>
    </row>
    <row r="96" spans="1:6" ht="69">
      <c r="A96" s="1">
        <v>92</v>
      </c>
      <c r="B96" s="2" t="s">
        <v>116</v>
      </c>
      <c r="C96" s="2" t="s">
        <v>4</v>
      </c>
      <c r="D96" s="5">
        <v>2390000</v>
      </c>
      <c r="F96" s="4">
        <v>2390000</v>
      </c>
    </row>
    <row r="97" spans="1:6" ht="27">
      <c r="A97" s="1">
        <v>93</v>
      </c>
      <c r="B97" s="2" t="s">
        <v>117</v>
      </c>
      <c r="C97" s="2" t="s">
        <v>4</v>
      </c>
      <c r="D97" s="5">
        <v>2280000</v>
      </c>
      <c r="F97" s="4">
        <v>2280000</v>
      </c>
    </row>
    <row r="98" spans="1:6" ht="14.25">
      <c r="A98" s="1">
        <v>94</v>
      </c>
      <c r="B98" s="8" t="s">
        <v>118</v>
      </c>
      <c r="C98" s="2" t="s">
        <v>4</v>
      </c>
      <c r="D98" s="5" t="s">
        <v>119</v>
      </c>
      <c r="F98" s="4">
        <v>2000000</v>
      </c>
    </row>
    <row r="99" spans="1:6" ht="27">
      <c r="A99" s="1">
        <v>95</v>
      </c>
      <c r="B99" s="2" t="s">
        <v>120</v>
      </c>
      <c r="C99" s="2" t="s">
        <v>4</v>
      </c>
      <c r="D99" s="5">
        <v>1831000</v>
      </c>
      <c r="F99" s="4">
        <v>1831000</v>
      </c>
    </row>
    <row r="100" spans="1:6" ht="27">
      <c r="A100" s="1">
        <v>96</v>
      </c>
      <c r="B100" s="8" t="s">
        <v>127</v>
      </c>
      <c r="C100" s="2" t="s">
        <v>4</v>
      </c>
      <c r="D100" s="5">
        <v>1500000</v>
      </c>
      <c r="F100" s="4">
        <v>1500000</v>
      </c>
    </row>
    <row r="101" spans="1:6" ht="54.75">
      <c r="A101" s="1">
        <v>97</v>
      </c>
      <c r="B101" s="8" t="s">
        <v>126</v>
      </c>
      <c r="C101" s="2" t="s">
        <v>26</v>
      </c>
      <c r="D101" s="5">
        <v>1500000</v>
      </c>
      <c r="F101" s="4">
        <v>1500000</v>
      </c>
    </row>
    <row r="102" spans="1:6" ht="27">
      <c r="A102" s="1">
        <v>98</v>
      </c>
      <c r="B102" s="2" t="s">
        <v>121</v>
      </c>
      <c r="C102" s="2" t="s">
        <v>4</v>
      </c>
      <c r="D102" s="5">
        <v>1098000</v>
      </c>
      <c r="F102" s="4">
        <v>1098000</v>
      </c>
    </row>
    <row r="103" spans="1:6" ht="82.5">
      <c r="A103" s="1">
        <v>99</v>
      </c>
      <c r="B103" s="2" t="s">
        <v>122</v>
      </c>
      <c r="C103" s="2" t="s">
        <v>26</v>
      </c>
      <c r="D103" s="5" t="s">
        <v>123</v>
      </c>
      <c r="F103" s="4">
        <v>1055000</v>
      </c>
    </row>
    <row r="104" spans="1:6" ht="27">
      <c r="A104" s="1">
        <v>100</v>
      </c>
      <c r="B104" s="8" t="s">
        <v>125</v>
      </c>
      <c r="C104" s="2" t="s">
        <v>4</v>
      </c>
      <c r="D104" s="5" t="s">
        <v>124</v>
      </c>
      <c r="F104" s="4">
        <v>100000</v>
      </c>
    </row>
    <row r="105" spans="4:6" ht="18">
      <c r="D105" s="16">
        <v>6488471598.08</v>
      </c>
      <c r="F105" s="15">
        <f>SUM(F5:F104)</f>
        <v>6488471598.08</v>
      </c>
    </row>
    <row r="107" ht="14.25">
      <c r="B107" s="1" t="s">
        <v>133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Bomberos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Chavarría Centeno</dc:creator>
  <cp:keywords/>
  <dc:description/>
  <cp:lastModifiedBy>Karla Chavarría Centeno</cp:lastModifiedBy>
  <dcterms:created xsi:type="dcterms:W3CDTF">2017-01-23T21:05:26Z</dcterms:created>
  <dcterms:modified xsi:type="dcterms:W3CDTF">2017-01-26T19:05:49Z</dcterms:modified>
  <cp:category/>
  <cp:version/>
  <cp:contentType/>
  <cp:contentStatus/>
</cp:coreProperties>
</file>